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SPM" sheetId="1" r:id="rId3"/>
  </sheets>
  <definedNames/>
  <calcPr/>
</workbook>
</file>

<file path=xl/sharedStrings.xml><?xml version="1.0" encoding="utf-8"?>
<sst xmlns="http://schemas.openxmlformats.org/spreadsheetml/2006/main" count="38709" uniqueCount="13749">
  <si>
    <t>Timestamp</t>
  </si>
  <si>
    <t>Pesquisador/a</t>
  </si>
  <si>
    <t>Data do registro</t>
  </si>
  <si>
    <t>Ano do prêmio</t>
  </si>
  <si>
    <t>Código da Redação</t>
  </si>
  <si>
    <t>Título da redação</t>
  </si>
  <si>
    <t>Autor/a da Redação</t>
  </si>
  <si>
    <t>Contexto (Urbano - U /Rural - R /Aldeia - A/Comunidade quilombola - C)</t>
  </si>
  <si>
    <t>Modo de Envio (Correio/Internet)</t>
  </si>
  <si>
    <t>Sexo (F / M / NI - não informado)</t>
  </si>
  <si>
    <t>Orientador/a</t>
  </si>
  <si>
    <t>Escola/IES</t>
  </si>
  <si>
    <t>Tipo de Instituição de Ensino (Público - pu / Privado pr)</t>
  </si>
  <si>
    <t>Instituições de Ensino Públicas (Municipal - m / Estadual - e / Federal - f)</t>
  </si>
  <si>
    <t>Características das Instituições de Ensino (Militar - m / Aldeia Indígena - i / EJA - eja / Técnica - t / Campo - c / Aplicação - a)</t>
  </si>
  <si>
    <t>Instituições de Ensino Confessionais</t>
  </si>
  <si>
    <t>Informações extras escola</t>
  </si>
  <si>
    <t>Cidade</t>
  </si>
  <si>
    <t>Estado</t>
  </si>
  <si>
    <t>Região Política (Norte - n / Nordeste - ne / Centro-oeste - co / Sudeste - se / Sul - s)</t>
  </si>
  <si>
    <t>Raça/Cor (Branca - b, Preta - N, Indígena -i, Amarela - a, Parda - p, Não informada/o - NI)</t>
  </si>
  <si>
    <t>Tipo de Premiação (Menção Honrosa - MH, Etapa Nacional - EN, Unidade da Federação - UF)</t>
  </si>
  <si>
    <t>Outras informações</t>
  </si>
  <si>
    <t>Aborto</t>
  </si>
  <si>
    <t>Agência (agency)</t>
  </si>
  <si>
    <t>Alteridade</t>
  </si>
  <si>
    <t>Amor Romântico</t>
  </si>
  <si>
    <t>Campones/a</t>
  </si>
  <si>
    <t>Campesinato</t>
  </si>
  <si>
    <t>Capital Cultural</t>
  </si>
  <si>
    <t>Capital Econômico</t>
  </si>
  <si>
    <t>Casamento como Opressão</t>
  </si>
  <si>
    <t>Cidadania</t>
  </si>
  <si>
    <t>Classe Popular</t>
  </si>
  <si>
    <t>Cultura do Estupro</t>
  </si>
  <si>
    <t>Desigualdade Social</t>
  </si>
  <si>
    <t>Deslocamentos</t>
  </si>
  <si>
    <t>Discriminação de classe (social)</t>
  </si>
  <si>
    <t>Discriminação Étnico-Racial</t>
  </si>
  <si>
    <t>Discriminação Racial</t>
  </si>
  <si>
    <t>Diversidade</t>
  </si>
  <si>
    <t>Divisão Sexual do Trabalho</t>
  </si>
  <si>
    <t>Dominação Masculina</t>
  </si>
  <si>
    <t>Emancipação da Mulher</t>
  </si>
  <si>
    <t>Estupro</t>
  </si>
  <si>
    <t>Exploração Sexual</t>
  </si>
  <si>
    <t>Expressão de Gênero</t>
  </si>
  <si>
    <t>Família</t>
  </si>
  <si>
    <t>Feminicídio</t>
  </si>
  <si>
    <t>Feminismos</t>
  </si>
  <si>
    <t>Gravidez</t>
  </si>
  <si>
    <t>Heteronormatividade</t>
  </si>
  <si>
    <t>Hibridismo</t>
  </si>
  <si>
    <t>Homofobia</t>
  </si>
  <si>
    <t>Homossexualidade</t>
  </si>
  <si>
    <t>Identidade</t>
  </si>
  <si>
    <t>Identidade Cultural</t>
  </si>
  <si>
    <t>Identidade de Gênero</t>
  </si>
  <si>
    <t>Identidade Nacional</t>
  </si>
  <si>
    <t>Dupla Jornada de Trabalho</t>
  </si>
  <si>
    <t>Lesbianidade</t>
  </si>
  <si>
    <t>Lesbofobia</t>
  </si>
  <si>
    <t>Masculinidades</t>
  </si>
  <si>
    <t>Maternidade</t>
  </si>
  <si>
    <t>Moral Sexual</t>
  </si>
  <si>
    <t>Mulher Indígena</t>
  </si>
  <si>
    <t>Mulher Negra</t>
  </si>
  <si>
    <t>Mulher Nordestina</t>
  </si>
  <si>
    <t>Mulher Objeto</t>
  </si>
  <si>
    <t>Não binarismo</t>
  </si>
  <si>
    <t>Negligência Escolar</t>
  </si>
  <si>
    <t>Padrões de Beleza</t>
  </si>
  <si>
    <t>Papeis de Gênero</t>
  </si>
  <si>
    <t>Parentesco</t>
  </si>
  <si>
    <t>Patologização da homossexualidade</t>
  </si>
  <si>
    <t>Patriarcado</t>
  </si>
  <si>
    <t>Preconceito Étnico</t>
  </si>
  <si>
    <t>Prostituição</t>
  </si>
  <si>
    <t>Questão Racial</t>
  </si>
  <si>
    <t>Religiosidade</t>
  </si>
  <si>
    <t>Resistência Cultural</t>
  </si>
  <si>
    <t>Sexismo</t>
  </si>
  <si>
    <t>Sororidade</t>
  </si>
  <si>
    <t>Subjetividade</t>
  </si>
  <si>
    <t>Transfobia</t>
  </si>
  <si>
    <t>Transgênero</t>
  </si>
  <si>
    <t>Transtornos Alimentares</t>
  </si>
  <si>
    <t>Violência de Gênero</t>
  </si>
  <si>
    <t>Violência Física</t>
  </si>
  <si>
    <t>Violência Infantil</t>
  </si>
  <si>
    <t>Violência Patrimonial</t>
  </si>
  <si>
    <t>Violência Psicológica</t>
  </si>
  <si>
    <t>Violência Sexual</t>
  </si>
  <si>
    <t>Categoria Nativa (1)</t>
  </si>
  <si>
    <t>Categoria Nativa (2)</t>
  </si>
  <si>
    <t>Categoria Nativa (3)</t>
  </si>
  <si>
    <t>Categoria Nativa (4)</t>
  </si>
  <si>
    <t>Categoria Nativa (5)</t>
  </si>
  <si>
    <t>Categoria Nativa (6)</t>
  </si>
  <si>
    <t>Características Regionais (1)</t>
  </si>
  <si>
    <t>Características Regionais (2)</t>
  </si>
  <si>
    <t>Características Regionais (3)</t>
  </si>
  <si>
    <t>Características Regionais (4)</t>
  </si>
  <si>
    <t>Características Regionais (5)</t>
  </si>
  <si>
    <t>Características Regionais (6)</t>
  </si>
  <si>
    <t>Outras informações 2</t>
  </si>
  <si>
    <t>Violência Simbólica</t>
  </si>
  <si>
    <t>Sexualidades</t>
  </si>
  <si>
    <t>Outras categorias</t>
  </si>
  <si>
    <t>Guerrilha da Linguagem - a/o, @, x</t>
  </si>
  <si>
    <t>Alcoolismo</t>
  </si>
  <si>
    <t>Políticas Públicas</t>
  </si>
  <si>
    <t>Tema da Redação</t>
  </si>
  <si>
    <t>Machismo</t>
  </si>
  <si>
    <t>Mídias</t>
  </si>
  <si>
    <t>Heterossexualidade</t>
  </si>
  <si>
    <t>Equidade</t>
  </si>
  <si>
    <t>Interseccionalidade</t>
  </si>
  <si>
    <t>Violência Doméstica</t>
  </si>
  <si>
    <t>Mulher na Política</t>
  </si>
  <si>
    <t>Invisibilidade</t>
  </si>
  <si>
    <t>Assédio Moral</t>
  </si>
  <si>
    <t>Personas Citadas</t>
  </si>
  <si>
    <t>Fatos/Datas Históricas</t>
  </si>
  <si>
    <t>Leis/Normativas/OPMs/Outros Organismos e Instituições</t>
  </si>
  <si>
    <t>Deficiência</t>
  </si>
  <si>
    <t>Agência feminina (agency)</t>
  </si>
  <si>
    <t>Discriminação</t>
  </si>
  <si>
    <t>Feminismo</t>
  </si>
  <si>
    <t>Digitador</t>
  </si>
  <si>
    <t>7/2/2015 16:29:46</t>
  </si>
  <si>
    <t>Alessandra</t>
  </si>
  <si>
    <t>A MULHER NA SOCIEDADE “UMA DESIGUALDADE SOB VÁRIAS FACES</t>
  </si>
  <si>
    <t>Rayanne Illis Neiva Pereira</t>
  </si>
  <si>
    <t>f</t>
  </si>
  <si>
    <t>ni</t>
  </si>
  <si>
    <t>BRASILIA</t>
  </si>
  <si>
    <t>DF</t>
  </si>
  <si>
    <t>co</t>
  </si>
  <si>
    <t>s</t>
  </si>
  <si>
    <t>divisão sexual do trabalho "Com o decorrer dos anos, a mulher vem conquistando seu espaço na política, no comercio, no trabalho, nas empresas, e etc. "</t>
  </si>
  <si>
    <t>Desigualdade salarial "Podemos ressaltar a mulher exercendo as mesmas funções que os homens e ganhando menos"</t>
  </si>
  <si>
    <t>desigualdade de gênero (SP)</t>
  </si>
  <si>
    <t>Desigualdades de gênero</t>
  </si>
  <si>
    <t>8 de março de 1857</t>
  </si>
  <si>
    <t>Desirée</t>
  </si>
  <si>
    <t>7/6/2015 17:28:11</t>
  </si>
  <si>
    <t>Gabriela</t>
  </si>
  <si>
    <t>Os direitos das mulheres</t>
  </si>
  <si>
    <t>Dionne França Silva</t>
  </si>
  <si>
    <t>u</t>
  </si>
  <si>
    <t>Três Ranchos</t>
  </si>
  <si>
    <t>GO</t>
  </si>
  <si>
    <t>MULHER INDIGENA E MULHER NEGRA "A desigualdade afeta muita mais as mulheres negras e indignas, isto é um fato revelador, existem mulheres que não têm acesso à educação, à planos de saúde ,ao mercado de trabalho e nem a outros recursos básicos"</t>
  </si>
  <si>
    <t>machismo "Tem homens que são machista e não admitem que existem mulheres com mais capacidade no local de trabalho. Isto é um grande problema, afeta muito as mulheres, e pode ser chamado de preconceito "</t>
  </si>
  <si>
    <t>diferença salarial</t>
  </si>
  <si>
    <t>EQUIDADE E PAPIES DE GENERO</t>
  </si>
  <si>
    <t>IBGE</t>
  </si>
  <si>
    <t>Luiza</t>
  </si>
  <si>
    <t>7/10/2015 15:41:33</t>
  </si>
  <si>
    <t>“MULHERES QUE VALOR TEMOS NÓS?”</t>
  </si>
  <si>
    <t>Jakeliny Alves Valente</t>
  </si>
  <si>
    <t>Caldas Novas</t>
  </si>
  <si>
    <t>sp</t>
  </si>
  <si>
    <t>padrões de beleza "A sociedade criou um perfil de mulher ideal para o mercado de trabalho; uma mulher com todas aquelas as qualidades: magra, alta, morena, mas para ser perfeita, para atingir as expectativas do mercado, teriam que ter nascido homem"</t>
  </si>
  <si>
    <t>papeis de gênero "ganhando cada vez mais espaço, mas não abrem mão de ser dona de casa e principalmente de ser mãe (dádiva de valor inestimável )."</t>
  </si>
  <si>
    <t>diferença salarial,</t>
  </si>
  <si>
    <t>papeis de gênero e emancipação</t>
  </si>
  <si>
    <t>desirée</t>
  </si>
  <si>
    <t>7/22/2015 15:12:45</t>
  </si>
  <si>
    <t>Nathalia</t>
  </si>
  <si>
    <t>A Homofobia no Brasil</t>
  </si>
  <si>
    <t>Gabriela Gusman Barros da Silva</t>
  </si>
  <si>
    <t>Campo Grande</t>
  </si>
  <si>
    <t>MS</t>
  </si>
  <si>
    <t>Homofobia Homossexualidade "Homofobia significa ódio irracional à homossexualidade, conceito cunhado em 1972 pelo psiquiatra norte-americano Weinberg . A homofobia inclui insultos, o tratamento humilhante nos meios de comunicação, a discriminação no acesso ao trabalho e em instituições públicas, passando pela apartação social ou mesmo exclusão nas escolas, Exército e igrejas ."</t>
  </si>
  <si>
    <t>Religiosidade "A raiz do preconceito, infelizmente, está na Bíblia, que mandava apedrejar mulheres adulteras e homossexuais. Atualmente, importantes teólogos católicos, protestantes e judeus questionam a suposta condenação bíblica à homossexualidade, argumentando que se o amor entre dois homens ou duas mulheres fosse pecado, Jesus teria condenado, mas ensinou o contrário: “Amai-vos uns aos outros, sem excluir qualquer forma de amor ”."</t>
  </si>
  <si>
    <t>Lesbianidade Transgênero Travesti "Os grupos de gays, lésbicas, travestis e transgêneros estão lutando cada dia mais contra o preconceito e exigindo os direitos merecidos "</t>
  </si>
  <si>
    <t>Sexualidades "todos nós nascemos bissexuais, e temos um forte componente polimorfo em nossa libido. Cada indivíduo tem sua sexualidade desenvolvida em um período de sua vida, seja ela heterossexual ou homossexual, com possibilidade de mudar conforme o tempo ."</t>
  </si>
  <si>
    <t>Patologização da homossexualidade "O errado é querer “curar” alguém que é predominantemente homossexual, pois os psicólogos, inclusive o Conselho Federal de Psicologia, garantem que tal reversão é anti-ética e fadada ao fracasso ."</t>
  </si>
  <si>
    <t>Travesti ; neo-nazismo;</t>
  </si>
  <si>
    <t>homofobia</t>
  </si>
  <si>
    <t>Edson Néris da Silva , Luiz Mott , Weinberg , Freud, Kinsey</t>
  </si>
  <si>
    <t>Programa Brasil sem Homofobia</t>
  </si>
  <si>
    <t>7/3/2015 11:38:02</t>
  </si>
  <si>
    <t>alessandra</t>
  </si>
  <si>
    <t>Guerra fria dos gêneros</t>
  </si>
  <si>
    <t>Danillo Luziano de Queiroz Ribeiro</t>
  </si>
  <si>
    <t>m</t>
  </si>
  <si>
    <t>Quirinópolis</t>
  </si>
  <si>
    <t>políticas públicas "Estado, que está procurando por meio de campanhas de conscientização no meio escolar, em universidades e colégios"</t>
  </si>
  <si>
    <t>dominação masculina "subordinação da população feminina em relação ao homem"</t>
  </si>
  <si>
    <t>emancipação feminina (SP) "Estamos no caminho certo, por meio das diversas formas de conscientização os resultados serão percebidos em pouco tempo, pois imensa é a capacidade do ser humano de transpor obstáculos. A mulher é parte importante na luta para superar essa desigualdade que está introduzida na sociedade desde a antiguidade"</t>
  </si>
  <si>
    <t>gênero na escola</t>
  </si>
  <si>
    <t>emancipação feminina</t>
  </si>
  <si>
    <t>delegacia de defesa da mulher</t>
  </si>
  <si>
    <t>7/6/2015 17:15:16</t>
  </si>
  <si>
    <t>PORQUE AS DIFERENÇAS SALARIAIS ENTRE HOMENS E MULHERES ?</t>
  </si>
  <si>
    <t>Marllom Aparecido da Silva</t>
  </si>
  <si>
    <t>Sidrolândia</t>
  </si>
  <si>
    <t>papeis de gênero "Na pré-história, homens e mulheres participavam igualmente da busca de alimentos. Ao surgirem às comunidades agrícolas a mulher ficou relegada a tarefa do lar"</t>
  </si>
  <si>
    <t>papeis de gênero e diferença salarial</t>
  </si>
  <si>
    <t>7/7/2015 15:13:51</t>
  </si>
  <si>
    <t>A Identidade Sufocada do Poder Feminino</t>
  </si>
  <si>
    <t>Diego Guedes Pedroso</t>
  </si>
  <si>
    <t>Três Lagoas</t>
  </si>
  <si>
    <t>dominação masculina "A predominância do poder masculino em diversos aspectos da esfera social sufocou a estima feminina e suas virtudes"</t>
  </si>
  <si>
    <t>papeis de gênero "na mentalidade do homem e/ou pai de família que julga-se melhor que a mulher/esposa, na ausência da mulher em certos cargos políticos ou no desempenho da mulher em funções profissionais iguais ás dos homens, porém, rebaixada a um salário inferior – uma repreensão á dona de casa que, agora, sustenta uma família."</t>
  </si>
  <si>
    <t>papeis de gênero e emancipação da mulher</t>
  </si>
  <si>
    <t>7/21/2015 18:22:10</t>
  </si>
  <si>
    <t>CONSTRUINDO A IGUALDADE DE GÊNERO</t>
  </si>
  <si>
    <t>Alex José Andersson</t>
  </si>
  <si>
    <t>ms</t>
  </si>
  <si>
    <t>Religiosidade Maternidade "Talvez Deus quando fez a mulher, tivesse buscado sua melhor inspiração, criando um ser sensível, belo, inteligente e que soubesse a definição exata da palavra amar. Que poderia ter a condição de ser a responsável pela continuidade da espécie humana, tendo a oportunidade de ser chamada de mãe, que corresponde a maior força de amor existente ."</t>
  </si>
  <si>
    <t>Machismo "os homens, indiferentes à coerência Divina, desde os tempos remotos de brutalidade selvagem, tem tratado a mulher como se fosse um objeto de consumo, de trabalho e de alívio da libido sexual. As mulheres apesar de gerarem seus filhos, eram marginalizadas, maltratadas, inferiorizadas e em muitos casos assassinadas sem o mínimo sentimento de culpa ."</t>
  </si>
  <si>
    <t>Agência feminina "Mulheres de fibra surgiram das cinzas de um passado de ignorância e trouxeram consigo o objetivo de mudarem o que estava enraizado na sociedade discriminatória ."</t>
  </si>
  <si>
    <t>Cidadania "Em alguns países mais desenvolvidos, conquistaram o direito de serem cidadãs, colaborando com seu voto nas eleições tão importantes nas mudanças que ainda viriam . "</t>
  </si>
  <si>
    <t>emancipação da mulher "o trabalho foi uma das maiores conquistas femininas, sobrepujaram a exclusividade masculina, na mão de obra, libertando-se da rotina diária de donas de casa submissas ."</t>
  </si>
  <si>
    <t>Violência física Exploração sexual "suportando as agressões covardes de seus companheiros, sendo ainda vítimas de comerciantes do sexo "</t>
  </si>
  <si>
    <t>islamofobia</t>
  </si>
  <si>
    <t>7/22/2015 16:05:22</t>
  </si>
  <si>
    <t>A Força Feminina</t>
  </si>
  <si>
    <t>José Sandro Barbosa</t>
  </si>
  <si>
    <t>Vianópolis</t>
  </si>
  <si>
    <t>Agência feminina "Aumentam os números de mulheres que cansadas dos domínios machistas vão viver sozinhas, tentando ser independentes e crendo que essa atitude será o melhor . "</t>
  </si>
  <si>
    <t>Homossexualidade "Querendo ser superiores as mulheres, tentam adaptar-se aos seus ideais e com a intenção de superá-las, surgindo homens afeminados na sociedade, que temos por nome de homossexuais ."</t>
  </si>
  <si>
    <t>Divisão sexual do trabalho "Os focos principais das mulheres hoje são a mídia e a moda, mas elas não estão sozinhas, existem também homens e homossexuais, sendo que neste meio são elas quem controla tudo ."</t>
  </si>
  <si>
    <t>Homofobia "Pena que elas são vítimas de grandes constrangimentos por parte do preconceito, que tem início em seus próprios lares, ou vinda diretamente da sociedade, dependendo da cultura adquirida pela mesma . "</t>
  </si>
  <si>
    <t>Agência "A luta para se conseguir um espaço na sociedade foi difícil para as mulheres tanto quanto para os homossexuais, pois para se conseguirem respeitos tiveram que revolucionar, generalizando manifestações e paradas . "</t>
  </si>
  <si>
    <t>metrosexual, diferença salarial</t>
  </si>
  <si>
    <t>5/12/2015 15:53:27</t>
  </si>
  <si>
    <t>Nathália Dothling</t>
  </si>
  <si>
    <t>12/05/2015</t>
  </si>
  <si>
    <t>Teoria de Igualdade</t>
  </si>
  <si>
    <t>Izaela Souza Frutuozo</t>
  </si>
  <si>
    <t>Colégio Estadual “Alfredo Nasser”</t>
  </si>
  <si>
    <t>pu</t>
  </si>
  <si>
    <t>e</t>
  </si>
  <si>
    <t>Britânia</t>
  </si>
  <si>
    <t>uf</t>
  </si>
  <si>
    <t>Religiosidade: Deus criou em sete dias o mundo e para este mundo criou a mulher , está é a teoria do criacionismo, uma teoria que contrária os princípios femininos. É a partir dela que se iniciam as desigualdades entre gêneros, pois porque Deus em sua grandiosidade criou a mulher apartir do homem?</t>
  </si>
  <si>
    <t>Agência feminina: o preço que ela iria pagar, era ser jogada do mais alto pico da cidade só que os governantes reconheceram o ato de coragem e luta daquela mulher foi a partir deste dia que aos poucos as mulheres foram introduzidas aos jogos Olímpicos.</t>
  </si>
  <si>
    <t>Papeis de gênero, divisão sexual do trabalho: O preconceito vem do berço, quando os pais vão comprar presentes para os filhos, compram um jogo de cozinha ou uma boneca para a menina e um carrinho ou um quebra cabeça para o menino, o brinquedo induz a menina a gostar de cuidar de casa, ou seja, desde pequena a menina é criada para cozinhar, cuidar de casa e ter filhos, enquanto os meninos são criados para concorrer no acirrado mundo competitivo .</t>
  </si>
  <si>
    <t>A autora fala das conquistas das mulheres ao longo da história.</t>
  </si>
  <si>
    <t>Joana D'Arc</t>
  </si>
  <si>
    <t>No Brasil foi em 1970 que eclodiu o maior manifesto feminista, Guerra dos 100 anos</t>
  </si>
  <si>
    <t>7/6/2015 15:30:49</t>
  </si>
  <si>
    <t>Onde estão as mulheres nos espaços de poder ?</t>
  </si>
  <si>
    <t>Ludmila Cristina da Silva Coringa</t>
  </si>
  <si>
    <t>Centro de Ensino Médio Elefante Branco</t>
  </si>
  <si>
    <t>Av. W/5 – Q. 908 – SGAS –- CEP. 70390-080</t>
  </si>
  <si>
    <t>df</t>
  </si>
  <si>
    <t>sexismo "pelo fato de sermos mulheres, simplesmente nos encaram como incapazes, nem pensam nas coisas boas que podemos trazer ao mundo, só pensam que é só mais uma mulher para atrapalhar no desenvolvimento da sociedade "</t>
  </si>
  <si>
    <t>agência feminina (SP) "elas estão lutando com todas as forças para fazer dessa sociedade tomada pela injustiça, uma sociedade onde todos tenham os mesmos direitos "</t>
  </si>
  <si>
    <t>maternidade "mãe"</t>
  </si>
  <si>
    <t>emancipação da mulher "AGORA NOS MULHERES ALCANÇAMOS O NOSSO OBJETIVO, SOMOS RECONHECIDAS !"</t>
  </si>
  <si>
    <t>agência feminina</t>
  </si>
  <si>
    <t>7/9/2015 17:00:47</t>
  </si>
  <si>
    <t>gabriela</t>
  </si>
  <si>
    <t>Desigualdade preconceito camuflado</t>
  </si>
  <si>
    <t>Gislaine Nunes Souza</t>
  </si>
  <si>
    <t>Escola Estadual São José</t>
  </si>
  <si>
    <t>Cassilândia</t>
  </si>
  <si>
    <t>CO</t>
  </si>
  <si>
    <t>dominação masculina " A mulher no período colonial, se fosse de boa família, e regida por bons costumes, viveria submissa ao homem e trancada em casa. Já durante o império, passou a ser vista pelas ruas na companhia vigilante do pai ou do marido. ", "O homem em aspecto de capacidade, sempre colocou a mulher de forma inferior, querendo sempre estar de modo superior"</t>
  </si>
  <si>
    <t>mídias "Um outro fator que desestruturou o mito da inferioridade feminina foi o surgimento do cinema no Brasil em mil novecentos e sete. Onde pelos filmes as mulheres começaram a tomar contato com o mundo, saindo fora dos limites do lar. Descobrindo a partir daí um novo tipo de mulher, reflexo agora de uma sociedade moderna e industrializada. Como eram as personagens femininas de Hollywood, belas e encantadoras, aparentemente sendo psicologicamente fortes, determinadas e participativas."</t>
  </si>
  <si>
    <t>lesbofobia lesbianidade "Pense se você descobrisse que sua melhor amiga resolve que o melhor para ela seria a partir dali se envolver com mulheres o que você faria a reação, mais óbvio seria o espanto e depois com jeitinho afasta-la, de sua vida, como se ela simplesmente não fosse ninguém."</t>
  </si>
  <si>
    <t>questão racial "Há algum tempo escolas eram divididas entre brancos e negros, e o nível superior era de acesso a brancos. Acesso esse que qualificava uns poucos brancos em detrimento de outros (negros), isto dificultava a concorrência e excluía os negros de cargos elevados."</t>
  </si>
  <si>
    <t>deficiência "Há algum tempo escolas eram divididas entre brancos e negros, e o nível superior era de acesso a brancos. Acesso esse que qualificava uns poucos brancos em detrimento de outros (negros), isto dificultava a concorrência e excluía os negros de cargos elevados."</t>
  </si>
  <si>
    <t>diferença salarial, lesbofobia</t>
  </si>
  <si>
    <t>diversidade e preconceito</t>
  </si>
  <si>
    <t>Berta Lutz, Laura Brandão, Isaura Garcia,</t>
  </si>
  <si>
    <t>1920 = sufrágio, 1888 Lei Áurea</t>
  </si>
  <si>
    <t>7/10/2015 10:31:41</t>
  </si>
  <si>
    <t>Sexualidade e reprodução devem andar juntas ?</t>
  </si>
  <si>
    <t>Carmem Oliveira de Jesus da Luz</t>
  </si>
  <si>
    <t>Centro de Ensino Médio da Asa Norte</t>
  </si>
  <si>
    <t>Endereço: SGAN Quadra 606 Modulo G/H - L2 Norte</t>
  </si>
  <si>
    <t>Brasília</t>
  </si>
  <si>
    <t>papeis de gênero "Na vida moderna, a mulher acumula as funções de mãe, esposa, profissional e, muitas vezes, de pai. A carga do trabalho doméstico, juntamente com o exercício de sua profissão, trouxe inúmeros problemas de ordem emocional e física. Sem contar com as fragilidades de ordem genética, como a famosa TPM (tensão pré-menstrual) e a menopausa, que são verdadeiras batalhas para algumas mulheres ."</t>
  </si>
  <si>
    <t>maternidade "Isso sem mencionar os problemas após o nascimento, já que muitas mães, sem opção, acabam deixando seus filhos entregues a pessoas despreparadas, o que tem acarretado danos, em alguns casos, irreversíveis, contribuindo deste modo, para uma geração de adolescentes rebeldes, imaturos, inseguros, alheios ao convívio familiar, desobedientes e desrespeitosos. Jovens que, carentes da figura paterna, têm transformado suas vidas e a sociedade em um verdadeiro campo de batalha, com seus conflitos internos e externos ."</t>
  </si>
  <si>
    <t>moral sexual "a mulher pode fazer filho e amor, mas sexo, esse ainda é proibido."</t>
  </si>
  <si>
    <t>papel de gênero "Apesar das lutas contínuas pela igualdade de gênero, ainda reina a idéia de que a maternidade é e sempre será o papel, se não principal, de maior destaque na vida de uma mulher. E o pior: não se trata de uma opção, mas de uma obrigação."</t>
  </si>
  <si>
    <t>moral sexual e papel de gênero</t>
  </si>
  <si>
    <t>7/10/2015 12:00:42</t>
  </si>
  <si>
    <t>Mulheres: Ontem e Hoje</t>
  </si>
  <si>
    <t>Marineide Cardoso Peres</t>
  </si>
  <si>
    <t>Escola Estadual Adê Marques</t>
  </si>
  <si>
    <t>informações Endereço: Rua Tiradentes, 845 CEP: 79900-000 Fone: (67) 3431-1274 Email: eeademarques5@hotmail.com.</t>
  </si>
  <si>
    <t>Ponta Porã</t>
  </si>
  <si>
    <t>Aluna regularmente matriculada na 1ª série do Ensino Médio.</t>
  </si>
  <si>
    <t>religiosidade "A sagrada palavra de Deus declara: “Então, o senhor Deus fez cair pesado sono sobre o homem, e este adormeceu; tomou uma de suas costelas. E a costela que o Senhor tomara ao homem, transformou-a numa mulher e lha trouxe.” Gênesis 2:21e22."</t>
  </si>
  <si>
    <t>violência doméstica "Mesmo com tantas conquistas, a mulher ainda era alvo de violência, principalmente em casa. Felizmente perceberam que precisavam mudar essa história e, em 1980 foi recomendada criação de centros de autodefesa, para coibir a violência contra a mulher. Surge o lema: “Quem ama não mata ”."</t>
  </si>
  <si>
    <t>cita IBGE</t>
  </si>
  <si>
    <t>agência, emancipação da mulher</t>
  </si>
  <si>
    <t>Deus, Maria Aparecida Schumaler, Rose Marie Murano, Deolinda Daltro (em 1917)</t>
  </si>
  <si>
    <t>Em 1893, na Nova Zelândia, pela primeira vez no mundo, as mulheres têm direito ao voto</t>
  </si>
  <si>
    <t>7/22/2015 14:50:33</t>
  </si>
  <si>
    <t>Diogo</t>
  </si>
  <si>
    <t>Igualmente gente</t>
  </si>
  <si>
    <t>Mirella Esther da Silva</t>
  </si>
  <si>
    <t>F</t>
  </si>
  <si>
    <t>Colégio Estadual Independência</t>
  </si>
  <si>
    <t>UF</t>
  </si>
  <si>
    <t>"Mulher Objeto" - Se mulheres servissem aos homens</t>
  </si>
  <si>
    <t>Parentalidades; Discriminação salarial</t>
  </si>
  <si>
    <t>Helena de Tróia Cleópatra</t>
  </si>
  <si>
    <t>7/22/2015 15:02:16</t>
  </si>
  <si>
    <t>De uma sociedade machista para uma sociedade com igualdades</t>
  </si>
  <si>
    <t>Silvana Araújo dos Santos</t>
  </si>
  <si>
    <t>Colégio Elefante Branco</t>
  </si>
  <si>
    <t>"Casamento como opressão" - eles "arranjam" os seus casamentos;</t>
  </si>
  <si>
    <t>"Violência Simbólica" - Chorar é coisa de menina;</t>
  </si>
  <si>
    <t>Preconceito; Discriminação salarial; Misoginia</t>
  </si>
  <si>
    <t>7/22/2015 15:17:16</t>
  </si>
  <si>
    <t>Mídia, péssima influência</t>
  </si>
  <si>
    <t>Wellyngton Charles Cardoso de Oliveira</t>
  </si>
  <si>
    <t>Joslaine</t>
  </si>
  <si>
    <t>Colégio estadual Getúlio Vargas</t>
  </si>
  <si>
    <t>Jaupaci</t>
  </si>
  <si>
    <t>gravidez na adolescência "Meninas sendo engravidadas por meninos que ainda não sabem o que é ser pai e acaba entrando em desespero em meio a tudo isso ."</t>
  </si>
  <si>
    <t>Moral sexual "Com a liberalização dos costumes, reconhece-se que os jovens estão entrando cada vez mais cedo na vida sexual "</t>
  </si>
  <si>
    <t>Mídias "Hoje há mais facilidade em expor o corpo e o sexo do que antigamente, em livros e revistas, em programas de televisão, no cinema, no teatro, em vídeos eróticos ou pornográficos, em sites da Internet, em peças publicitárias, em feiras comerciais de produtos eróticos e até mesmo em exposição dos corpos nus ou seminus "</t>
  </si>
  <si>
    <t>gravidez na adolescência</t>
  </si>
  <si>
    <t>7/22/2015 15:22:26</t>
  </si>
  <si>
    <t>PATERNIDADE NA ADOLESCÊNCIA</t>
  </si>
  <si>
    <t>Lílian Abadia da Silva</t>
  </si>
  <si>
    <t>Joslaine Amaral</t>
  </si>
  <si>
    <t>Colégio Estadual Getúlio Vargas</t>
  </si>
  <si>
    <t>Outras categorias: gravidez na adolescência "Falta de acesso aos métodos contraceptivos, a falta de instrução e o desajuste familiar são alguns dos fatores que contribuem para o aumento da gravidez não planejada entre os jovens ."</t>
  </si>
  <si>
    <t>Maternidade "As mães adolescentes,além de sofrerem as conseqüências, devido as responsabilidades também sofrem com o preconceito "</t>
  </si>
  <si>
    <t>Machismo "quando nos deparamos com alguma adolescente grávida, comumente nos enchemos de espanto e de observações, mas na verdade o que estamos fazendo é repetir um discurso machista, no qual a responsabilidade da gravidez é toda da parte feminina, em que o homem se torna isento de qualquer conseqüência de seus atos . "</t>
  </si>
  <si>
    <t>Aborto "Nesse momento de insegurança,alguns jovens pressionam suas namoradas para fazerem um aborto, ou as abandonam alegando que o filho não é dele . "</t>
  </si>
  <si>
    <t>gravidez na adolescência; paternidade</t>
  </si>
  <si>
    <t>Gravidez na adolescência</t>
  </si>
  <si>
    <t>7/22/2015 15:24:54</t>
  </si>
  <si>
    <t>HOMENS E MULHERES : DIREITOS IGUAIS</t>
  </si>
  <si>
    <t>Cleidiene de Souza Ferreira</t>
  </si>
  <si>
    <t>Emancipação da mulher "Com o passar do tempo as mulheres foram conquistando seu espaço, exercendo direitos e procurando alcançar seu lugar na sociedade trabalhista "</t>
  </si>
  <si>
    <t>Família "Hoje é a mulher que é figura central da família, sendo muitos núcleos familiares, atualmente, representados por ela sem a figura paterna . "</t>
  </si>
  <si>
    <t>Dominação masculina " a mulher ainda permanece sob o domínio social, político e econômico dos homens "</t>
  </si>
  <si>
    <t>Equidade "A luta da mulher será vitoriosa se for somada à luta do conjunto dos trabalhadores, que devem exigir do estado e dos patrões, salário e emprego para todos e reivindicando o fim da discriminação salarial: funções iguais, salários iguais . "</t>
  </si>
  <si>
    <t>Diferenças salariais; Parentesco</t>
  </si>
  <si>
    <t>Diferenças salariais</t>
  </si>
  <si>
    <t>7/23/2015 17:03:42</t>
  </si>
  <si>
    <t>AS DIFICULDADES DOS HOMOSSEXUAIS EM ENFRENTAR O PRECONCEITO</t>
  </si>
  <si>
    <t>Jackeline Vieira Magalhães</t>
  </si>
  <si>
    <t>Colégio Estadual João Honorato</t>
  </si>
  <si>
    <t>SÃO DOMINGOS</t>
  </si>
  <si>
    <t>Homofobia "Ao decorrer do tempo os homossexuais, vêm enfrentando uma verdadeira barreira: O preconceito. Muitos estão vivendo em um verdadeiro armário, com dificuldades de mostra o seu próprio eu, quem eles realmente são. Estão se sentindo ameaçados, presos a intolerância . "</t>
  </si>
  <si>
    <t>Homossexualidade "Muitos homossexuais têm uma certa fobia de enfrentar suas próprias famílias, do desprezo, das perdas de amizades e acabam vivendo atrás de uma mascara. Muitos têm a coragem, que outros (a maioria) não tem, de assumir o que são muitos que assumem, não agüentam a pressão do preconceito, a falta de colaboração dos amigos a discriminação da família e são levados ao desespero até e mesmo ao suicídio . "</t>
  </si>
  <si>
    <t>Equidade "Eles têm mais é que viver, como outros casais comuns. Construir uma família de sua preferência. Não estão dando chance, para quem tem potencial, eles não dão apoio são contra, e acabam rebaixando, desvalorizando os homossexuais. As pessoas estão sendo preconceituosas, estão cometendo injustiça ."</t>
  </si>
  <si>
    <t>Patologização da homossexualidade "Uma das conseqüências desse afrouxamento na prevenção torna-se mais intenso a infecção entre os homossexuais masculinos. Embora ainda não apareça nas estatísticas, esse quadro já se insinua em pesquisas. Levantamento recente realizado em São Paulo pelo Ibope mostrou que 88% dos Gays asseguram se cuidar mais. Porém 10% acreditam que há um aumento da falta de cuidado entre os homossexuais mais jovens. Para intensificar os esforços de prevenção entre os Gays, diversas ações estão em projeto. Uma delas começará nos cinemas paulistas do dia 30, a véspera do dia mundial da AIDS ."</t>
  </si>
  <si>
    <t>Cássia Eller, Ana Carolina, Zélia Ducam ; Marta Suplicy ;</t>
  </si>
  <si>
    <t>5/20/2015 21:00:42</t>
  </si>
  <si>
    <t>20/05/2015</t>
  </si>
  <si>
    <t>Direito à diferença</t>
  </si>
  <si>
    <t>Jonas Azevedo Araújo</t>
  </si>
  <si>
    <t>Colegio da Polícia Militar</t>
  </si>
  <si>
    <t>Goiânia</t>
  </si>
  <si>
    <t>en</t>
  </si>
  <si>
    <t>Patologização da homossexualidade: uma considerável parte da população costuma associar a figura de homossexuais a personalidades frustradas, imorais ou até mesmo doentes (...). . No Brasil vigora uma lei, pouco conhecida, que proíbe o uso da expressão “homossexualismo”. Essa regra social foi criada baseada na idéia de que o sufixo “ismo” é próprio e quer designar doença, constituindo, assim, uma forma de pensamento antiquada e preconceituosa.</t>
  </si>
  <si>
    <t>Homofobia: Mesmo com o elevado grau evolutivo em que se encontra o mundo, ainda hoje existem pessoas ignorantes e homofóbicas (que têm fobia a homossexuais), grupos de extermínio gay, como os skinheads e até mesmo médicos que não concordam com a posição tomada pela OMS.</t>
  </si>
  <si>
    <t>Jean Wyllys</t>
  </si>
  <si>
    <t>Organização Mundial da Saúde (OMS)</t>
  </si>
  <si>
    <t>7/6/2015 15:19:39</t>
  </si>
  <si>
    <t>A preponderância feminina</t>
  </si>
  <si>
    <t>Pedro Júnior Fagundes da Silva</t>
  </si>
  <si>
    <t>Escola Estadual de Ensino Médio Dom Aquino</t>
  </si>
  <si>
    <t>Av. Duque de Caxias, n° 70, 78830-000 E-mail: escola.domaquino.uol.com.br</t>
  </si>
  <si>
    <t>Dom Aquino</t>
  </si>
  <si>
    <t>mt</t>
  </si>
  <si>
    <t>agência feminina (SP) "diante de um mundo com diferenças e preconceitos, o mulherio busca ser feliz, conquistando lentamente seus valores e o seu devido lugar na sociedade"</t>
  </si>
  <si>
    <t>divisão sexual do trabalho "o homem trabalhava para sustentar o lar. A mulher por sua vez era a rainha da casa"</t>
  </si>
  <si>
    <t>desigualdade salarial "além de receberem salários que chegavam a ser 60% menores que os dos homens"</t>
  </si>
  <si>
    <t>emancipação da mulher "A cada geração as mulheres ficam mais independentes e, mesmo com a ausência de grupos organizados, as conquistas prosseguiram gradativamente ."</t>
  </si>
  <si>
    <t>casamento como opressão "Os conceitos de felicidade mudaram. Antes a mulher ideal ao seu marido tinha um caráter rígido dentro de casa e amável dentro dela. Conceitos como o de redobrar provas de afeto para manter o casamento"</t>
  </si>
  <si>
    <t>representação da mulher, pílula anticoncepcional, divórcio, virgindade</t>
  </si>
  <si>
    <t>Maria Antonieta, Luís XVI, Florence Nightingale, Maria Montessori, Olympe de Gouges,</t>
  </si>
  <si>
    <t>Dia Internacional da Mulher, Revolução Francesa</t>
  </si>
  <si>
    <t>7/7/2015 14:25:48</t>
  </si>
  <si>
    <t>Desigualdade: Uma Herança Psicológica</t>
  </si>
  <si>
    <t>Almir Oliveira de Lima Júnior</t>
  </si>
  <si>
    <t>Colégio Estadual Jardim Oriente</t>
  </si>
  <si>
    <t>Rua 15 Área especial s/n Jardim Oriente</t>
  </si>
  <si>
    <t>Valparaíso de Goiás</t>
  </si>
  <si>
    <t>go</t>
  </si>
  <si>
    <t>parentesco "O maior dos fatores existentes é aquele que colocam em nossa mente quando criança. Nós somos espelhos de nossos pais. Nossas idéias e atitudes dependem de nossa criação. Quando uma garota diz que quer jogar bola a sociedade fala que isto é para garotos."</t>
  </si>
  <si>
    <t>divisão sexual do trabalho e papeis de genero</t>
  </si>
  <si>
    <t>7/22/2015 14:27:06</t>
  </si>
  <si>
    <t>Violência contra a mulher</t>
  </si>
  <si>
    <t>Alexandre da Silva Costa</t>
  </si>
  <si>
    <t>Escola Estadual “Senador Mário Motta”</t>
  </si>
  <si>
    <t>Cáceres</t>
  </si>
  <si>
    <t>MT</t>
  </si>
  <si>
    <t>Emancipação da mulher "A mulher aos poucos vai conquistando o seu espaço: nos campos profissional, social e político "</t>
  </si>
  <si>
    <t>Machismo "mesmo assim não é respeitada e nem aceita como deveria. Ela sofre muitos preconceitos e violências "</t>
  </si>
  <si>
    <t>Violência de gênero Violência psicológica Violência física "Infelizmente, na atual conjuntura, a mulher ainda é violentada em vários aspectos da sua vida. Ela é violentada moralmente, fisicamente "</t>
  </si>
  <si>
    <t>Violência sexual "A mulher por ser considerada do sexo frágil, muitas vezes, sofre abusos sexuais nas ruas, no trabalho e até no próprio lar . "</t>
  </si>
  <si>
    <t>Cultura do estupro "Em muitas culturas, a violência contra a mulher é aceita; e normas sociais sugerem que a mesma é culpada da violência por ela sofrida ."</t>
  </si>
  <si>
    <t>Moral sexual "O mínimo deslize ela é considerada como prostituta, sem moral ..."</t>
  </si>
  <si>
    <t>Violência de gênero</t>
  </si>
  <si>
    <t>7/27/2015 17:05:14</t>
  </si>
  <si>
    <t>MULHERES</t>
  </si>
  <si>
    <t>Maria Vanize da Silva Torre</t>
  </si>
  <si>
    <t>Escola Estadual "Alziro Lopes"</t>
  </si>
  <si>
    <t>Guia Lopes da Laguna</t>
  </si>
  <si>
    <t>RELIGIOSIDADE - Tudo bem que quando o criador fez o mundo utilizou um pedaço do homem para criar a mulher</t>
  </si>
  <si>
    <t>DOMINAÇÃO MASCULINA - Os tempos mudaram as idéias também , mas a maioria dos homens continua com cérebro de troglodita . Em pleno século XXI , depois de inúmeras lutas e conquistas , algumas mulheres continuam submissas aos homens . A escravidão de negros acabou , mas esqueceram que existe a de mulheres também</t>
  </si>
  <si>
    <t>EMANCIPAÇÃO DA MULHER - Porém mesmo que esses animais ferozes continuem atacando; a correnteza do rio está correndo a favor das mulheres que já conquistaram o direito de votar , de trabalhar fora , o direito de praticar esportes , participar da política , usar calças , evitar a gravidez, matricular-se em cursos superiores e ganhar os mesmos salários que são pagos aos homens; ocupar cargos que antes só cabiam a eles</t>
  </si>
  <si>
    <t>EQUIDADE E DOMINAÇÃO MASCULINA</t>
  </si>
  <si>
    <t>Anita Garibaldi; Joana D’ Arc; Maria Quitéria</t>
  </si>
  <si>
    <t>8 de março; Revolução Farroupilha</t>
  </si>
  <si>
    <t>Delegacia da Mulher</t>
  </si>
  <si>
    <t>7/27/2015 17:12:00</t>
  </si>
  <si>
    <t>Igualdade, Um Direito de Todos</t>
  </si>
  <si>
    <t>Érica Olegário dos Santos</t>
  </si>
  <si>
    <t>Escola Estadual José Serafim Ribeiro</t>
  </si>
  <si>
    <t>Jaraguari</t>
  </si>
  <si>
    <t>PAPEIS DE GÊNERO - Hoje em dia, a mulher já tem direitos semelhantes ao homem, antes porém, mulher era tida, como simplesmente, uma “maquina reprodutora” pois ela não podia trabalhar fora e vivia para cuidar da casa e dos filhos</t>
  </si>
  <si>
    <t>divisão sexual do trabalho - Uma mulher, muitas vezes, fazendo o mesmo tipo de serviço que os homens, recebem salários diferenciados. Na sociedade há quem pense que pelo fato de que homens são mais resistentes fisicamente, as mulheres, não posam ocupar cargos que exijam força física</t>
  </si>
  <si>
    <t>prostituição - A sociedade critica muito quando vê uma “mulher da vida” (prostituta), porém ninguém sabe o que a levou a esse caminho.</t>
  </si>
  <si>
    <t>prostituição - Existem aquelas que se prostituem porque gostam da profissão, mas existem também aquelas que seguem esse caminho por ter sofrido algum trauma quando criança ou até mesmo para sustentar sua família</t>
  </si>
  <si>
    <t>divisão sexual do trabalho - Mulheres que gostam de trabalhos muitas vezes expostos, como trabalhos masculinos, têm a capacidade de realizá-los da mesma maneira que um homem faz um trabalho considerado “feminino”.</t>
  </si>
  <si>
    <t>Dominação masculina, equidade</t>
  </si>
  <si>
    <t>Dia Internacional da Mulher</t>
  </si>
  <si>
    <t>7/27/2015 17:17:40</t>
  </si>
  <si>
    <t>Recentemente Foi Aprovada No Brasil Uma Lei Que Cria Mecanismo Para Coibir A Violência Contra A Mulher. Por Que Isto Acontece? O Que Você Acha Disso?</t>
  </si>
  <si>
    <t>Thaina Carla Oliveira Santos</t>
  </si>
  <si>
    <t>Escola Estadual Comandante Mauricio Coutinho Dutra</t>
  </si>
  <si>
    <t>Sonora</t>
  </si>
  <si>
    <t>violência de gênero - Nas últimas décadas houve alguns avanços importantes a ser considerados, como a proposta de trazer o tema da violência contra a mulher para o Centro de debates, na perspectiva da mudança de atitudes e na resolução de conflitos, sem violência, na construção de um mundo mais democrático e justo para homens e mulheres</t>
  </si>
  <si>
    <t>violência domestica - Infelizmente no mundo, um em cada cinco dias a falta ao trabalho de uma mulher, é decorrente da violência sofrida em casa, e a cada cinco anos de violência doméstica, a mulher perde um ano de expectativa de vida</t>
  </si>
  <si>
    <t>religiosidade - Deus, com todo carinho, fala ao seu ouvido, ouve suas palavras, diminui as sua necessidade, ama-o infinitivamente.</t>
  </si>
  <si>
    <t>VIOLÊNCIA DOMESTICA - Se pararmos para pensar, veremos que a violência ocorre principalmente na própria casa “lugar de afeto”. A violência doméstica é a campeã entre todas, e expressa a desigualdade de poder nas relações afetivas e sociais entre homens e mulheres</t>
  </si>
  <si>
    <t>MULHER NEGRA - “ser mulher” torna-se à violência racial/étnica porque as “mulheres negras” são mais vítimas de homicídios, discriminação no trabalho, violência sexual, turismo sexual e tráfico de mulheres.</t>
  </si>
  <si>
    <t>RELIGIOSIDADE - Procure seu Deus, ache seu amigo e procure ajudar</t>
  </si>
  <si>
    <t>VIOLÊNCIA DE GÊNERO</t>
  </si>
  <si>
    <t>7/27/2015 17:20:30</t>
  </si>
  <si>
    <t>o movimento feminista versus quem?</t>
  </si>
  <si>
    <t>Fernanda Dias de Oliveira</t>
  </si>
  <si>
    <t>Escola Estadual José Barbosa Rodrigues</t>
  </si>
  <si>
    <t>FEMINISMO - O Feminismo se apresenta enquanto um movimento que busca a igualdade dos direitos entre homens e mulheres seja social, política, cultural e economicamente</t>
  </si>
  <si>
    <t>Dominação masculinas - no feminismo um compromisso comum de por fim a dominação masculina e a estrutura patriarcal</t>
  </si>
  <si>
    <t>patriarcado - como as metas as quais se quer alcançar, as divergências vão da análise das raízes do patriarcalismo, a possibilidade de combater, de reformar o estado patriarcal e capitalismo patriarcal, a heterossexualidade patriarcal ou ainda a dominação cultural.</t>
  </si>
  <si>
    <t>FEMINISMOS - O feminismo cultural tem a identidade na comunidade feminina, seus adversários são as instituições e os valores patriarcais, tem como meta a autonomia cultural. O feminismo essencialista (espiritualismo) tem como identidade o modo feminino de ser, acreditam numa essência única feminina e tem como adversário o modo masculino de ser, tem como meta a liberdade matriarcal. O feminismo lesbiano tem como identidade a irmandade sexual/cultural, como adversário a heterossexualidade patriarcal e como meta a abolição do gênero pelo separatismo.</t>
  </si>
  <si>
    <t>FEMINISMOS</t>
  </si>
  <si>
    <t>Revolução Francesa; Revolução Industrial</t>
  </si>
  <si>
    <t>7/27/2015 17:39:00</t>
  </si>
  <si>
    <t>O que é Feminismo?</t>
  </si>
  <si>
    <t>Edilaine Santos de Matos</t>
  </si>
  <si>
    <t>Escola Estadual Antonio João de Figueiredo</t>
  </si>
  <si>
    <t>PAPEIS DE GÊNERO - Há registros de mulheres exercendo tarefas ditas masculinas, como: a serralheria, e a carpintaria, apesar de que concentravam sobretudo nas profissões “femininas” como a tecelagem, a costura, os bordados.</t>
  </si>
  <si>
    <t>DIVISÃO SEXUAL DO TRABALHO - Entretanto, o trabalho feminino sempre recebeu remuneração inferior ao do homem. Esta desvalorização, por outro lado, provocou a hostilidade dos trabalhadores homens contra o trabalho da mulher, pois a competição rebaixava o nível salarial geral</t>
  </si>
  <si>
    <t>VIOLÊNCIA FÍSICA - violência a que é submetido, tanto aquela que se atualiza na agressão física espancamentos, estupros, assassinatos quanto a que coisifica enquanto objeto de consumo</t>
  </si>
  <si>
    <t>FEMINSIMO</t>
  </si>
  <si>
    <t>O dia 8 de março</t>
  </si>
  <si>
    <t>7/27/2015 17:41:18</t>
  </si>
  <si>
    <t>SEXO FRÁGIL? QUEM?</t>
  </si>
  <si>
    <t>Elizangela Ribeiro Felizardo De Souza</t>
  </si>
  <si>
    <t>EE Arlindo De Andrade Gomes</t>
  </si>
  <si>
    <t>papeis de gênero - Décadas atrás, quando o machismo no Brasil ainda estava em alta, a mulher só tinha papel benéfico dentro do casamento e enquanto cumprindo o papel de mãe</t>
  </si>
  <si>
    <t>dupla jornada de trabalho - Para provar que é capaz a mulher supera-se e torna-se simultaneamente mãe, profissional e esposa</t>
  </si>
  <si>
    <t>equidade - Pois, se o que queremos são oportunidades e direitos iguais, devemos primeiro respeitarmos-nos e depois construirmos juntos uma sociedade aceitável para ambos os sexos.</t>
  </si>
  <si>
    <t>equidade e papeis de genero</t>
  </si>
  <si>
    <t>Mowrer</t>
  </si>
  <si>
    <t>7/28/2015 9:21:57</t>
  </si>
  <si>
    <t>Igualdade de Gênero: Uma das Coisas que o Mundo Precisa</t>
  </si>
  <si>
    <t>Daiane Ferreira</t>
  </si>
  <si>
    <t>questão étnico racial - Há algum tempo atrás, a televisão relatou a morte de um índio que foi queimado vivo, tudo isso porque ele estava lutando por seus direitos. Nessa discriminação racial , tem destaque também as desigualdades entre mulheres brancas, negras, índias e pardas e, por isso, acabam sendo vistas como seres sem capacidades e que os homens têm mais preferência, tanto na sociedade quanto no cotidiano</t>
  </si>
  <si>
    <t>mulher na politica - Uma das desigualdades em nosso cotidiano está na política, onde nem todos sabem que 30 % das cadeiras no senado, câmaras e assembléias são reservadas para as mulheres e apenas 5 % são ocupadas pelas mulheres, lembrando que no Brasil nunca elegemos uma mulher para Presidente da República</t>
  </si>
  <si>
    <t>equidade e papeis de genro</t>
  </si>
  <si>
    <t>lei que cria mecanismos para coibir a violência contra a mulher</t>
  </si>
  <si>
    <t>7/28/2015 9:26:23</t>
  </si>
  <si>
    <t>Dois Sexos:Um Objetivo</t>
  </si>
  <si>
    <t>Catiane Lorensetti</t>
  </si>
  <si>
    <t>Escola Estadual Dom Bosco</t>
  </si>
  <si>
    <t>Lucas Do Rio Verde</t>
  </si>
  <si>
    <t>mulher negra - É fácil ver a submissão das mulheres perante os homens, principalmente quando estas são negras</t>
  </si>
  <si>
    <t>papeis de gênero - Mas não é preciso saber tanto para descobrir que os grandes gênios ou os grandes chefes são sempre homens. Olhar para uma família no supermercado ou para um casal de namorados quando saem para jantar é suficiente, pois quem sempre paga a conta, abre a porta do carro ou chama o garçom é o homem</t>
  </si>
  <si>
    <t>papeis de gênero - Várias vezes, as pessoas acham que estudar matemática, física, ou trocar um pneu é coisa para homem e ficar em casa cuidando da cozinha ou lecionar português é coisa de mulher</t>
  </si>
  <si>
    <t>feminismo - surgiu o feminismo, na qual, o objetivo deste, é exatamente fazer com que as pessoas aceitem a idéia de que homens e mulheres podem fazer os mesmos trabalhos sem deixarem de ser menos másculos ou menos femininas</t>
  </si>
  <si>
    <t>divisão sexual do trabalho - Um dos grandes problemas pelo qual existe essa diferença entre os gêneros, não vem de agora, ou seja, desde o começo do mundo as mulheres já eram submetidas aos atos dos homens, isto porque, desde os primórdios, os homens saiam para caçar e as mulheres cuidavam da casa, dos filhos e da lavoura, enquanto o homem descobria o mundo. Desta forma já havia a divisão desses dois lados, em que cada qual possuía atividades e obrigações diferenciadas</t>
  </si>
  <si>
    <t>emancipação da mulher - O importante é que elas estão conquistando seu espaço em muitas atividades e uma muito importante é o mercado de trabalho. A luta das mulheres para conquistar seu espaço entre os homens não foi nada fácil, mas pode-se dizer que valeu a pena, ou melhor, está valendo, pois cada vez mais elas estão mostrando que são tão eficientes quanto os homens</t>
  </si>
  <si>
    <t>equidade e cidadania</t>
  </si>
  <si>
    <t>delegacia da mulher;</t>
  </si>
  <si>
    <t>8/9/2015 20:17:46</t>
  </si>
  <si>
    <t>Emilia</t>
  </si>
  <si>
    <t>Vários sexos; uma sociedade</t>
  </si>
  <si>
    <t>Amanda Martins de Lima</t>
  </si>
  <si>
    <t>Centro Educacional 02 do Guará-GG</t>
  </si>
  <si>
    <t>Brasilia</t>
  </si>
  <si>
    <t>feminismo: "E o que é o feminismo? É definido como sendo um tipo de movimento político, o qual tenta fazer com que as diferenças entre os sexos deixem de existir, formando uma sociedade neutra e justa. A concepção é um pouco confusa porque ao mesmo tempo em que tenta se formar uma sociedade mais igualitária, o preconceito contra os homens também é visto. Há femininas mais radicais que defendem até a idéia de que uma sociedade com menos homens seja melhor. É claro que nem tudo o que movimentos defendem está certo e possa caracterizar todos os seus adeptos, principalmente em um onde várias vertentes existem. O que se pode ser levado em consideração é que ambos precisam viver em um meio de eqüidade, rompendo este impedimento, o qual coloca direitos e deveres para cada sexo . Apesar de o feminismo ter um nome abrangente só de mulheres, podem-se ter homens nele. É evidente que a defesa deles será mais branda, só que nem por isso desonesta . "</t>
  </si>
  <si>
    <t>diferença salarial, impunidade, mulher na história, gravidez na adolescência, preconceito</t>
  </si>
  <si>
    <t>equidade: uma luta histórica de gênero</t>
  </si>
  <si>
    <t>Ruth Guimarães ou a antropóloga que lutava por um lugar no tempo da ditadura, Lélia Gonzalez . primeira motorista de ônibus e diretora de cinema Maya Angelou</t>
  </si>
  <si>
    <t>8/9/2015 20:25:37</t>
  </si>
  <si>
    <t>Liberdade ou discriminação ?</t>
  </si>
  <si>
    <t>Lorena de Sousa Oliveira</t>
  </si>
  <si>
    <t>Centro Educacional 02 do Guará</t>
  </si>
  <si>
    <t>homofobia: "homofobia, caracterizada pela repulsa e aversão aos homossexuais ."</t>
  </si>
  <si>
    <t>feminismo: "movimento feminista não prega a superioridade feminina e sim a equiparação entre os sexos ."</t>
  </si>
  <si>
    <t>direitos civis, homens feministas, diferença salarial, mulher na ciência</t>
  </si>
  <si>
    <t>emancipação da mulher</t>
  </si>
  <si>
    <t>secretária de Estado dos Estados Unidos, Condoleezza Rice pelo presidente Luiz Inácio Lula da Silva Montesquieu; Einstein; Aristóteles; Darwin; Descartes Sofia Kovalevskaja, ganhadora do Premio Brodin da Academia de Ciência da França, por suas descobertas de derivadas parciais; Marie Curie que conseguiu grandes avanços no estudo da radioatividade, recebendo o Premio Nobel de Física; Sophie Germain cujas pesquisas sobre elasticidade dos materiais influenciaram diretamente na construção da Torre Eiffel. Maria da Conceição Tavares, economista, formulou alternativas para a superação do modelo econômico do regime militar; Graziela Maciel Barroso uma botânica pesquisadora e professora que se tornou maior catalogadora de plantas do país</t>
  </si>
  <si>
    <t>manifestações femininas marcam a história, como o incêndio da fábrica nova-iorquina “Triangle Shirtwaist” em oito de maio de 1911, onde mulheres que reclamavam melhores salários e condições de trabalho foram mortas Dia Internacional da Mulher .</t>
  </si>
  <si>
    <t>lei: Lei nº. 11.340, intitulada Maria da Penha</t>
  </si>
  <si>
    <t>8/9/2015 22:21:59</t>
  </si>
  <si>
    <t>A Linguagem da homofobia</t>
  </si>
  <si>
    <t>Andriely Silva de Souza</t>
  </si>
  <si>
    <t>Colégio da Polícia Militar de Goiás - Unidade Itumbiara</t>
  </si>
  <si>
    <t>Itumbiara</t>
  </si>
  <si>
    <t>homofobia: "existem pessoas que não conseguem conviver com essa diferença, simplesmente agridem homossexuais tanto verbalmente quanto fisicamente e saem como se estivessem fazendo um bem para a sociedade, é a chamada homofobia ."</t>
  </si>
  <si>
    <t>preconceito, parada gay, homicídio por homofobia, interculturalidade, adoção homoparental</t>
  </si>
  <si>
    <t>homofobia: educação para combater</t>
  </si>
  <si>
    <t>Igo Martini, da Ong Diversidade de Curitiba Darwin Platão</t>
  </si>
  <si>
    <t>8/9/2015 23:05:21</t>
  </si>
  <si>
    <t>Física e matemática:uma realidade feminina</t>
  </si>
  <si>
    <t>Indiamara Narayane Martins de Passos</t>
  </si>
  <si>
    <t>Colégio da Polícia Militar de Goiás- Unidade Itumbiara</t>
  </si>
  <si>
    <t>preconceito, escolarização feminina</t>
  </si>
  <si>
    <t>papeis de gênero: a escolarização e a mulher na ciência</t>
  </si>
  <si>
    <t>Hipatia de Alexandria foi uma grega, filha de Theon de Alexandria. Foi a primeira mulher que se teve registro de ter conseguido desenvolver matemática Madame du Châtelet. Francesa e de família nobre, teve uma grande educação, freqüentando salões com grandes influências Heddy Lamarr, uma das grandes atrizes de Hollywood nos anos 30 Marie Curie, a física que institui a palavra “radioatividade”, e foi a primeira mulher a receber o Prêmio Nobel. A astrônoma Maria Winkelmann que descobriu, na Academia de Berlim, o cometa; a física e matemática Laura Bassi, primeira professora da Universidade de Bologna; e o prêmio dado aos jovens cientistas, foi concedido a duas mulheres que se aventuraram nos números: a bacharel, mestra e doutora em física Solange Fagan, por pesquisar sobre nanoestruturas de carbono; e a Dra. Tatiana Rapport, pela pesquisa “Confinamento e manipulação de cargas e spins em semicondutores magnéticos”. filósofo Immanuel Kant Aristóteles</t>
  </si>
  <si>
    <t>8/9/2015 23:10:01</t>
  </si>
  <si>
    <t>Conquistando valores</t>
  </si>
  <si>
    <t>Renata Fernades Mendes Soares</t>
  </si>
  <si>
    <t>Colégio da Polícia Militar do Estado de Goiás - Unidade Itumbiara</t>
  </si>
  <si>
    <t>mulher na ciência, diferença salarial, direitos civis, escravidão, voto feminino</t>
  </si>
  <si>
    <t>papeis de gênero: a conquista da emancipação feminina</t>
  </si>
  <si>
    <t>francesa Sophie Germain de família nobre e que, em plena Revolução Francesa, aos 13 anos ficou fascinada pelas ciências exatas ex-ferramenteiro italiano, Vitor Giannott, autor de vários livros sobre comunicação sindical e linguagem</t>
  </si>
  <si>
    <t>8/9/2015 23:13:28</t>
  </si>
  <si>
    <t>Abrir os Olhos, Respeitar as Diferenças</t>
  </si>
  <si>
    <t>Amanda Karla Corrêa Rêgo</t>
  </si>
  <si>
    <t>Colégio Estadual Miriam Benchimol Ferreira</t>
  </si>
  <si>
    <t>licença paternidade, diferença salarial, cotas, tráfico de pessoas, esporte</t>
  </si>
  <si>
    <t>equidade</t>
  </si>
  <si>
    <t>8/10/2015 0:17:36</t>
  </si>
  <si>
    <t>Aline Alves da Silva</t>
  </si>
  <si>
    <t>Colégio Estadual Américo Antunes</t>
  </si>
  <si>
    <t>São Luís de Montes Belos</t>
  </si>
  <si>
    <t>violência de gênero: "Qualquer ato de violência baseada na diferença de gênero, que resulte em sofrimento e danos físicos, sexuais e psicológicos da mulher, inclusive ameaças de tais atos, coerção pública ou privada"</t>
  </si>
  <si>
    <t>violência institucional, métodos contraceptivos, aids, dst, mercado de trabalho, punição</t>
  </si>
  <si>
    <t>violência de gênero: é preciso combater e seguir em busca da equidade</t>
  </si>
  <si>
    <t>Em 1979, a Assembléia Geral das Nações Unidas criou uma lei para combater todas as formas de discriminação contra a mulher. Conhecida como a lei internacional dos direitos da mulher. em 1993 a Assembléia Geral das Nações Unidas aprovou a declaração da eliminação da violência contra a mulher, o primeiro documento internacional de direitos humanos focado exclusivamente sobre a violência contra a mulher. em 1995 a plataforma por ação Beijing (a quarta Conferência Mundial da Mulher), chama a atenção dos governantes para condenarem a violência contra a mulher e eliminarem alegações baseadas em tradições, costumes e religião</t>
  </si>
  <si>
    <t>organismos: ONU IPAS Lei: Maria da Penha lei internacional dos direitos da mulher. declaração da eliminação da violência contra a mulher</t>
  </si>
  <si>
    <t>8/10/2015 0:22:44</t>
  </si>
  <si>
    <t>Preconceito com as diferenças: culto a irracionalidade</t>
  </si>
  <si>
    <t>Brenda Alves Loiola</t>
  </si>
  <si>
    <t>Centro Federal de Educação Tecnológica de Goiás</t>
  </si>
  <si>
    <t>t</t>
  </si>
  <si>
    <t>Aparecida de Goiania</t>
  </si>
  <si>
    <t>homofobia: "Fala-se hoje em homofobia, que seria o medo (repulsa) com homossexuais. E as bases para tal são fundamentadas apenas nos protótipos que não foram seguidos, no argumento de que homossexualismo trata-se de doença e não de escolha e da própria natureza."</t>
  </si>
  <si>
    <t>feminismo: "Feminismo é considerado um movimento para alguns, mas o outros definem como corrente filosófica"</t>
  </si>
  <si>
    <t>equidade: um valor humano</t>
  </si>
  <si>
    <t>Maomé Confucio</t>
  </si>
  <si>
    <t>8/10/2015 0:29:06</t>
  </si>
  <si>
    <t>Revoltas e Conquistas</t>
  </si>
  <si>
    <t>Andreza de Mello Lopes</t>
  </si>
  <si>
    <t>Colegio Estadual Coelho Neto</t>
  </si>
  <si>
    <t>Itaruma</t>
  </si>
  <si>
    <t>feminismo: "o feminismo é a doutrina que defende a melhoria do papel da mulher na sociedade, e este está crescendo e sendo cada vez mais reconhecido."</t>
  </si>
  <si>
    <t>voto feminino, mercado de trabalho, escolarização feminina, diferença salarial</t>
  </si>
  <si>
    <t>Maria Madalena Marquês Maricá Galileu Galilei Joana D’arc “Monalisa” de Leonardo da Vinci, Princesa Isabel Rainha Elizabeth I Herbert de Souza</t>
  </si>
  <si>
    <t>o direito do voto só se estendeu aos brasileiros alfabetizados, de ambos os sexos, maiores de 18 anos, na constituição de 1946.</t>
  </si>
  <si>
    <t>5/21/2015 14:38:14</t>
  </si>
  <si>
    <t>29/04/2015</t>
  </si>
  <si>
    <t>Delas e deles, daqueles e daquelas, contudo (não) somente eles e elas</t>
  </si>
  <si>
    <t>Pedro Henrique Couto Torres</t>
  </si>
  <si>
    <t>internet</t>
  </si>
  <si>
    <t>CEAN - Centro Educacional Asa Norte</t>
  </si>
  <si>
    <t>Endereço: Sgan, 606, Distrito Federal Telefone:(61) 3347-5504</t>
  </si>
  <si>
    <t>Eterno convívio sem compreensão. Monologo entre dois: um que elo ego oprime e outra que pela pressão se perde"</t>
  </si>
  <si>
    <t>"E se os papeis fossem invertidos? Ou melhor, subvertidos; ainda sim o problema carregaria."</t>
  </si>
  <si>
    <t>Dominação masculina</t>
  </si>
  <si>
    <t>Desigualdade de genero</t>
  </si>
  <si>
    <t>Primeira vez que apareceu a palavra genero, ideia da teoria queer</t>
  </si>
  <si>
    <t>7/27/2015 17:25:04</t>
  </si>
  <si>
    <t>HomensXMulheres</t>
  </si>
  <si>
    <t>Thiago Paulo Toniasso Faust</t>
  </si>
  <si>
    <t>U</t>
  </si>
  <si>
    <t>Jaraguarí</t>
  </si>
  <si>
    <t>HOMOFOBIA - O que mais implica na discriminação do homossexual, principalmente masculino, é o preconceito</t>
  </si>
  <si>
    <t>RELIGIOSIDADE - na Bíblia. Em Romanos. 1:27 , diz: “Semelhantemente, também os homens, deixando o uso natural da mulher, inflamaram-se em sua sensualidade uns para com os outros, homem com homem, cometendo torpeza, e recebendo em si mesmos a penalidade devida ao seu erro.”</t>
  </si>
  <si>
    <t>HOMOFOBIA - Outra coisa que existe e quase ninguém sabe ou conhece, é a homofobia. O que é homofobia? Homo-humano, homem. Fobia-pavor. Ou seja, pessoas têm pavor de pessoas do mesmo sexo</t>
  </si>
  <si>
    <t>RELIGIOSIDADE E PAPEIS DE GÊNERO</t>
  </si>
  <si>
    <t>Jonas Azevedo Araújo; Rainha Jezabel</t>
  </si>
  <si>
    <t>A lei Áurea</t>
  </si>
  <si>
    <t>7/27/2015 17:33:48</t>
  </si>
  <si>
    <t>Contrastes</t>
  </si>
  <si>
    <t>Ericson Kritkovski Roque</t>
  </si>
  <si>
    <t>Escola Estadual Padre José Scampini</t>
  </si>
  <si>
    <t>RELIGIOSIDADE - Nos tempos bíblicos, o próprio Jesus Cristo causou polêmica pelo simples fato de pedir um copo d’água e conversar com uma mulher.</t>
  </si>
  <si>
    <t>FEMINISMO - Com isso as relações entre os gêneros se tornaram cada vez mais complexas, gerando extremos e uma verdadeira guerra</t>
  </si>
  <si>
    <t>DIVISÃO SEXUAL DO TRABALHO - Não é raro, atualmente, encontrar homens e mulheres que trabalham na mesma empresa, exercendo a mesma função com a mesma carga horária e ganhando salários diferentes</t>
  </si>
  <si>
    <t>MULHER OBJETO - A própria cultura e mídia, em muitos casos, rebaixa a imagem da mulher, por meio de músicas, novelas, e comerciais, que a reduzem a um objeto.</t>
  </si>
  <si>
    <t>EQUIDADE</t>
  </si>
  <si>
    <t>7/27/2015 17:44:24</t>
  </si>
  <si>
    <t>Abolir os Abusos</t>
  </si>
  <si>
    <t>Anderson de Oliveira Silva</t>
  </si>
  <si>
    <t>papeis de gênero - è a mais agredida, com valores remanescentes da era imperial em que a mulher è vista como um ser frágil e muitas vezes incapaz de realizar feitos de pura forca braçal, dos quais os homens se vangloriam por machismo, pois mulheres e homens em poucas coisa se diferem alem da estrutura física natural.</t>
  </si>
  <si>
    <t>violência física - Em nosso pais ocorrem fatos lamentáveis ,um deles è a violência física contra a mulher .Chega-se ao ponto de um macho atacar ferozmente sua parceira , chamado de macho porque não se diferencia de um animal irracional tentando se impor sobre sua fêmea através da brutalidade</t>
  </si>
  <si>
    <t>violência física - pois só teremos contentamento quando nenhuma mulher precisar usar roupas longas para esconder as marcas dos espancamentos que sofreu por parte dos ``irracionais``,ou ter que dormir ao lado dos monstros (agressores) chorando de dor sem ao menos poderem reagir.</t>
  </si>
  <si>
    <t>violência psicológica - ainda utilizam de outros meios como direcionar as ameaças para os filhos ou o parentes o que se torna um pesadelo para as mulheres,preocupadas com si mesmas e ainda com a integridade física de seus próximo .</t>
  </si>
  <si>
    <t>maternidade - Outro ponto significativo è a questão da maternidade e paternidade .Educar os filhos è um assunto de suma importância , tanto homens como mulheres precisam se conscientizar de que colocar uma nova vida em nosso mundo trata-se de uma coisa bela , mas ao mesmo tempo pode trazer inúmeras responsabilidades e preocupações ,entre elas a estrutura que se pode oferecer ao pequeno ser :educação ,moradia ,saúde,etc</t>
  </si>
  <si>
    <t>aborto -E assim,o pior as vezes acontece ,casos de aborto não são raros ,atualmente mulheres despidas de valores morais se ``entopem`` de remédios, o que provoca a morte do feto ainda em seu lar provisório,as vezes influencias de pessoas sem caráter contribuem para esses ocorridos</t>
  </si>
  <si>
    <t>sexo seguro, estigma;</t>
  </si>
  <si>
    <t>violencias</t>
  </si>
  <si>
    <t>7/27/2015 17:47:27</t>
  </si>
  <si>
    <t>Homens e Mulheres: Qual a Diferença?</t>
  </si>
  <si>
    <t>Raul Sansanovicz de Moura</t>
  </si>
  <si>
    <t>divisão sexual do trabalho - pois são menos remuneradas no mercado de trabalho, são mais discriminadas em serviços geralmente feitos por homens e quase não têm oportunidades para se defenderem e demonstrarem que são capazes de fazer tudo o que os homens fazem e são, às vezes, superiores a muitos homens que existem por aí</t>
  </si>
  <si>
    <t>papeis de gênero - trabalhar como peão para cuidar de gado o que exige controle e grande domínio do cavalo que por sua vez é ágil e forte e pode se descontrolar se não for bem guiado.</t>
  </si>
  <si>
    <t>HOMOSSEXUALIDADE - está é uma forma de desigualdade de gênero, assim como a homossexualidade, que representa uma enorme forma de desigualdade, homens não gostam de homossexuais porque têm aversão e não conseguem entender o porquê dessa escolha. Já a maioria das mulheres, não gostam de homossexuais pois acham que estes querem competir com elas, mesmo assim, muitas mulheres são amigas de homossexuais e até têm relações sexuais com eles caso sejam bissexuais.</t>
  </si>
  <si>
    <t>DIVISÃO SEXUAL DO TRABALHO - Uma grande prova de desigualdade é a história brasileira, que não apresenta quase nenhuma mulher em momentos marcantes. Também na ciência, não se vê ninguém falar de cientistas mulheres que descobriram algo importante, não se vê mulheres negras terem hegemonia na imprensa brasileira, ou em algum lugar importante na história, não vemos mulheres negras devido a pouca confiança que as pessoas atribuíram aos negros no passado. Também os salários dos homens são superiores aos das mulheres e homossexuais</t>
  </si>
  <si>
    <t>FEMINISMO - O feminismo pode ser uma forma das mulheres buscarem sua igualdade, porém o feminismo não deve ser exercido apenas por mulheres, alguns homens também pensam que as mulheres são iguais a eles, só que não são todos que pensam assim, muitos são machistas e acham que mulheres são seres inferiores</t>
  </si>
  <si>
    <t>SEXUALIDADE - . A sexualidade é muito importante para a reprodução, pessoas do sexo feminino que têm parceiros do sexo masculino podem se reproduzir sem problema, já os homossexuais não podem se reproduzir, ao menos que doem um sêmen para uma “mãe de aluguel” ou adotem um filho</t>
  </si>
  <si>
    <t>categoria regional = PEÃO, CUIDAR DO GADO, CAVALO NO ESTADO MS "trabalhar como peão para cuidar de gado o que exige controle e grande domínio do cavalo que por sua vez é ágil e forte e pode se descontrolar se não for bem guiado. "</t>
  </si>
  <si>
    <t>papeis de genero</t>
  </si>
  <si>
    <t>7/27/2015 17:51:00</t>
  </si>
  <si>
    <t>Igualdade de Gênero</t>
  </si>
  <si>
    <t>Henrique Pereira de Souza</t>
  </si>
  <si>
    <t>: papeis de gênero - Devem aceitar que elas tem capacidade de dirigir empresas, desenvolver projetos, campanhas, ações beneficentes</t>
  </si>
  <si>
    <t>mulher objeto - As mulheres eram uma forma ou objeto de uso do homem, eles faziam o que queriam, para eles era como se fosse o proprietário de suas mulheres, eles só mandavam nelas</t>
  </si>
  <si>
    <t>homossexualidade - A homossexualidade é uma forma de homem mostrar seu lado feminista e isso muita das vezes é uma forma de acabar com o preconceito.</t>
  </si>
  <si>
    <t>feminismos - Os homens podem ser feministas sim porque depende dele querer ou não cada um é livre para fazer o que bem entender não existe mais escravidão todo mundo pode ser diferente, porque ser diferente é normal, podemos investir modos, se vestir de formas diferentes, porque é um a forma de expressar a nossa liberdade.</t>
  </si>
  <si>
    <t>sexualidade e equidade</t>
  </si>
  <si>
    <t>Dilma Russeff</t>
  </si>
  <si>
    <t>A lei que recentemente foi lançado contra a violência á mulher foi a melhor coisa que se poderia</t>
  </si>
  <si>
    <t>8/9/2015 23:19:16</t>
  </si>
  <si>
    <t>Mulher: conquistas dia após dia</t>
  </si>
  <si>
    <t>Caio Kioshi Kamimura Xavier</t>
  </si>
  <si>
    <t>Colégio Estadual "Virgínio Santillo"</t>
  </si>
  <si>
    <t>Anápolis</t>
  </si>
  <si>
    <t>direitos humanos</t>
  </si>
  <si>
    <t>violência de gênero: uma barreira a ser superada pela igualdade de gênero</t>
  </si>
  <si>
    <t>Chico Buarque de Holanda: Prometeu Zeus Pandora, Aristóteles</t>
  </si>
  <si>
    <t>1792, Mary Wollstonecraft, na Inglaterra escreve “A Reivindicação dos Direitos da Mulher”, um dos grandes clássicos da literatura feminista; 1827, no Brasil, é permitido às mulheres freqüentar as escolas elementares, atual Ensino Fundamental; 1893, Nova Zelândia é o primeiro país a legalizar o voto feminino; 1869, nos Estados Unidos é criada a Associação Nacional para o Sufrágio das Mulheres; 1951, aprovada pela Organização Internacional do Trabalho a igualdade de remuneração entre trabalho masculino e feminino para função igual; 1974, na Argentina, Izabel Perón torna-se a primeira mulher presidente; 1985, no Brasil, cria-se a primeira DEAM Dia Internacional da Mulher</t>
  </si>
  <si>
    <t>OPM: DEAM, Delegacia Especializada em Atendimento à Mulher</t>
  </si>
  <si>
    <t>8/10/2015 0:12:01</t>
  </si>
  <si>
    <t>A iguadade não se enconta, se constói</t>
  </si>
  <si>
    <t>Giulliano Peixoto Miranda</t>
  </si>
  <si>
    <t>Colégio Estadual Cruzeiro do Sul</t>
  </si>
  <si>
    <t>Aparecida de Goiânia</t>
  </si>
  <si>
    <t>Dhiego Lira de Souza, autor de umas das redações premiadas do concurso passado</t>
  </si>
  <si>
    <t>5/13/2015 0:54:42</t>
  </si>
  <si>
    <t>laís eloá</t>
  </si>
  <si>
    <t>13/05/2015</t>
  </si>
  <si>
    <t>r08</t>
  </si>
  <si>
    <t>Nem apenas eu, nem outro você, mas sim um pouco de nós</t>
  </si>
  <si>
    <t>Maiara Larissa Daronco</t>
  </si>
  <si>
    <t>Núbia Cristina Santana Zanin</t>
  </si>
  <si>
    <t>Colégio Mãe da Divina Providência</t>
  </si>
  <si>
    <t>pr</t>
  </si>
  <si>
    <t>mantido pelas Irmãs Beneditinas da Divina Providência</t>
  </si>
  <si>
    <t>Primavera do Leste</t>
  </si>
  <si>
    <t>b</t>
  </si>
  <si>
    <t>Papeis de gênero: Nos primórdios da humanidade havia a ignorância que subordinava a obediência absoluta da mulher ao homem, sendo apenas um objeto de procriação, incapacitada de trabalhar, demonstrar e ampliar suas inteligências.</t>
  </si>
  <si>
    <t>Feminismo: Diadorim será uma metáfora para a mulher dos tempos modernos: corajosa, decidida, forte, que luta por seus ideais e quer conquistar sua independência como mulher naquela sociedade machista.</t>
  </si>
  <si>
    <t>Masculinidades: Como nunca havia tido grandes amizades com homens, o jagunço acaba pensando que ama aquele “amigo”, porém vivendo na sociedade machista e pré-conceituosa, um homem não poderia “amar” outro.</t>
  </si>
  <si>
    <t>Homossexualidade: fato. A homossexualidade é uma relação muito rejeitada em nossa sociedade, justamente pelo fato de as pessoas não interpretarem este sentir.</t>
  </si>
  <si>
    <t>Sertão: Grande Sertão Veredas é um reflexo do que somos.</t>
  </si>
  <si>
    <t>Guimarães Rosa</t>
  </si>
  <si>
    <t>5/21/2015 14:36:03</t>
  </si>
  <si>
    <t>O encontro: da diversão à reflexão</t>
  </si>
  <si>
    <t>Fernanda Resende Serradourada</t>
  </si>
  <si>
    <t>Internet</t>
  </si>
  <si>
    <t>Colégio Olimpo</t>
  </si>
  <si>
    <t>Endereço: Rua 1139, nº 323 – Setor Marista Goiânia – GO Telefone: (62) 3088 7500</t>
  </si>
  <si>
    <t>Goiania</t>
  </si>
  <si>
    <t>EN</t>
  </si>
  <si>
    <t>S</t>
  </si>
  <si>
    <t>SP</t>
  </si>
  <si>
    <t>"Chapeuzinho Vermelho ajeita distraidamente o seu chapeuzinho laranja ocre.Era mais uma vitima da midia que mesmo , gostando tanto de vermelho, adotara o laranja porque era a ultima moda pariense"</t>
  </si>
  <si>
    <t>"Pois eu largaria tudo isso. Lembram-se daquele principe lindo, gentil e romantico com seu cavalo branco, o sonho de toda mulher? Pois é menina, acabou se transformando num barrigudo que só sabe assistir futebol e beber cerveja enquanto cozinho, lavo e passo"</t>
  </si>
  <si>
    <t>Disturbio alimentar</t>
  </si>
  <si>
    <t>midia</t>
  </si>
  <si>
    <t>estupro</t>
  </si>
  <si>
    <t>disturbio alimentar</t>
  </si>
  <si>
    <t>7/30/2015 10:48:16</t>
  </si>
  <si>
    <t>Água Mole em Pedra Dura</t>
  </si>
  <si>
    <t>Ana Maria Johana Horta</t>
  </si>
  <si>
    <t>Colégio Classe</t>
  </si>
  <si>
    <t>Patriarcado Papeis de gênero - O gérmem das desigualdades de gênero fora colocado sobre a terra nos primórdios da civilização. Ao homem foram sempre atribuídas as atividades que exigem maior vigor físico, acreditando-se também no seu maior potencial de racionalização. Às mulheres se reservaram os ditos afazeres domésticos, assim como a criação dos respectivos filhos, dentre outras atividades específicas de cada contexto vigente. Em uma receita global, o paternalismo sempre representou um dos mais abundantes ingredientes .</t>
  </si>
  <si>
    <t>Emancipação da mulher - A luta pela emancipação feminina progride, fato que não deixa dúvidas. O que era impensável há 50 anos atrás, hoje já condiz com a realidade, sendo tema a se discutir</t>
  </si>
  <si>
    <t>Violência doméstica - Vítima da violência doméstica. Por duas vezes a morte lhe beirou. Na primeira delas, seu marido, o próprio agressor, lhe deu um tiro... Ficou tetraplégica. Na segunda, ele tentou eletrocutá-</t>
  </si>
  <si>
    <t>Divisão sexual do trabalho Diferença salarial - A inserção da mulher no segmento produtivo nem sempre remonta ao pleno sucesso. Geralmente, elas são habilitadas em serviços menos prezados e de menor remuneração. E mesmo quando ocupam cargos equivalentes, homens e mulheres não são remunerados de maneira eqüitativa</t>
  </si>
  <si>
    <t>Diversidade - Aceitas as diferenças e respeitada a multiplicidade de identidades que hoje se agregam à sociedade, faz-se necessário um único ponto comum entre todos: o humano. Sejam mulher ou homem, negro, branco ou índio, playboy ou favelado, homossexual ou heterossexual, são todos humanos</t>
  </si>
  <si>
    <t>determinismo cultural;</t>
  </si>
  <si>
    <t>Emancipação da mulher</t>
  </si>
  <si>
    <t>Simone de Beauvoir; Maria da Penha Maia; Eric Hobsbawm; Chico Buarque e Augusto Boal</t>
  </si>
  <si>
    <t>Lei Maria da Penha; Constituição Federal</t>
  </si>
  <si>
    <t>7/28/2015 15:32:26</t>
  </si>
  <si>
    <t>Amélia Nunca Mais</t>
  </si>
  <si>
    <t>Helena Henkin Coelho Netto</t>
  </si>
  <si>
    <t>Colégio Salesiano Dom Bosco</t>
  </si>
  <si>
    <t>Papéis de gênero - Da mulher espera-se o instinto maternal, a doçura, a vaidade, a fidelidade, a dependência. É criada para estar apenas e sempre no espaço privado</t>
  </si>
  <si>
    <t>Divisão sexual do trabalho - divisão do trabalho</t>
  </si>
  <si>
    <t>Mulher na política - participação da mulher nos espaços de poder,</t>
  </si>
  <si>
    <t>Violência de gênero - Por isso, em pleno século XXI, a cada 15 segundos uma mulher é agredida por um homem</t>
  </si>
  <si>
    <t>bruxa; Sistema capitalista; Minorias Sociais; educação não-sexista</t>
  </si>
  <si>
    <t>papéis de gênero</t>
  </si>
  <si>
    <t>Karl Marx; Christine Delphy; Montesquieu; Olympe de Gouges; Bertha Lutz</t>
  </si>
  <si>
    <t>8/5/2015 16:41:32</t>
  </si>
  <si>
    <t>Acordai, Irmãos, Acordai!</t>
  </si>
  <si>
    <t>Ana Carolina dos Santos Paulino</t>
  </si>
  <si>
    <t>Centro Educacional Leonardo da Vinci</t>
  </si>
  <si>
    <t>Águas Claras</t>
  </si>
  <si>
    <t>p</t>
  </si>
  <si>
    <t>Mídia - Procuram-se mulheres assim para anunciar bebidas populares, com o intuito de mostrar que o produto é o contrário da pesonagem fotografada: enquanto esta abrasa os ânimos dos consumidores do produto, aquela refresca, mas há algo que ambas têm: agradam o paladar</t>
  </si>
  <si>
    <t>moral sexual - O conceito de violação ao pudor femninino já é tão arraigado a sociedade que pode-se ler facilmente, em revistas que tratam do assunto, a respeito de "roupas que valorizam os tipos de corpo das mulheres".</t>
  </si>
  <si>
    <t>papeis de genro - . O homem, cabeça, razão, proporções, ciência, saber, força. A mulher, emoção, corpo, inconseqüência, consumismo, desinformação, ócio, fragilidade, fraqueza. E é triste ter a feminilidade dos dias de hoje</t>
  </si>
  <si>
    <t>dominação masculina - Mulheres já foram tidas como incubadoras, quando acreditava-se que o componente formador de vida humana residia-se apenas no homem e a mulher servia unicamente como portadora do novo ser; tinham a culpa de levarem o sexo oposto à perdição e ao erro; eram responsabilizadas quando, lastimavelmente, não concebiam meninos para dá-los como herdeiros aos seus maridos; eram educadas ao serviço doméstico e à clausura, enquanto o seu conjuge poderia aproveitar-se do carinho de outras mulheres; e, atualmente, são submetidas à corrida da conquista, à necessidade de se ofertarem, porque todas as outras já o fazem.</t>
  </si>
  <si>
    <t>papeis de gênero - Geralmente, a mulher é excluída das inteligências virtuosas, as Ciências Exatas, e isso é claramente visto pelo respeito que se dá aos componentes curriculares Matemática, Física e Química, e á mínima presença da atuação feminina em àreas relacionadas à ciência e tecnologia</t>
  </si>
  <si>
    <t>divisão sexual do trabalho - . Todavia, o pai de família ganhava sempre mais que a sua mulher e filhas, talvez porque fôssem mais frágeis, talvez porque produzissem menos, talvez porque não eram uma fonte confiável de produtividade, uma vez que poderiam engravidar e não sobreviver ao dar à luz a criança, ou porque tinham o sistema imuológico mais sensivel.</t>
  </si>
  <si>
    <t>papeis de gênero e dominação masculina</t>
  </si>
  <si>
    <t>Revolução Industrial</t>
  </si>
  <si>
    <t>8/5/2015 17:08:24</t>
  </si>
  <si>
    <t>O Encanto das Mulatas</t>
  </si>
  <si>
    <t>Thamyres Soares Estevam</t>
  </si>
  <si>
    <t>Musika Centro de Estudos</t>
  </si>
  <si>
    <t>dominação masculina - gênero feminino são palavras ou nomes que, pela terminação e concordância, designam os seres femininos ou como tal considerados. E o gênero masculino apresenta maior grau de complexidade na escala evolutiva do ser humano. Pelas definições do dicionário, ficam bem nítidas as considerações favoráveis ao gênero masculino, pois este gênero é considerado mais complexo do que o outro.</t>
  </si>
  <si>
    <t>feminismo - então, um furor feminino manifestado especialmente nos movimentos feministas, que vieram para dar estatuto de estudo à questão da mulher.</t>
  </si>
  <si>
    <t>mulher negra - Mas essa situação de inferioridade já vem revoltando-as há muito tempo. Na época da escravidão, no período colonial, a mulher negra era tratada como animal. Como eram escravas, eram obrigadas a ter relações sexuais com seus senhores, ficavam grávidas e eram maltratadas por estarem por isso</t>
  </si>
  <si>
    <t>Terceiro gênero; escravidão;</t>
  </si>
  <si>
    <t>questão racial e dominação masculina</t>
  </si>
  <si>
    <t>Michelet; Mary Del Priore; Rainha N’Zinha; Rainha Yaa Asantewaa; Antonieta de Barros; Francisca da Silva de Oliveira, ou Chica Da Silva</t>
  </si>
  <si>
    <t>7/20/2015 9:08:32</t>
  </si>
  <si>
    <t>Mulheres: vítimas do descaso e da discriminação</t>
  </si>
  <si>
    <t>Camilla Mariany Dias Silva</t>
  </si>
  <si>
    <t>Colégio Estadual Jalles Machado</t>
  </si>
  <si>
    <t>E</t>
  </si>
  <si>
    <t>Goianésia</t>
  </si>
  <si>
    <t>B</t>
  </si>
  <si>
    <t>Desigualdade social - A fome não me deixou pensar nas conseqüências, mas a punição veio logo e, por sinal, severa demais</t>
  </si>
  <si>
    <t>Transfobia; Defensoria pública; AIDS</t>
  </si>
  <si>
    <t>Mulher trans</t>
  </si>
  <si>
    <t>7/20/2015 11:26:43</t>
  </si>
  <si>
    <t>A Mulher no Mundo de Hoje</t>
  </si>
  <si>
    <t>Fernanda Costa Silva</t>
  </si>
  <si>
    <t>Colégio Estadual Polivalente Rui Barbosa</t>
  </si>
  <si>
    <t>Rialma</t>
  </si>
  <si>
    <t>discriminação salarial;</t>
  </si>
  <si>
    <t>Divisão sexual do Trabalho</t>
  </si>
  <si>
    <t>7/20/2015 12:03:20</t>
  </si>
  <si>
    <t>Flávia Divina Morais Queiroz</t>
  </si>
  <si>
    <t>Colégio Estadual São João</t>
  </si>
  <si>
    <t>Aparecida do Rio Doce</t>
  </si>
  <si>
    <t>heteronormatividade - "Os homens e as mulheres são complementos uns dos outros"</t>
  </si>
  <si>
    <t>8/5/2015 16:52:37</t>
  </si>
  <si>
    <t>Mulheres: Frágeis Não, Guerreiras Sim!</t>
  </si>
  <si>
    <t>Bianca Laboissiere Ferreira</t>
  </si>
  <si>
    <t>PAPEIS DE GÊNERO - “Oh menina, vem aqui! Vou ter que sair, então o almoço fica por conta sua e da sua avó”. Essa é a primeira de que me lembro quando penso na diferença com que homens e mulheres são tratados</t>
  </si>
  <si>
    <t>invisibilidade - Com todo esse passado, como os ventos mudaram de direção? Ouve-se muito pouco sobre como a mulher foi conquistando seu espaço na sociedade. Desconhecemos o fato de que ignoramos nossa história e de que essa história pode nos ajudar a compreender o presente</t>
  </si>
  <si>
    <t>feminismo - Surgem movimentos feministas, exigindo leis iguais para mulheres e homens. Defendiam o direito de freqüentar universidades, participação política e de se divorciar. Enquanto isso nas classes baixas o pouco acesso à educação era maior ainda entre as mulheres. A maioria era analfabeta. As chamadas sufragetes tinham iniciado a luta pelo direito de voto feminino.</t>
  </si>
  <si>
    <t>gerações/ parentesco;</t>
  </si>
  <si>
    <t>papeis de gênero e cidadania</t>
  </si>
  <si>
    <t>Simone de Beauvoir;</t>
  </si>
  <si>
    <t>Delegacias da Mulher; Lei Maria da Penha</t>
  </si>
  <si>
    <t>8/5/2015 17:03:55</t>
  </si>
  <si>
    <t>Violência Contra Mulher</t>
  </si>
  <si>
    <t>Deborah Tays de Melo Costa</t>
  </si>
  <si>
    <t>Jataí</t>
  </si>
  <si>
    <t>: DISQUE DENUNCIA/ 180</t>
  </si>
  <si>
    <t>cultura da honra; silenciamento</t>
  </si>
  <si>
    <t>violência domestica e lei maria da penha</t>
  </si>
  <si>
    <t>Maria da Penha Maia; José Luiz Rattón; Maria Aparecida Filgueira Sá</t>
  </si>
  <si>
    <t>A Lei Maria da Penha entrou em vigor no dia 22 de Setembro de 2006</t>
  </si>
  <si>
    <t>lei 11.340; Lei Maria da Penha; Código Penal Brasileiro; Delegada Especializada da Mulher da Capital (SP); Centro de Atendimento a Grupos Vulneráveis (CAGV), Juizado de Violência Doméstica</t>
  </si>
  <si>
    <t>5/13/2015 0:32:26</t>
  </si>
  <si>
    <t>R06</t>
  </si>
  <si>
    <t>Cavalos marinhos</t>
  </si>
  <si>
    <t>João Paulo Sousa Maciel</t>
  </si>
  <si>
    <t>M</t>
  </si>
  <si>
    <t>Renata Portella de Moura</t>
  </si>
  <si>
    <t>Centro de Ensino Médio nº 01 de São Sebastião</t>
  </si>
  <si>
    <t>PU</t>
  </si>
  <si>
    <t>São Sebastião</t>
  </si>
  <si>
    <t>Homossexualidade: muito tempo, os homossexuais são vistos e julgados como “míseros sodomitas”que não possuem sentimentos e que trazem consigo doenças como a AIDS e outras.</t>
  </si>
  <si>
    <t>Homofobia: A estes atos de discriminar, julgar, violentar e de conceituar previamente os gays e lésbicas é dado o nome de homofobia e lesbofobia.</t>
  </si>
  <si>
    <t>Violência: conseguirem sobreviver às humilhações e às violências físicas, muitas vezes vindas em suas famílias, quando na verdade deveriam ser estes os principais acolhedores e partilhadores desse momento tão decisivo e determinante na vida de uma pessoa.</t>
  </si>
  <si>
    <t>Renato Russo, Cássia Eller, Cazuza e Tchaikovski, Oscar Wilde, Leonardo da Vinci e Michelangelo.</t>
  </si>
  <si>
    <t>7/28/2015 16:58:07</t>
  </si>
  <si>
    <t>Igualdade de gênero: ação democrática .</t>
  </si>
  <si>
    <t>João Hélio Cândido Stival</t>
  </si>
  <si>
    <t>Mara Eugênia P. Oliveira</t>
  </si>
  <si>
    <t>Colégio Estadual Francisco Alves</t>
  </si>
  <si>
    <t>Nova Veneza</t>
  </si>
  <si>
    <t>Religiosidades - Ao partir para o lado religioso vê-se, segundo a Bíblia, que ao criar o homem Deus dá a ele o poder de “comandar” a Terra e assim, sucessivamente, cria a mulher da costela de Adão para que ao se unirem formassem “uma só carne”, amando-se e respeitando-se .</t>
  </si>
  <si>
    <t>Divisão sexual do trabalho - nos dias de hoje existe uma pequena participação da mulher tanto na política como na economia mundial</t>
  </si>
  <si>
    <t>Ângela Merkel; Ellen Johnson; Michelle Bachelet; Cristina Kirchner</t>
  </si>
  <si>
    <t>7/29/2015 11:02:20</t>
  </si>
  <si>
    <t>"Qual é o Sexo ?"</t>
  </si>
  <si>
    <t>Lorrayne Christyne dos Santos Cruz</t>
  </si>
  <si>
    <t>n</t>
  </si>
  <si>
    <t>Papéis de gênero - Para as mulheres, carinho, compreensão, dedicação ao lar e à família, intuição. Coragem, energia, força e racionalidade são os atributos masculinos</t>
  </si>
  <si>
    <t>Sexismo - discriminação sexual</t>
  </si>
  <si>
    <t>Violência de Gênero - violência contra a mulher</t>
  </si>
  <si>
    <t>Desigualdade salarial - baixos salários das mulheres comparados com os dos homens</t>
  </si>
  <si>
    <t>Identidade de Gênero - identidade masculina</t>
  </si>
  <si>
    <t>Joana D’arc Camille Claudel Laure Surville T.S. Eliot Flora Tristan Louise Miche l Clara Zetkin Simone de Beauvoir ; Marie Curie , Maria Montessori , Anita Garibaldi , Tarsila do Amaral e Chiquinha Gonzaga ; Karl Marx e Friedrich Engels ; John Stuart Mill</t>
  </si>
  <si>
    <t>7/24/2015 9:33:38</t>
  </si>
  <si>
    <t>Desigualdade, uma questão polêmica!</t>
  </si>
  <si>
    <t>Musa Maria Nogueira Gomes</t>
  </si>
  <si>
    <t>Colégio Estadual Coração de Jesus</t>
  </si>
  <si>
    <t>Divisão sexual do trabalho - "a maioria dos serviços era exclusivamente para homens, mas também existiam trabalhos exclusivos para mulheres, tipo quando se falava em motoristas, caminhoneiros, mecânicos, frentistas, advogados, engenheiros, juízes, veterinários, médicos e outros, eram só homens quem poderiam exercer esses, já quando se falava em professoras, cozinheiras, estilistas e outros, eram só as mulheres quem poderiam exercê-los"</t>
  </si>
  <si>
    <t>Papeis de gênero - "Esse é um dos motivos que geram brigas entre irmãos dentro de casa, pelo fato do machismo, os garotos falam que limpar casa, lavar louça, é coisa de mulher fazer, mas não os homens também podem ajudar dentro de cãs, só que eles só querem sujar-na e bagunçá-la"</t>
  </si>
  <si>
    <t>Cidadania - "E por fim a questão na política, que é muito grande e delicada. Até alguns anos atrás, a mulher não tinha o direito de dar seu voto, na visão política a mulher era invisível. Quem poderia votar eram apenas os homens"</t>
  </si>
  <si>
    <t>Mulher na política - "Mas já dentro das diretorias sindicais a desigualdade é grande, a participação da mulher é mínima, podemos ver que são poucas as que se candidatam a vereadora, prefeita, deputada, governadora e presidente, e é menos ainda o número de mulheres eleitas"</t>
  </si>
  <si>
    <t>Divisão sexual do trabalho</t>
  </si>
  <si>
    <t>Larissa</t>
  </si>
  <si>
    <t>7/23/2015 10:51:13</t>
  </si>
  <si>
    <t>Tudo entre tudo e nada</t>
  </si>
  <si>
    <t>Marcelo Lemes Cruz</t>
  </si>
  <si>
    <t>Colégio Estadual Professor José Carlos de Almeida</t>
  </si>
  <si>
    <t>Hbitus - "E assim seguimos nossos caminhos por séculos sendo escravos de um “consenso universal” do qual não participamos e não sabemos o porquê de nossa aderência a ele"</t>
  </si>
  <si>
    <t>Equidade - "Toda forma de discriminação é crueldade, ignorância e, como vimos, é crime. Umas são menos, outras mais graves, é claro, mas na luta pela igualdade, todas são iguais e devem ser combatidas justamente por oprimir, por distinguir e por inquietar igualmente."</t>
  </si>
  <si>
    <t>habitus</t>
  </si>
  <si>
    <t>Cazuza</t>
  </si>
  <si>
    <t>Declaração Universal dos Direito Humanos</t>
  </si>
  <si>
    <t>8/11/2015 10:36:42</t>
  </si>
  <si>
    <t>As mulheres governam? - O lugar feminino no poder e na história da humanidade</t>
  </si>
  <si>
    <t>Wemerson Charlley da Fonseca Fraga</t>
  </si>
  <si>
    <t>Cibele P. Tiradentes</t>
  </si>
  <si>
    <t>Colégio Estadual Manoel Vilaverde</t>
  </si>
  <si>
    <t>inhumas</t>
  </si>
  <si>
    <t>Patriarcado - "o fato de que ‘homem’ é usado também para designar todos os integrantes da espécie Homo sapiens"</t>
  </si>
  <si>
    <t>sexismo - "O papel do indivíduo feminino é pré-conceituado pela sociedade como secundário, inferior, subalterno, dependente."</t>
  </si>
  <si>
    <t>dominação masculina - "cuidar da casa, das coisas do marido, ter filhos, cozinhar, lavar e passar para todos, além de, dizem ainda, ter que ser submissa ao marido"</t>
  </si>
  <si>
    <t>machismo - "é o homem o dito “chefe da casa”.</t>
  </si>
  <si>
    <t>violência simbólica - ‘patroas ’</t>
  </si>
  <si>
    <t>Tutâncamon; Júlio César; Nero; Napoleão; Hitler, Stálin; Platão; Aristóteles; Arquimedes; Galileu; Descartes; John Locke; Newton; Rosseau; Robespierre; Marx; Freud; Einstein; Buda; Jesus; Maomé; Allan Kardec; Cleópatra; Joana d’Arc; Marie Curie; São Tomás de Aquino; Rosseau; Kate Sheppard; Getúlio Vargas; Ellen Gracie; Evita Perón; Nestor Kirchner; Cristina Kirchner; Michelle Bachelet</t>
  </si>
  <si>
    <t>8/11/2015 15:18:24</t>
  </si>
  <si>
    <t>Mulheres, a história na história</t>
  </si>
  <si>
    <t>Wilmar Pereira da Silva Júnior</t>
  </si>
  <si>
    <t>goianésia</t>
  </si>
  <si>
    <t>violência simbólica - "mulher no volante, perigo constante"</t>
  </si>
  <si>
    <t>patriarcado - "Desde a formação da maioria dos primeiros agrupamentos humanos, homens têm supremacia, força, poder. E a mulher tem de submeter-se, servir somente"</t>
  </si>
  <si>
    <t>dominação masculina - "Dizia que a mulher nascia primeiro, para obedecer aos pais, arranjar um bom casamento e logo após, cuidar da casa e da família"</t>
  </si>
  <si>
    <t>machismo - "Mesmo o adultério por parte do marido, não era tão condenado, por alguns era até considerado normal"</t>
  </si>
  <si>
    <t>maternidade - "poder de gerar a vida"</t>
  </si>
  <si>
    <t>escravidão</t>
  </si>
  <si>
    <t>5/11/2015 18:22:03</t>
  </si>
  <si>
    <t>Izabela Liz Schlindwein</t>
  </si>
  <si>
    <t>11/05/2015</t>
  </si>
  <si>
    <t>R21</t>
  </si>
  <si>
    <t>A Figura Feminina e Masculina através dos Tempos</t>
  </si>
  <si>
    <t>Jéssica Fernandes de Oliveira</t>
  </si>
  <si>
    <t>Taguatinga</t>
  </si>
  <si>
    <t>O tempo passou e o sexo apelidado de frágil se rebelou. Nesse contexto, o movimento feminista dos anos 60 foi de extrema importância.</t>
  </si>
  <si>
    <t>5/11/2015 18:32:50</t>
  </si>
  <si>
    <t>R22</t>
  </si>
  <si>
    <t>Carta à Ministra</t>
  </si>
  <si>
    <t>Luiz Fernando Neto Silva</t>
  </si>
  <si>
    <t>Márcia Maria Magalhães Borges</t>
  </si>
  <si>
    <t>Colégio Dinâmico</t>
  </si>
  <si>
    <t>...o preconceito e as desigualdades ainda são enormes, o que pode ser constatado quando comparamos o salário do homem desempenhando o mesmo cargo que uma mulher e recebendo bem mais.</t>
  </si>
  <si>
    <t>A aprovação da Lei 11.340, de 07.08.2006, popularmente conhecida como “Maria da Penha”, é um bom exemplo de que a política de assistência às mulheres pode ser bem sucedida, antes homens que cometiam esse crime apenas pagavam uma cesta básica e saiam impunes, hoje eles já têm uma punição maior, como a prisão.</t>
  </si>
  <si>
    <t>Política Pública</t>
  </si>
  <si>
    <t>Nilcéia Freire (Secretaria Especial de Políticas Públicas para as Mulheres), Luiz Inácio Lula da Silva e Cristina Kirchner (presidenta da Argentina)</t>
  </si>
  <si>
    <t>Lei Maria da Penha</t>
  </si>
  <si>
    <t>5/12/2015 19:14:14</t>
  </si>
  <si>
    <t>R12</t>
  </si>
  <si>
    <t>Eu tenho um sonho</t>
  </si>
  <si>
    <t>Luiza Thomaz Araújo</t>
  </si>
  <si>
    <t>MH</t>
  </si>
  <si>
    <t>Guerrilha da linguagem - um grupo de muitas mulheres e homens não precise ser chamado de “eles”.</t>
  </si>
  <si>
    <t>Igualdade de gênero</t>
  </si>
  <si>
    <t>8/5/2015 20:05:37</t>
  </si>
  <si>
    <t>Restauração</t>
  </si>
  <si>
    <t>Lorranny Lôbo Fernandes</t>
  </si>
  <si>
    <t>estupro - " Uma mulher chorava e se debatia contra três homens que se divertiam ao torturá-la. Imaginei se tratar de uma prostituta, uma mulher acostumada a apanhar, muitas vezes para dar prazer ao homem que a procurava, já que aquele era o seu ofício."</t>
  </si>
  <si>
    <t>dominação masculina/ machismo - "porque alguém assim se sentiria manchada pela desonra ou envergonhada por aquela indigna condição? Sempre fui um homem frio, racional, sempre orgulhoso de meus dotes masculinos, da minha força viril. Nunca concordei com a teoria de que atrás de um grande homem, existe sempre uma grande mulher. Acreditava sim, que todo grande homem deveria ter uma mulher em casa, que lhe servisse e jamais o questionasse, e a quem pudesse recorrer com mais segurança quando desejasse satisfazer-se sexualmente"</t>
  </si>
  <si>
    <t>violência - "Muitas vezes, cansado do trabalho, sem paciência para brincar com nossas crianças, acabava ignorando também minha esposa. Eu a xingava, e ironizava suas tentativas de discorrer sobre os problemas econômicos do país, ou sobre como eu não a merecia. Ela chorava pelos cantos da casa, as escondidas. Ela sofria, eu sei, apenas por querer ser reconhecida, respeitada. Melhor, ela queria ser amada, porque me amava muito, mas eu tinha problemas demais, coisas grandes pra me preocupar."</t>
  </si>
  <si>
    <t>emancipação da mulher - "Então, mesmo contra minha vontade, Márcia decidiu aceitar um desses empregos de garçonete. Dizia que teria que começar em algum lugar, ainda que fosse num bar. O lugar que escolhera era mal iluminado, sujo, depravado, e, para meu desespero, acabou se casando com o dono. Acho que queria se livrar de mim."</t>
  </si>
  <si>
    <t>alcoolismo/ violência doméstica - "O genro mal quisto bebia muito e por vezes agredia minha filha, mas conhecendo-a como eu conhecia, sabendo que era uma menina um tanto revolucionária, achei que deveria estar fazendo por onde, que afrontasse a marido brigão, do contrário, não passaria por tudo aquilo. Cedi ao bom senso e me mantive a parte das brigas do casal"</t>
  </si>
  <si>
    <t>machismo e violência doméstica</t>
  </si>
  <si>
    <t>8/4/2015 10:14:01</t>
  </si>
  <si>
    <t>Retrato</t>
  </si>
  <si>
    <t>Antonio Carlos Costa de Holanda</t>
  </si>
  <si>
    <t>parentesco - "Mais tarde, subi as escadas rumo ao quarto de minha filha. Queria dar-lhe um beijo de boa noite e comentar sobre a desagradável discussão do jantar. Subindo, deparei-me, no topo da escada, com a enorme pintura que retratava nossa família, à parede. Meu marido em sua poltrona, que para ele era como um trono, onde exercia sua supremacia masculina em nosso lar. Na pintura, eu estava ligeiramente recostada ao braço da poltrona, sorrindo. Meus filhos logo atrás, de pé. A menina, com uma pose superior, foi retratada de vestido, e o menino ao seu lado, distraído, parecia olhar para seu vestido ."</t>
  </si>
  <si>
    <t>violência doméstica - "Desde então, meu marido passou a beber muito , e a me bater todos os dias, culpando-me por sua morte e pela gravidez, acusava-me de tê-la educado mal e ter colocado em sua cabeça idéias de que homens e mulheres tinham direitos iguais" "Ele se preparava para me atacar quando meu filho surgiu, no alto da escada. Com o vestido rosa da irmã, as luvas e a maquiagem borrada. Ficou lá em cima, nos olhando. Meu marido, que já estava perplexo, encheu-se de fúria. Correu escadas acima e acertou meu filho com um murro na face"</t>
  </si>
  <si>
    <t>mulher objeto - "Minha filha queria ser perfeita, parecer de plástico, como era a mulher tão louvada pela mídia. Via na TV sua inspiração. Ela havia comprado até um vestido igual ao de Marilyn para isso. Um vestido de gala, rosa, com luvas que iam até quase nos ombros"</t>
  </si>
  <si>
    <t>travesti - "Meu filho estava lá. Sentado à penteadeira. Estava usando o vestido rosa que era da irmã. O vestido, as luvas, as jóias, o batom, e até mesmo o perfume, um Chanel n° 5. De seus olhos escorriam lágrimas negras de maquiagem. Ele se olhava fixamente no espelho e chorava. Inicialmente atônita, entrei. Abraçando-o por trás e deitando o queixo sobre seu ombro, nos observei por uns instantes no espelho, e disse que o amava. Beijei-lhe o rosto, então ouvi barulho de carro lá fora. Meu marido havia chegado. "</t>
  </si>
  <si>
    <t>emancipação da mulher - "De madrugada, numa lanchonete de beira de estrada com meu filho, permiti-me comer um sanduíche e beber um refrigerante. — Você foi corajosa, mãe. Não se calou. Toda mulher devia ser como você. — Disse meu filho, segurando minha mão..."</t>
  </si>
  <si>
    <t>travesti</t>
  </si>
  <si>
    <t>5/21/2015 11:10:53</t>
  </si>
  <si>
    <t>21/05/2015</t>
  </si>
  <si>
    <t>O Diário de um Transexual</t>
  </si>
  <si>
    <t>Nathalia Gomes Mialichi</t>
  </si>
  <si>
    <t>Goiás</t>
  </si>
  <si>
    <t>Preconceito - Fotos sucessivas com o mesmo sorriso, mas com fachadas de escolas diferentes e com pessoas com o mesmo olhar de preconceito.</t>
  </si>
  <si>
    <t>inclusão - realmente me senti parte de algo é a que estou abraçada com um monte de índios da tribo Yuman, cujo pajé me considerou especial e me aceitou,</t>
  </si>
  <si>
    <t>drag queen - que só se vestem como o sexo oposto para obter prazer</t>
  </si>
  <si>
    <t>transexualidade, patologização das identidades trans, preconceito, bullying, abjeção, violências, garantias de direito, agência,cirurgia de trangenitalização</t>
  </si>
  <si>
    <t>Transexualidade</t>
  </si>
  <si>
    <t>8/3/2015 11:20:20</t>
  </si>
  <si>
    <t>Via Dupla</t>
  </si>
  <si>
    <t>Sara Lopes Souto</t>
  </si>
  <si>
    <t>Colégio Dinâmico Ltda</t>
  </si>
  <si>
    <t>papeis de gênero - "Você precisava ver a cara delas, quando disse que eu cuidava dos afazeres domésticos por trabalhar só meio período e que era praticamente só você que sustentava a casa." "Ah, Fulana, minha menina desde pequena é tão feminina, adora boneca, se enfeitar,... Já meu garotão só brinca de carrinho. E como é bravo o menino, já faz artes marciais. "</t>
  </si>
  <si>
    <t>feminismo - "Tenho por mim, amada, que é infinitamente maior o número de mulheres que pertencem ao segundo caso. Estas votam em Dilma tendo em mente apenas uma ideia de revanchismo social. Essas mulheres não querem apenas conquistar seu espaço no mundo, elas buscam ocupar o do homem e promovem camufladamente uma espécie de "feminismo radical "</t>
  </si>
  <si>
    <t>tráfico de mulheres - "sobre o tráfico de pessoas dando um destaque para a exploração sexual nesse meio. Não consigo me habituar com os depoimentos chocantes das mulheres Brasileiras vítimas do tráfico para a prostituição. Surpreendo-me como pode se falar que alcançamos qualquer tipo de igualdade quando tanta mulher tem que passar por isso e quando as Brasileiras tem fama de “prostituta no exterior”. A velha imagem feminina de objeto sexual ainda persiste. Espero que goste"</t>
  </si>
  <si>
    <t>tráfico de mulheres; contos de fada</t>
  </si>
  <si>
    <t>papeis de gênero</t>
  </si>
  <si>
    <t>Dilma Rousseff; Lívia; Lima Barreto</t>
  </si>
  <si>
    <t>8/3/2015 11:04:35</t>
  </si>
  <si>
    <t>Mulher, Onde Está Sua Voz?</t>
  </si>
  <si>
    <t>Francielly Rodrigues Antunes de Souza</t>
  </si>
  <si>
    <t>Instituto De Educação De Goiás</t>
  </si>
  <si>
    <t>sexismo - "A cada dia percebo que as pessoas estão acomodadas. Muitas não se importam, ou fingem não ver, atos de desrespeito e de desvalorização da mulher"</t>
  </si>
  <si>
    <t>Papeis de gênero - "Assim, essa discriminação é vista claramente no mercado de trabalho, na condução de um veículo, no ato de administrar uma casa, na hora de opinar ou de defender uma idéia"</t>
  </si>
  <si>
    <t>sexismo - "Além do mais, quando entramos na questão em que uma mulher é condutora de um veículo, seja de grande ou pequeno porte, a sociedade, sem um pingo de respeito, sente-se no direito de fazer alusão à mulher como sendo a pior causadora do risco de vida envolvendo o trânsito"</t>
  </si>
  <si>
    <t>Violência doméstica - "Todavia, muitos homens são preconceituosos e não aceitam tal situação, e por conseqüência desse preconceito, alguns fazem o uso de agressões para expressar o seu ponto de vista, agressões que podem ser verbais ou até mesmo físicas "</t>
  </si>
  <si>
    <t>PAPEIS DE GÊNERO E SEXISMO</t>
  </si>
  <si>
    <t>Luis Inácio Lula da Silva; Berta Lutz; General Napoleão Bonaparte</t>
  </si>
  <si>
    <t>7 de agosto de 2006 data em que foi sancionada a Lei Maria da Penha</t>
  </si>
  <si>
    <t>Lei Maria da Penha; Constituição de 1946</t>
  </si>
  <si>
    <t>5/12/2015 14:52:32</t>
  </si>
  <si>
    <t>R05</t>
  </si>
  <si>
    <t>PresidentA</t>
  </si>
  <si>
    <t>Meire Ellen Ribeiro Domingos</t>
  </si>
  <si>
    <t>James Dean Amaral Freitas</t>
  </si>
  <si>
    <t>Instituto Federal de Educação, Ciência e Tecnologia de Goiás</t>
  </si>
  <si>
    <t>Inhumas</t>
  </si>
  <si>
    <t>meiire_ellen13@hotmail.com</t>
  </si>
  <si>
    <t>Agencia - há uma enorme distância entre a professora Celina Guimarães de Mossoró (RN), que se tornou a primeira brasileira a fazer o alistamento eleitoral beneficiando a expansão do “voto de saias”, e as atuais candidatas à Presidência, Marina da Silva e Dilma Rousseff. Esse intervalo foi de 76 anos, ou seja, quase um século de lutas para se conseguir impor a participação feminina na política .</t>
  </si>
  <si>
    <t>Desigualdade de gênero - Para ele, no céu predomina a igualdade de direitos entre os sexos, pois assim que se abandona o corpo, desaparecem as diferenças de sexos, passando a ser tudo uma coisa só. E isso é, no mínimo, curioso, então a mulher precisa morrer para se igualar ao homem. Parece que pelo menos no âmbito espiritual, os direitos das mulheres são reconhecidos .</t>
  </si>
  <si>
    <t>presidentA</t>
  </si>
  <si>
    <t>Papéis de Gênero</t>
  </si>
  <si>
    <t>Celina Guimarães; Pitágoras; Marina da Silva; Dilma Rousseff.</t>
  </si>
  <si>
    <t>7/28/2015 16:19:48</t>
  </si>
  <si>
    <t>Uma história com sombras e blush</t>
  </si>
  <si>
    <t>Zarifi Helou Ferreira Baileiro</t>
  </si>
  <si>
    <t>a</t>
  </si>
  <si>
    <t>Papeis de gênero "É assim que tratamos a questão da desigualdade sexista, tangenciando teses a respeito dos papéis que o homem e a mulher assumem na sociedade. É demasiado comum entre nós falarmos “mulher: sexo frágil” e “homem bom é o dominador ”. "</t>
  </si>
  <si>
    <t>Patriarcado "a “total” submissão da mulher inicia de fato com os cercamentos introduzidos na Idade Média, em que a propriedade privada passava a ter valor e as esposas deveriam ser exclusivamente de posse do marido para que o adultério não permitisse a mistura de famílias e, por consequência, de capital . "</t>
  </si>
  <si>
    <t>Emancipação da mulher "Desde então os papéis tiveram significativas transformações – do direito ao voto até a independência do companheiro financeiramente. Absolutamente, é um processo complexo, afinal, é preciso construir uma imagem nova sobre as de vestido . "</t>
  </si>
  <si>
    <t>Feminismos "há também as anônimas, lutadoras, heroínas e sofredoras. Aquelas que deixam de beber água para saciar os filhos no sertão nordestino, as que preferem dar o único vestígio de pão à cria em território africano, as que sofrem agressões – físicas, verbais, psicológicas – dos maridos apenas para não deixar seus meninos sem a presença do pai . "</t>
  </si>
  <si>
    <t>Mulher na política "O Brasil vive, atualmente, uma época que serve de exemplo a muitas regiões do mundo, em que elegeu a primeira presidenta por meio de uma democracia tão jovem instalada . "</t>
  </si>
  <si>
    <t>Friedrich Engels; Cleópatra; Anita Garibaldi, Joana D’arc, Maria Bonita, Rainha Elizabeth, Madre Teresa e a Princesa Isabel; J. K. Rowling ;</t>
  </si>
  <si>
    <t>Revolução Francesa ; 8 de março ;</t>
  </si>
  <si>
    <t>lei Maria da Penha;</t>
  </si>
  <si>
    <t>7/27/2015 11:13:18</t>
  </si>
  <si>
    <t>Quem precisa de quem?</t>
  </si>
  <si>
    <t>Steffany Romualdo Sousa Gomes</t>
  </si>
  <si>
    <t>Angela</t>
  </si>
  <si>
    <t>Dourados</t>
  </si>
  <si>
    <t>Papeis de gênero - "“Mulheres de Atenas” desnuda um antigo papel desenvolvido pelas mulheres nos séculos anteriores, onde tinham um desempenho limitado na sociedade, porém muito funcional, do qual se matinha apenas num ciclo de cuidados tanto com a moradia quanto com os filhos e o marido, pouco importando e diferenciando seus anseios e ideais, eram tão submissas e inferiores que eram tratadas como objeto de barganha"</t>
  </si>
  <si>
    <t>Emancipação da mulher - "Após anos de movimentos feministas e mudanças de âmbito mundial, finalmente, as donas de casa passam a trabalhar e se sustentar sem depender de uma figura masculina, contudo, os registros históricos não são a única fonte da desigualdade entre gêneros"</t>
  </si>
  <si>
    <t>Divisão sexual do trabalho - "Homens como empregados domésticos e mulheres pedreiras, ainda no século XXI, causam espanto e sensacionalismo para muitos, mas esses aspectos não afetam só jovens e adultos"</t>
  </si>
  <si>
    <t>Mídias - "Apegando-se a um contexto midiático, é do conhecimento de todos que a função básica da publicidade e propaganda é divulgar com o intuito de vender e neste caso, seus maiores consumidores têm entre 3 e 12 anos"</t>
  </si>
  <si>
    <t>Equidade - "cabe a cada indivíduo, sendo feminino ou masculino, definir para si se quer continuar numa redoma onde o preconceito impera, ou viver em um ambiente livre de ideias repressores"</t>
  </si>
  <si>
    <t>Papeis de gênero</t>
  </si>
  <si>
    <t>Chico Buarque; Condorcet; Maurício de Souza; Pitty</t>
  </si>
  <si>
    <t>7/27/2015 18:39:21</t>
  </si>
  <si>
    <t>A balança do tempo</t>
  </si>
  <si>
    <t>Bruna Farias Bulgana</t>
  </si>
  <si>
    <t>Papeis de gênero "Os homens saíam para caçar e as mulheres eram responsáveis pela colheita e pela educação dos filhos. Há uma notória diferença nos papéis exercidos por homens e mulheres na sociedade . "</t>
  </si>
  <si>
    <t>Patriarcado "A figura feminina foi diminuída pelo dogmatismo que se arraigou culturalmente, sendo ela considerada inferior ao homem e não semelhante a ele. Sua existência foi moldada em aspectos discriminatórios e subalternos . "</t>
  </si>
  <si>
    <t>Feminismo "Ocorre o brotar das idéias feministas que por sua vez, traziam consigo uma esperança ideológica para o destino traçado nas culturas e na história da mulher . "</t>
  </si>
  <si>
    <t>Dupla jornada de trabalho "a mulher conseguiu desenvolver um senso de administração que combina sua vida profissional com a vida familiar. O seu tempo é otimizado para que não haja conflitos em seus cumprimentos de carreira com os afazeres domésticos e atividades pessoais . "</t>
  </si>
  <si>
    <t>Dominação masculina "não é possível olvidar que mulheres ainda são vítimas de preconceito encoberto de alguns membros da sociedade, regidos por pensamentos retrógrados e patriarcas . "</t>
  </si>
  <si>
    <t>Divisão sexual do trabalho "Em algumas empresas da iniciativa privada, há a preferência na contratação de homens, pois é levada em consideração a suposta perda de produção caso uma funcionária necessite se ausentar do trabalho com o objetivo de exercer seu direito de licença maternidade ."</t>
  </si>
  <si>
    <t>8 de março; Primeira Guerra Mundial ; Revolução Russa ;</t>
  </si>
  <si>
    <t>Constituição Federal Brasileira;</t>
  </si>
  <si>
    <t>7/28/2015 14:48:12</t>
  </si>
  <si>
    <t>cansei de ser Amélia</t>
  </si>
  <si>
    <t>bethânia Marques Teles</t>
  </si>
  <si>
    <t>INHUMAS</t>
  </si>
  <si>
    <t>Casamento como opressão "quando me casei havia acabado de completar quinze anos estava grávida, nunca havia trabalhado e sempre imaginei que havia construído uma família feliz, de fato éramos uma família feliz. Eu ainda uma moça, parei de estudar e me dedicava dia e noite a casa, ao meu filho e ao meu marido . "</t>
  </si>
  <si>
    <t>Moral sexual "Eu não tenho filha vadia, suma de minha vida, não quero uma vagabunda em minha casa . "</t>
  </si>
  <si>
    <t>Maternidade "éramos jovens tínhamos ânimo, coragem e uma pequena vida para criar e educar. Raquel nasceu e logo comecei a perceber que meu marido não dava atenção a ela e me evitava . "</t>
  </si>
  <si>
    <t>Violência física Violência psicológica "Vieram as discussões, os gritos e por fim as agressões verbais, físicas, psicológicas, mas eu aguentei tudo calada, ele era o pai de minhas filhas, precisava dele para sobreviver e para dar uma vida digna a elas . "</t>
  </si>
  <si>
    <t>Dominação masculina "É só obedecer minha filha. Não discuta com ele, pois é ele quem manda. Seu pai está comigo até hoje por que eu o obedeço, as coisas são assim, não há o que discutir. Mamãe se despediu e eu corri para pegar as crianças na creche . "</t>
  </si>
  <si>
    <t>Agência feminina "Enquanto fazia um curativo em minha mão pensava, mas o que será de minhas filhas? O que faremos? Nem família eu tenho. Mas isso eu não suportarei nunca mais, e sai de casa decidida . "</t>
  </si>
  <si>
    <t>Agência feminina diante da violência de gênero</t>
  </si>
  <si>
    <t>lei Maria da Penha</t>
  </si>
  <si>
    <t>7/28/2015 14:59:25</t>
  </si>
  <si>
    <t>sexo frágil ?</t>
  </si>
  <si>
    <t>Isabela Rodrigues</t>
  </si>
  <si>
    <t>Patriarcado "a ideia presente, desde a Antiguidade, de que a mulher é um ser frágil comparado ao homem, ou de que há uma "inferioridade" de um dos sexos - no caso, a própria mulher - ainda prevalece na atualidade . "</t>
  </si>
  <si>
    <t>Papeis de gênero "o homem dominou a mulher por ser mais "forte" e agressivo, ou seja, o que é biologicamente natural, se consolida e se transforma em algo cultural e, consequentemente, começa a influenciar as nossas atitudes . "</t>
  </si>
  <si>
    <t>Violência de gênero "a mulher também é vista como alvo de violência, hoje, no mundo. Agressões físicas e verbais, que agridem a moral, a dignidade e deixam traumas psicológicos ou, talvez, até físicos, praticamente se tornaram comum nos noticiários de jornais e revistas "</t>
  </si>
  <si>
    <t>Equidade "os cidadãos - sejam mulheres ou homens, ricos ou pobres - possuem direitos e obrigações de forma igualitária para que, assim, haja o avanço da humanidade ."</t>
  </si>
  <si>
    <t>Discriminação racial "que o negro lutou pelo direito de igualdade, sendo antes julgado como ser inferior, submisso, e de raça distinta ao do homem branco, visto como propriedade "</t>
  </si>
  <si>
    <t>Emancipação da mulher Mulher na política</t>
  </si>
  <si>
    <t>Lucrécia Mott ; Joana d'Arc ; Dilma; Ellen Gracie Northfleet ; Adam Smith ;</t>
  </si>
  <si>
    <t>8 de março;</t>
  </si>
  <si>
    <t>Constituição da República Federativa do Brasil;</t>
  </si>
  <si>
    <t>7/28/2015 15:24:39</t>
  </si>
  <si>
    <t>Disparidades de gênero construídas historicamente</t>
  </si>
  <si>
    <t>Julia de Lourdes Ferro Barbosa</t>
  </si>
  <si>
    <t>Patriarcado "Para compreender como funcionam essas desigualdades faz-se necessário analisar os primórdios da história do ser humano, para assim entender como, a partir de que momento e por que as mulheres ficaram em ‘’segundo plano ’’."</t>
  </si>
  <si>
    <t>Família "Ao longo da história, a forma como concebemos a família, enquanto instituição foi transformada, pois pouco a pouco o modo ‘’monogâmico-patriarcal ‘’ vem sendo deixado de lado "</t>
  </si>
  <si>
    <t>diferença salarial Papeis de gênero Mulher objeto "as mulheres estão sendo tratadas como objeto sexual, como reprodutoras ou como escravas, pois além de trabalharem mais com salários inferiores (principalmente quando entraram no mercado de trabalho, durante a Primeira Guerra Mundial), cumprem com as tarefas diárias da casa . "</t>
  </si>
  <si>
    <t>Moral sexual "Historicamente, a monogamia criou uma sociedade hipócrita, pois o adultério, que para mulher era um crime passível de punição, para os homens era, no mínimo, enobrecedor ."</t>
  </si>
  <si>
    <t>Emancipação da mulher "Sem dúvida, a primeira ação diante de tantas injustiças é a emancipação da mulher, torná-la independente e só seria possível com sua inserção nos meios de produção, ou seja, no trabalho . "</t>
  </si>
  <si>
    <t>Engels e Marx ; Napoleão ; Voltairine de Cleyre e Margaret Sanger ; Berta Lutz ; Nísia Floresta ; Carlota Pereira ; Obama; Lilly Ledbetter; Goethe;</t>
  </si>
  <si>
    <t>Primeira Guerra Mundial; Semana de Arte Moderna;</t>
  </si>
  <si>
    <t>7/28/2015 15:34:26</t>
  </si>
  <si>
    <t>Constituindo a igualdade de gênero</t>
  </si>
  <si>
    <t>Lucas Henrique Oliveira Fernandes</t>
  </si>
  <si>
    <t>Luziania</t>
  </si>
  <si>
    <t>Emancipação da mulher "no século seguinte houve um salto social das mulheres, pois tiveram seus interesses econômicos e políticos incentivados pela busca da igualdade com os homens. Nas escolas surgiram rebeliões de estudantes, nas ruas movimentos pelo direito das mulheres resultou numa grande manifestação, nunca antes presenciada ."</t>
  </si>
  <si>
    <t>Papeis de gênero "Na verdade, estereótipos de gêneros sempre colocaram a mulher na condição de sexo frágil, preparada para cuidar da casa e dos filhos e do marido. Enquanto o homem era tido por pratico, produtivo e digno de mais respeito "</t>
  </si>
  <si>
    <t>Mulher na política "Em 2010, nosso país deu um grande salto na política, e pela primeira vez na história do Brasil uma mulher se tornou presidenta da república, Dilma Rousseff , sem dúvida uma mulher de princípios e ideais elevados "</t>
  </si>
  <si>
    <t>Equidade "O sonho de um lugar mais justo para se viver, onde houvesse oportunidades e os filhos tivessem uma vida digna, foi o que impulsionou todas essas mulheres que ergueram suas vozes contra as desigualdades, a fome, miséria, a exploração e injustiças . "</t>
  </si>
  <si>
    <t>Agência "É impossível abafar os que com firmeza, protestam nas ruas, e não se intimidam nem medem esforços para reivindicar seus direitos , "</t>
  </si>
  <si>
    <t>Agência</t>
  </si>
  <si>
    <t>Louise Otto ; Dilma Rousseff ; Marina Silva e Heloísa Helena ;</t>
  </si>
  <si>
    <t>Revolução industrial ; Dia Internacional da Mulher ;</t>
  </si>
  <si>
    <t>lei Maria da Penha ;</t>
  </si>
  <si>
    <t>7/22/2015 9:11:36</t>
  </si>
  <si>
    <t>Sexo frágil? - É preciso repensar este estereótipo!</t>
  </si>
  <si>
    <t>Thalita Souza Santos</t>
  </si>
  <si>
    <t>Pontes e Lacerda</t>
  </si>
  <si>
    <t>Inscrição: 2986/2011 Email: that.tata@hotmail.com Endereço: Rua Ruth Ferreira Mazuí, 207. CEP 78250000</t>
  </si>
  <si>
    <t>Papeis de gênero - "Desde muito cedo, a mulher tinha um papel importante: cuidar da casa; dos filhos; do marido e muitas vezes labutar na lavoura a seu lado"</t>
  </si>
  <si>
    <t>Feminismo - "Esta mudança ocorreu por volta do século XIX, quando se deu início ao Movimento Feminista, que visava ampliar o “leque” de opções, principalmente de trabalho para mulheres e defendia, em tese, os direitos igualitários entre os sexos, ou seja, igualdade de gêneros"</t>
  </si>
  <si>
    <t>Moral sexual/ Prostituição - "As mulheres que se atreviam a sair de casa porque não desejavam casar-se e ficar à disposição de um marido eram julgadas pela sociedade como uma mulher sem princípios, sem valor, era rejeitada por suas próprias famílias e, muitas vezes, a única saída era a prostituição"</t>
  </si>
  <si>
    <t>Divisão sexual do trabalho - "O gênero feminino de certa forma desafia a massa masculina, pois a cada dia as mulheres estão buscando seus objetivos com garra e coragem, aventuram-se em profissões que são principalmente exercidas por homens"</t>
  </si>
  <si>
    <t>Mulher negra - "Percebemos ainda em nossa sociedade como é grande e cruel a desvalorização para com a mulher negra. Em sua vida social é considerada mais inferior ainda, por ser mulher e, acima de tudo, pela sua cor de pele escura"</t>
  </si>
  <si>
    <t>Discriminação racial - "Sofrem muito com o racismo, são alvo de chacotas no trabalho, recebem apelidos maldosos, ficando expostas a determinadas situações e sendo constrangidas"</t>
  </si>
  <si>
    <t>diferença salarial; autoestima da mulher negra</t>
  </si>
  <si>
    <t>7/28/2015 14:35:57</t>
  </si>
  <si>
    <t>A condição feminina na sociedade brasileira</t>
  </si>
  <si>
    <t>Henidarem de Macedo Brito</t>
  </si>
  <si>
    <t>Santa Maria</t>
  </si>
  <si>
    <t>Equidade "I - "Homens e mulheres são iguais em direitos e obrigações, nos termos desta Constituição .”."</t>
  </si>
  <si>
    <t>Papeis de gênero "há distinção de gênero que é construído culturalmente em cada sociedade, ou seja, nossa cultura estipula regras para homens e mulheres como o modo de vestir, de se comportar e até mesmo nos papeis em que cada um exerce na sociedade "</t>
  </si>
  <si>
    <t>Dupla jornada de trabalho "Hoje, a mulher tem que se desdobrar entre casa e trabalho para manter a família e em muitos casos, não tem com quem deixar seus filhos "</t>
  </si>
  <si>
    <t>direitos reprodutivos "Na saúde há problemas que podem ser prevenidos, como a mortalidade materna e abortos inseguros. Para isso, atenção de qualidade as gestantes é um fator essencial para o exercício dos direitos reprodutivos, assim como políticas sociais de apoio a maternidade e a paternidade . "</t>
  </si>
  <si>
    <t>Aborto "Também é preciso que haja a descriminalização do aborto, pois há um agravo na saúde de adolescentes, jovens e adultas, além de serem colocadas na condição de criminosas, como ocorre em todo o Brasil com as mulheres denunciadas por abortar , "</t>
  </si>
  <si>
    <t>Emancipação da mulher "Devido à melhoria da escolaridade feminina nas últimas décadas e a diminuição das taxas de faculdade, as mulheres passaram a ter maior renda em 30% das casas, afinal, a escolaridade das mulheres entre 20 e 59 anos supera a dos homens. Em 1982 a situação era inversa ."</t>
  </si>
  <si>
    <t>direitos reprodutivos</t>
  </si>
  <si>
    <t>Fareda Banda; Maria da Penha Maia; Marta Vieira da Silva;</t>
  </si>
  <si>
    <t>Artigo 5º; ONU; Lei Maria da Penha;</t>
  </si>
  <si>
    <t>7/24/2015 15:00:05</t>
  </si>
  <si>
    <t>A igualdade de gênero condicionante para a construção de uma sociedade justa e fraterna</t>
  </si>
  <si>
    <t>Amanda de Siqueira Marques</t>
  </si>
  <si>
    <t>agencia feminina "A busca pela igualdade de direitos e pelo respeito à sua dignidade como ser humano, levou as mulheres a denunciarem, a lutarem, a resistirem e principalmente a se organizarem, para que pudessem sair da invisibilidade social e romper o paradigma de que nasceram para “servir” .</t>
  </si>
  <si>
    <t>feminismo "A recorrente discriminação e a ausência de atitude do poder público para coibir as injustiças contra as mulheres gera o movimento denominado feminismo, que passou a questionar a relação de poder entre e homens e mulheres na sociedade marcada pela expropriação do direito feminino. O feminismo surge na classe média europeia, após a segunda guerra mundial e a partir da década de sessenta , nos Estados Unidos. "</t>
  </si>
  <si>
    <t>maternidade "A participação expressiva da mulher no mercado de trabalho causou mudanças na estrutura familiar, pois o número de mães de família que assumem a responsabilidade do sustento da família brasileira é cada vez maior, muitas vezes cuidam sozinhas de seus filhos. Porém, as desigualdades de gênero permanecem . "</t>
  </si>
  <si>
    <t>mulher negra "A situação torna-se mais grave quando se trata das mulheres negras que enfrentam o preconceito racial e representam a parcela maior no índice de desemprego no Brasil. A taxa de desemprego mostra que a discriminação e o preconceito são elementos das desigualdades . "</t>
  </si>
  <si>
    <t>violência sexual "A violência sexual não ocorre somente nas classes pobres, a mídia denuncia cotidianamente casos de agressões de jovens em boates, em festas particulares de pessoas com alto poder aquisitivo. Infelizmente também há casos de violência nos consultórios médicos, muitas vítimas não denunciam e quando isso ocorre o corporativismo profissional protege o agressor. "</t>
  </si>
  <si>
    <t>violência simbolica "A violência simbólica nas novelas, filmes, músicas, fotos, outdoors reforçam o preconceito ao retratarem a mulher como promíscua, imbecil, incapaz, inferior, submissa. As mulheres continuam sendo apresentadas como “objetos” para atrair ou distrair o homem. A publicidade em geral usa a imagem feminina para o público consumidor masculino. É comum nas propagandas de cerveja a mulher ser duplamente esculachada, por aparecer como a “boazuda” que se exibe nos bares ou a idiota que adormece no sofá aguardando a chegada do esposo. "</t>
  </si>
  <si>
    <t>cidadania e dominação masculina</t>
  </si>
  <si>
    <t>Lula</t>
  </si>
  <si>
    <t>Ano Internacional da Mulher ; Código Eleitoral Provisório, de 24 de fevereiro de 1932 ;</t>
  </si>
  <si>
    <t>ONU; Delegacias especializadas para o atendimento à mulher ; Lei Maria da Penha;</t>
  </si>
  <si>
    <t>7/28/2015 15:02:06</t>
  </si>
  <si>
    <t>Uma inquilina Infeliz em nossa vidas cotidianas</t>
  </si>
  <si>
    <t>Isabelle Caroline Alana da Silva</t>
  </si>
  <si>
    <t>Aragarças</t>
  </si>
  <si>
    <t>Papeis de gênero "Sempre que eu queria jogar bola, brincar de vídeo game ou brincar de qualquer coisa que exigisse muito esforço físico, eu era advertida de que estas brincadeiras não eram adequadas para uma garotinha bonita e delicada . "</t>
  </si>
  <si>
    <t>masculinidade "sempre que algum menininho mal da escola deles fazia alguma coisa com um deles, se eu fosse defender, brigavam comigo porque se eu fizesse isso eles iam ser “zoados” pelo resto de suas vidas porque uma garota os defendeu . "</t>
  </si>
  <si>
    <t>Divisão sexual do trabalho "Fui aprendendo que cuidar da casa e cozinhar era algo de mulher: “Mãe porque eu tenho que limpar isso sozinha e meu irmão não pode me ajudar?” e ela respondia: “Porque isso é a função da mulher minha filha .” "</t>
  </si>
  <si>
    <t>Emancipação da mulher "Todas nós, cara leitora, sabemos das dificuldades que nós mulheres enfrentamos para conquistar tudo o que desejamos. O direito ao trabalho nos séculos XVIII ao XIX, o direito ao voto no século XX, o direito de ter direitos em nosso século "</t>
  </si>
  <si>
    <t>Moral sexual "“Garotos gostam de curtir a vida”: Garotas também gostam de curtir a vida e sair para pegar 10 em uma noite, por que não? Ela não será uma vadia só por causa disso, os homens não são, aliás, são até chamados de “fodões pegadores ”. "</t>
  </si>
  <si>
    <t>"Quando meus pais iam me levar de carro para escola, no trânsito difícil de Goiânia "</t>
  </si>
  <si>
    <t>metrossexual;</t>
  </si>
  <si>
    <t>7/28/2015 14:50:56</t>
  </si>
  <si>
    <t>Filhas do Oceano</t>
  </si>
  <si>
    <t>Gabriel Lúcio de Oliveira</t>
  </si>
  <si>
    <t>Padrões de beleza "Na penteadeira, loções, cremes e colônias me auxiliam na tarefa de tornar-me bela. Porque meus cabelos devem permanecer negros e mergulhados na penumbra. Porque meus dentes precisam revelar-se alvos e puros, brilhando como a lua na imensidão celestial. Porque minha pele deve continuar macia como o fruto que se acaba de colher. Porque vencer o tempo é a pura condição feminina ."</t>
  </si>
  <si>
    <t>Papeis de gênero "Quando acordo, cai sobre mim a responsabilidade de realizar trabalhos domésticos que são reservados à minha condição de mulher. Enquanto preparo o café, Raul se arruma para trabalhar . "</t>
  </si>
  <si>
    <t>Patriarcado "Não, Raul não me entende, porque o meio em que vivemos o faz acreditar que ele é superior a mim. Em consequência disso, começo a compreender que minha condição de mulher me obriga a percorrer caminhos de tempestades sem fim. Seus ventos jogam para longe meus sonhos, meus desejos e minha liberdade, e esta será durante todos os dias a minha sentença ."</t>
  </si>
  <si>
    <t>Mulher objeto Mídias " Numa noite como esta, eu estava sentada no sofá, com a televisão ligada. Na tela, a imagem de uma mulher semi-nua e com lábios entreabertos, revelando o corpo feminino de forma gratuita . "</t>
  </si>
  <si>
    <t>Agência feminina "Força. Talvez seja esta a palavra que dá ao homem a certeza de que pode me aprisionar. Mas também é esta força que me faz sobreviver todos os dias junto a alguém que se acha superior e a uma sociedade que apoia essa desigualdade ."</t>
  </si>
  <si>
    <t>Expressão de gênero "Com unhas já pintadas de vermelho, boca realçada a batom, decote a denunciar os seios escondidos e o pescoço inundado a perfume "</t>
  </si>
  <si>
    <t>8/6/2015 11:04:38</t>
  </si>
  <si>
    <t>Um tesouro não descoberto</t>
  </si>
  <si>
    <t>Leonardo Rubin Quaini</t>
  </si>
  <si>
    <t>primavera do leste</t>
  </si>
  <si>
    <t>papeis de gênero - "Mesmo nas sociedades mais primitivas o homem já havia imposto a divisão de tarefas, com os homens sendo responsáveis pela caça e proteção das tribos e as mulheres pela coleta de frutas e com as tarefas relacionadas ao cuidado com os filhos e os serviços de limpeza do local onde habitavam" "Os homens eram treinados para a guerra e para praticar a arte da política, enquanto as mulheres eram responsáveis pelo cuidado dos serviços domésticos"</t>
  </si>
  <si>
    <t>invisibilidade da mulher - "Enquanto as mulheres não eram lembradas, a não ser em propagandas que visavam vender produtos domésticos, como aspiradores de pó e maquinas de lavar louça."</t>
  </si>
  <si>
    <t>dominação masculina - "inferioridade do papel social da mulher é tão evidente que o termo “homem” passou a ser empregado genericamente de modo a ser sinônimo de “seres humanos”, demonstrando a submissão que as mulheres devem ter aos homens, já que de certa forma são excluídas de tal grupo."</t>
  </si>
  <si>
    <t>divisão sexual do trabalho - "As mulheres que ingressam no mercado de trabalho voltam-se na maioria das vezes a profissões que exigem um trabalho intensivo, com uma maior exploração da mão-de-obra e que obtém menores lucros do que os escolhidos pelos homens, estando relacionados às áreas de educação, ciências, artes e música, enquanto os homens, seus “concorrentes”, dão preferência a profissões como engenharia, informática e administração, o que faz com que os homens recebam mais por seu trabalho"</t>
  </si>
  <si>
    <t>dupla jornada de trabalho - "na sociedade de que são elas as responsáveis por cuidar das crianças e idosos da família. Essa dupla jornada ressalta a injusta divisão de tarefas domésticas, já que são as mulheres que realizam tarefas das quais os benefícios todos usufruem, o que acaba comprometendo sua jornada de trabalho"</t>
  </si>
  <si>
    <t>papeis de gênero e divisão sexual do trabalho</t>
  </si>
  <si>
    <t>Dilma Rousseff</t>
  </si>
  <si>
    <t>1879 conquistaram o direito ao ensino superior; 1932 direito ao voto</t>
  </si>
  <si>
    <t>7/24/2015 14:45:43</t>
  </si>
  <si>
    <t>CARTA DE ALFORRIA</t>
  </si>
  <si>
    <t>Amanda Alves Guimarães Alves</t>
  </si>
  <si>
    <t>Colégio Sagrado Coração de Maria</t>
  </si>
  <si>
    <t>BRASÍLIA</t>
  </si>
  <si>
    <t>violência domestica "Sei que mulher tem que cuidar da casa, obedecer ao marido e ceder as suas vontades. Ela apanha todos os dias, uma surra que nunca vi igual. " "Perdi o ar quando me deparei com Clarice, uma figura franzina e de aparência mais delicada que a mãe, com marcas roxas por todo o corpo, que tentava timidamente esconder debaixo do vestido florido e do avental. "</t>
  </si>
  <si>
    <t>patriarcado "Como é possível uma pessoa aceitar ser humilhada, submeter-se a alguém que lhe faz tanto mal e nem reclamar ou se manifestar? Desde o início dos tempos, a mulher vem sendo submissa, tratada como ser inferior e considerada como um objeto de luxúria, servindo apenas para trabalhar, divertir e procriar . "</t>
  </si>
  <si>
    <t>violência domestica "Passados alguns dias sem o desejado sono profundo, recebi uma ligação no meio da noite de uma criança. Primeiramente pensei que fosse trote, mas, ouvindo mais atentamente, era a mesma voz da filha de Clarice ,Antonieta, que ligara aos prantos dizendo que o pai chegara bêbado em casa e começara a bater na mãe com tanta violência que ela acabara desmaiando. "</t>
  </si>
  <si>
    <t>violência domestica e emancipação da mulher</t>
  </si>
  <si>
    <t>5/12/2015 11:10:08</t>
  </si>
  <si>
    <t>r06</t>
  </si>
  <si>
    <t>Querida Marilyn</t>
  </si>
  <si>
    <t>Bárbara Borges Wendel</t>
  </si>
  <si>
    <t>Colégio Ávila COC</t>
  </si>
  <si>
    <t>PR</t>
  </si>
  <si>
    <t>Email: barbarabwendel@hotmail.com Endereço: Avenida T-4, nº 880, aptº 103-A Setor Bueno Cep:74230030</t>
  </si>
  <si>
    <t>. Passado três meses de convivência, o meu padrasto começou a abusar sexualmente de mim, além de me bater e me ameaçar. O que mais doía era perceber que minha mãe fingia não saber de nada. Aguentei até os 17 anos, quando o canalha quis abusar da sua tia, que tinha 13 anos. Saí de casa, apenas com uma mala e com a mão fria de sua tia ao redor da minha cintura. ( violencia domestica, violencia fisica, silenciamentos, violencia psicologica, violencia simbolica, violencia sexual, violencia infantil)</t>
  </si>
  <si>
    <t>. Ele me acusou de golpista e disse que a única forma de ficarmos juntos era eu tirar você. Chorei muito sem imaginar que o pior estava por vir. ( ABORTO)</t>
  </si>
  <si>
    <t>. Não deixe de viver por medo, mas sempre - preste atenção -, sempre, lembre-se que você é forte e mesmo nesse mundo machista nós conseguimos tudo o que desejamos. ( MACHISMO)</t>
  </si>
  <si>
    <t>silenciamento, AIDS.</t>
  </si>
  <si>
    <t>Abandono na Gravidez e a Aids</t>
  </si>
  <si>
    <t>“Senhora” de José de Alencar,Simone de Beavoir, Roberto se posicionou a favor daquela “dos olhos de cigana oblíqua e dissimulada” ( capitu de machado de Assis), o Bentinho de Machadod e Assis , Aurélia.</t>
  </si>
  <si>
    <t>7/28/2015 15:17:40</t>
  </si>
  <si>
    <t>A internet e a organização feminina</t>
  </si>
  <si>
    <t>Jéssica Deborah Oliveira Marques</t>
  </si>
  <si>
    <t>Antonio Carlos B. de O. Sobrinho</t>
  </si>
  <si>
    <t>Colégio Estadual do Setor Sudoeste</t>
  </si>
  <si>
    <t>Violência física Violência psicológica " minha amiga veio me pedir ajuda em relação ao seu namorado. Eu quis saber do que se tratava e pedi para que me contasse tudo. Há um tempo ele vinha oprimindo-a com palavras ásperas e na última semana chegou a agredi-la fisicamente . "</t>
  </si>
  <si>
    <t>Machismo "Achei temas que abordam sobre a violência contra a mulher; temas de grande importância... que me levam a entender, mas não a aceitar, por que sofremos discriminação, falta de respeito, fomos impedidas de participar ativamente da política ao longo da história, somos exploradas no mundo do trabalho, temos o nosso corpo expropriado e ainda violentadas constantemente . "</t>
  </si>
  <si>
    <t>Violência de gênero "de acordo com o artigo 7º da Lei Maria da Penha são cinco esses abusos contra nós, mulheres: físico, psicológico, sexual, patrimonial e moral . "</t>
  </si>
  <si>
    <t>Patriarcado "Se essa problemática é histórica, sua raiz esta ligada ao sistema patriarcal que é o modo como os homens dominavam o sistema social, impunham ordens e tinham o poder até mesmo sobre a nossa liberdade . "</t>
  </si>
  <si>
    <t>"Estava com muito calor e me sentindo sufocada, pois, o clima na capital goiana estava seco e a umidade do ar muito baixa, e havia uma coisa me incomodando . "</t>
  </si>
  <si>
    <t>"Li, pois, pela internet sobre o Projeto de Lei número 1.061 de 2011, que trata sobre a disposição em campanha sistemática de repúdio aos crimes de violência contra a mulher e divulgação dos serviços de atenção às mulheres, no Estado de Goiás . "</t>
  </si>
  <si>
    <t>"O medo? Não! Resta-nos lutar por justiça, assim como fizeram as goianienses reunidas na IV Conferência Municipal de Políticas para Mulheres em agosto deste ano "</t>
  </si>
  <si>
    <t>Feminismo "O feminismo é esse movimento de resistência que luta pela autonomia das mulheres e pela nossa auto-organização, e para essa luta iremos mobilizar todos os recursos possíveis, inclusive essa ferramenta poderosíssima que é a internet ."</t>
  </si>
  <si>
    <t>Júnia Marise ; Roseana Sarney;</t>
  </si>
  <si>
    <t>Lei Maria da Penha;</t>
  </si>
  <si>
    <t>7/28/2015 15:28:00</t>
  </si>
  <si>
    <t>Ser ou não ser? Eis as questões</t>
  </si>
  <si>
    <t>Luana Moreira dos Santos</t>
  </si>
  <si>
    <t>Marcela Ferreira</t>
  </si>
  <si>
    <t>Instituto Federal de Educação, Ciência e Tecnologia de Goiás – Campus Uruaçu</t>
  </si>
  <si>
    <t>Uruaçu</t>
  </si>
  <si>
    <t>Padrões de beleza "Não bastasse o fato de historicamente sermos tratadas como seres inferiores aos homens, nós, mulheres, somos as maiores vítimas dessa ditadura da beleza que aponta como ideal de “perfeição” mulheres de alta estatura, loiras, de cabelo liso, geralmente brancas, com corpos quase sempre raquíticos, chegando a apresentar um aspecto muitas vezes doente . "</t>
  </si>
  <si>
    <t>Patriarcado "o fato é que a sociedade, por consequências culturais e educacionais passadas e repassadas desde os primórdios da civilização, exige do homem ser o pai de família, aquele que corre atrás do sustento - nada de padrões físicos - colocando a mulher como frágil, incapaz de exercer as mesmas atividades que ele, uma criatura afastada da razão, numa posição exclusiva de perpetuadora da espécie "</t>
  </si>
  <si>
    <t>religiosidade "a própria Bíblia reforça isso num trecho do livro de Gênesis: Então Deus disse à mulher: Que é isso que fizestes? Respondeu a mulher: A serpente me enganou e eu comi. [...] Disse o senhor Deus à mulher: Multiplicarei grandemente a dor de tua gestação, e em dor darás a luz filhos. O teu desejo será para o teu marido e ele te dominará "</t>
  </si>
  <si>
    <t>Mulher objeto Mídias "Na sociedade atual, embora inspiradas por essas grandes mulheres, uma parte de nós torna-se, através da mídia, objeto de consumo e, porque não dizer, de venda. Nas propagandas aparecem “gostosas”, com roupas de banho, corpos torneados, verdadeiras estratégias de incentivo ao consumo pelo apelo sexual, limitando a mulher ao físico "</t>
  </si>
  <si>
    <t>Interseccionalidade "oprimidas somos muitas, somos negras ou brancas, somos velhas ou novas, somos altas ou baixas, somos ricas ou pobres, somos homo ou hetero, somos gordas ou magras "</t>
  </si>
  <si>
    <t>Padrões de beleza</t>
  </si>
  <si>
    <t>Anita Garibaldi, Olga Benário, Joana D’arc, Cleópatra, Simone de Beauvoir, Dilma Roussef</t>
  </si>
  <si>
    <t>7/28/2015 15:37:25</t>
  </si>
  <si>
    <t>Mulheres conquistam um novo lugar na história</t>
  </si>
  <si>
    <t>Nayara Santana Oliveira</t>
  </si>
  <si>
    <t>Ângela Caixeta Dias</t>
  </si>
  <si>
    <t>Colégio da Polícia Militar de Goiás – Unidade Dionária Rocha</t>
  </si>
  <si>
    <t>ITUMBIARA</t>
  </si>
  <si>
    <t>patriarcado "Desde a antiguidade, a mulher foi vista como uma máquina de reprodução, de nada mais servia para os homens, apenas para cuidar da casa, dos filhos e lhe dar prazer ao chegar em casa. Ela passou despercebida, como se fosse alguém cega, surda e muda. Não podia opinar em nada, apenas obedeciam às ordens que lhe eram impostas . "</t>
  </si>
  <si>
    <t>Divisão sexual do trabalho "Mulheres com a mesma formação de um homem, ao tentar uma vaga de trabalho em uma empresa, são rejeitadas, pelo simples fato de serem mulheres. Às vezes, elas possuem maior grau de formação que os homens, mas a preferência na hora da escolha é para eles . "</t>
  </si>
  <si>
    <t>Mulher na política "Elas evoluíram tremendamente durante a história, conquistando lugares até então impensáveis, como é o fato da primeira presidenta do Brasil, Dilma Rousseff , um marco para a história do país , "</t>
  </si>
  <si>
    <t>Dupla jornada de trabalho "A mulher é um ser polivalente, pois muitas delas estudam, trabalham, cuidam da casa, dos filhos, e ainda têm tempo para ser divertir e sair em família para “curtir” a vida . "</t>
  </si>
  <si>
    <t>Emancipação da mulher "A conquista das mulheres é considerada um grande marco para a história da humanidade, pois como disse a constituição, sempre garantiu que todos são iguais perante a lei. Porém somente agora é que as mulheres estão sendo vistas com outros olhos pelo mundo e este fato concretiza o que está escrito na constituição brasileira . "</t>
  </si>
  <si>
    <t>Dilma Rousseff ;</t>
  </si>
  <si>
    <t>7/28/2015 16:12:27</t>
  </si>
  <si>
    <t>Filho de peixe, peixinho é ?</t>
  </si>
  <si>
    <t>Vanessa da Silva Paim</t>
  </si>
  <si>
    <t>T</t>
  </si>
  <si>
    <t>Amor romântico "Desde pequena sempre li contos de fadas. Por esse e outros motivos, hoje ainda sonho com um príncipe montado em um cavalo branco, casando-me com o mais lindo e cavalheiro rapaz, e almejo em minha história um “E viveram felizes para sempre ”. "</t>
  </si>
  <si>
    <t>Alcoolismo "De início meu pai era um homem muito bom pra ela, até que um dia ele entrou na vida da bebedeira, dando início a uma nova história ."</t>
  </si>
  <si>
    <t>Violência física "inúmeras vezes acaba descontando em minha mãe, não só com discussões e gritarias, mas com agressão física."</t>
  </si>
  <si>
    <t>Casamento como opressão "Filha, separação é uma coisa muito séria! Exige observância atenta. Não se decide de um dia para o outro. Seu pai é um homem muito bom, só quando ele bebe que fica alterado. Muitos já disseram a mesma coisa que você me disse, quando você está apenas observando é muito fácil falar... Mas quando você vive... Aí sim é complicado . "</t>
  </si>
  <si>
    <t>Violência física</t>
  </si>
  <si>
    <t>7/28/2015 15:57:06</t>
  </si>
  <si>
    <t>Luciana ou Luciano ?</t>
  </si>
  <si>
    <t>Rayner Caetano da Silva</t>
  </si>
  <si>
    <t>Andreia Silva Lisboa</t>
  </si>
  <si>
    <t>Colégio Estadual Waldemar Mundim</t>
  </si>
  <si>
    <t>Desigualdade social "Filha de catadores de lixo nasceu em um barraco imundo em convívio com ratos e baratas, em uma noite de ventos frios, escura, assustadora e chuvosa. Encontrava-se ao canto a mãe gritando e tremendo ao dar a luz, seu estômago a roer de fome, os próprios olhos a mostrar a face martirizada "</t>
  </si>
  <si>
    <t>Discriminação racial Mulher negra "mas foi rejeitada como se fosse um cachorro leproso, por ter cabelos crespos, pele negra e olhos de jabuticaba, algo que não se encaixava nos preconceituosos padrões daquela família. Assim, o pobre ser que iniciava a vida foi levada para um orfanato . "</t>
  </si>
  <si>
    <t>Prostituição "Assim na lida do dia-a-dia conhece Gabriela, uma mulher linda e tentadora aos homens. Gabriela era uma profissional do sexo, vendo que Luciana vivia na penumbra decidiu chamá-la para fazer parceria nas noites e dizia que os caras pagavam bem. Ela aceita meio constrangida e marca o ponto de encontro . "</t>
  </si>
  <si>
    <t>Violência física "De repente surge Gabriela, toda ferida com os olhos roxeados, cheia de hematomas naquele belo corpo. Luciana sem palavras, oferece seu ombro amigo, aconchegando-a em seu velho sofá "</t>
  </si>
  <si>
    <t>Equidade "A humanidade deve caminhar para, o respeito mútuo, a equidade, ao equilíbrio, a liberdade de ação e expressão e pela busca de valores que enobreçam a condição da vida humana . "</t>
  </si>
  <si>
    <t>Emancipação da mulher "Fervorosa e convicta de conhecimentos aflorados e de ideais motivadores, Luciana fez uma faculdade e tornou-se uma autoridade política em prol da construção da igualdade de gênero . "</t>
  </si>
  <si>
    <t>Madame Bovary ; Gustave Flaubert ; Maria da Penha ; Dilma Rousseff ; Marta Vieira da Silva ;</t>
  </si>
  <si>
    <t>8 de março ;</t>
  </si>
  <si>
    <t>7/28/2015 15:59:42</t>
  </si>
  <si>
    <t>Eu sou Carmen !</t>
  </si>
  <si>
    <t>Róbson Lousa dos Santos</t>
  </si>
  <si>
    <t>Assédio sexual "Meu patrão (um homem honrado, casado, que sempre recebeu elogios pela forma ética de trabalhar, sem se envolver em confusões e brigas a toas, e que tem princípios) estava aos beijos e amassos com a secretária que deveria estar na sua cadeira e me esperar para anunciar a minha entrada. Vi que ele colocou algumas notas de cem reais no bolso traseiro da calça dela, enquanto demorava a mão mais do que o suficiente sobre a calça jeans . "</t>
  </si>
  <si>
    <t>Gravidez Maternidade ". Se, porventura, uma mulher engravidar, eu serei obrigado a ficar vários meses sem o trabalho dessas funcionárias, que vão ficar em casa, numa boa... Depois, sempre faltam, porque os filhos ficam doentes, dentre outras coisas ... "</t>
  </si>
  <si>
    <t>Violência física "Virei-me e abri a porta. Ele, com força, chutou-a pressionando os meus dedos, deixando-os doloridos. — Me desculpe. – Ele falou, se acalmando. — É bom que você mostre o tipo de pessoa que é. Vou te processar por agressão . "</t>
  </si>
  <si>
    <t>Diferença salarial;Assédio sexual;</t>
  </si>
  <si>
    <t>Diferença salarial</t>
  </si>
  <si>
    <t>7/28/2015 16:04:04</t>
  </si>
  <si>
    <t>Homofobia: um entrave para a igualdade de gÊnero no século XXI</t>
  </si>
  <si>
    <t>Thiago Silvério Martins</t>
  </si>
  <si>
    <t>Giovanna Aparecida Schittini dos Santos</t>
  </si>
  <si>
    <t>Centro de Ensino e Pesquisa Aplicada à Educação CEPAE - Universidade Federal de Goiás</t>
  </si>
  <si>
    <t>Trindade</t>
  </si>
  <si>
    <t>Homossexualidade "a homossexualidade - considerada um assunto polêmico- vem sendo discutida de forma constante em reuniões de família, nas festas entre amigos, nas “baladas”, encontros informais, programas de TV: o “mundo” homossexual tem saído, para usar uma expressão típica, do armário ."</t>
  </si>
  <si>
    <t>Homofobia Lesbofobia "O assunto também tem sido debatido por jovens, seus pais e responsáveis, despertando medo e terror nos últimos ao imaginar o filho pronunciar a frase: “Sou homossexual”, e os leva a articular as seguintes frases: "Prefiro um filho morto a homossexual!", ou "Antes uma filha prostituta do que sapatão !” "</t>
  </si>
  <si>
    <t>Religiosidade "Outro caso se refere àqueles que utilizam o pretexto da religiosidade, dos dogmas a serem seguidos, para não aceitarem o diferente, declarando que Deus fez homem e mulher para ambos se completarem. Fica o questionamento: sozinhos, estariam os seres humanos incompletos ?"</t>
  </si>
  <si>
    <t>Heteronormatividade "é necessário que a ideia de igualdade saia do papel, independente do padrão de comportamento heterossexual vigente na sociedade, que proporciona uma forma de pensamento, um eixo de vida a seguir e, além disso, um modo de amar, de se comportar sexualmente diante de outros indivíduos . "</t>
  </si>
  <si>
    <t>Mìdias "Recentemente, duas grandes redes de televisão no Brasil abordaram o tema em seus folhetins: em um dos canais, uma das personagens chega a ser assassinada em decorrência do preconceito homofóbico, e em outro, mostrou-se o que pode ser considerado um acontecimento histórico: um beijo entre duas mulheres ."</t>
  </si>
  <si>
    <t>Equidade "As pessoas, sendo elas heterossexuais, homossexuais, bissexuais, transexuais e transgêneros têm o direito de serem felizes e vivenciar a cidadania plena sem interferências alheias, seja do Estado, da Igreja e de outras instituições sociais "</t>
  </si>
  <si>
    <t>direitos LGBT;</t>
  </si>
  <si>
    <t>5/21/2015 9:08:03</t>
  </si>
  <si>
    <t>Mulheres Itacira rasgando desigualdades</t>
  </si>
  <si>
    <t>Tairine Aparecida Tiburcio de Oliveira</t>
  </si>
  <si>
    <t>Escola Estadual Vespasiano Martins</t>
  </si>
  <si>
    <t>Deslocamentos: O governo substituiu a tribo onde minha mãe vivia por civilização. (...) Sofreram muito até acostumarem-se à nova vida de pobre-urbano.</t>
  </si>
  <si>
    <t>Estupro: Linda índia, de corpo belo. (...) foi forçada a dormir com o mesmo (patrão).</t>
  </si>
  <si>
    <t>Discriminação étnico-racial: Minha vida escolar resume-se a exclusão e bullying. Sou índia (...) 'bugrinha'.</t>
  </si>
  <si>
    <t>Hibridismo/identidade nacional: Sou índia e carrego a história da nação. (...)carrego dois povos, duas culturas distintas em um só ser.</t>
  </si>
  <si>
    <t>Divisão sexual do trabalho: (mamãe) cuidava da limpeza da padaria, da casa, de mim, e do seu casamento. (...) Meu pai cuidava da parte administrativa.</t>
  </si>
  <si>
    <t>Violência patrimonial: Não gosto da forma agressiva como meu pai nos trata e o jeito como lembra mamãe de que foi ele quem deu-lhe uma 'vida digna'.</t>
  </si>
  <si>
    <t>Mulheres indígenas</t>
  </si>
  <si>
    <t>Iracema</t>
  </si>
  <si>
    <t>7/21/2015 10:25:35</t>
  </si>
  <si>
    <t>Igualdade de gênero; a busca por um mundo mais justo</t>
  </si>
  <si>
    <t>Jéssica Lorrane Soares Barbosa</t>
  </si>
  <si>
    <t>dominação masculina - Enquanto a sociedade se basear em antigas regras, não se pode dizer em igualdade e sim em submissão de um sobre o outro</t>
  </si>
  <si>
    <t>7/21/2015 11:03:27</t>
  </si>
  <si>
    <t>Da epifania a realidade</t>
  </si>
  <si>
    <t>Larine Batista</t>
  </si>
  <si>
    <t>papéis de gênero - Isso poderia explicar, afirmam os cientistas, o fato de que existem mais homens matemáticos, pilotos de avião, guias de safáris, engenheiros mecânicos, arquitetos e pilotos de fórmula 1 do que mulheres. Por outro lado, as mulheres são melhores que os homens em relações humanas, em reconhecer aspectos emocionais nas outras pessoas e na linguagem, na expressão emocional e artística, na apreciação estética, na linguagem verbal e na execução de tarefas detalhadas e pré-planejadas.</t>
  </si>
  <si>
    <t>Violência simbólica - Porque a violência começa antes do tapa, bem antes da agressão verbal, vem lá de trás, pela forma que fomos educados</t>
  </si>
  <si>
    <t>Discriminação salarial;</t>
  </si>
  <si>
    <t>Equidade de gênero</t>
  </si>
  <si>
    <t>Condorcet; Edward O. Wilson; João Campos</t>
  </si>
  <si>
    <t>dia 8 de março de 1857; Projeto de Decreto Legislativo 234/11</t>
  </si>
  <si>
    <t>7/21/2015 11:19:46</t>
  </si>
  <si>
    <t>Faces do homossexualismo</t>
  </si>
  <si>
    <t>Laynarah Alves Lemes</t>
  </si>
  <si>
    <t>Homossexualidades</t>
  </si>
  <si>
    <t>José Teixeira júnior; , Leonardo de Sá; Alexsander Bernardes; papa Francisco</t>
  </si>
  <si>
    <t>7/21/2015 11:26:02</t>
  </si>
  <si>
    <t>O Conhecimento qualificado é que determina a Evolução</t>
  </si>
  <si>
    <t>Letícia de Fátima da Silva Moreira</t>
  </si>
  <si>
    <t>Papéis de gênero - Gênero é o agrupamento de indivíduos com características comuns, diferenciados apenas pela identidade sexual que os classificam em: feminino ou masculino;</t>
  </si>
  <si>
    <t>Princesa Isabel; Elizabeth I; Joana D'arc; Anita Garibaldi; Ana Néri; Marie Curie; Maria da Penha; Cleópatra VII; Ana Bolena; Carlota Joaquina; Maria Quitéria; Cora Coralina; Teresa de Calcutá; Irmã Dulce; Evita Peron; Leila Diniz; Olympe de Gouges; Jeanne Deroin e Flora Tristán, líderes operárias; e a Inglesa Marry Wollstonecraft</t>
  </si>
  <si>
    <t>Segunda Guerra Mundial</t>
  </si>
  <si>
    <t>7/21/2015 15:07:12</t>
  </si>
  <si>
    <t>Segregação</t>
  </si>
  <si>
    <t>Rayane Steffanie Martins Rondina</t>
  </si>
  <si>
    <t>HOMOSSEXUALIDADE "Ceticismo presente em ambas às partes impede o lúdico de invadir o inconsciente e transformar os dois homens. As feridas calejaram pela última vez. Era o fim. Aquele permaneceu sentado enquanto o outro deixava o quarto; Ele parecia não se importar e custava a acreditar em seu vazio, o Outro simplesmente não se importava . "</t>
  </si>
  <si>
    <t>SEXUALIDADES "Chegando, o homem pousou as mãos sobre a face do Outro. Beijou-o. A ação, para o seu íntimo, significava apenas a consolidação da desestruturação do Outro perante seu corpo ."</t>
  </si>
  <si>
    <t>VIOLENCIA FISICA "O homem de capuz espalhou seus instrumentos no chão, cuidadosamente escolheu uma faca. Pelas janelas do galpão o Outro avistava a neve caindo. Sem ruídos. Leve. O homem de capuz dirigiu-se a ele com faca em punho. Os olhos de ambos demonstravam tranquilidade. Parou ao lado da mesa, o ar carregado de ansiedade; com um movimento rápido apunhalou o coração do Outro. O sangue quente que saia rapidamente do ferimento apossou-se do lugar e um vazio tomou o olhar de ambos "</t>
  </si>
  <si>
    <t>SEXUALIDADE E HOMOFOBIA</t>
  </si>
  <si>
    <t>7/21/2015 16:17:42</t>
  </si>
  <si>
    <t>A felicidade mora ali</t>
  </si>
  <si>
    <t>Sabrina Cândido da silva</t>
  </si>
  <si>
    <t>VIOLENCIA DOMESTICA " “briga de marido e mulher ninguém mete a colher”! " "Finalmente encontrei um emprego como atendente de loja, cheguei em casa toda animada, contei maravilhada para meu marido e ele me bateu até sangrar "</t>
  </si>
  <si>
    <t>7/21/2015 17:22:35</t>
  </si>
  <si>
    <t>Uma aula sobre feminismo</t>
  </si>
  <si>
    <t>Fernanda César Alves</t>
  </si>
  <si>
    <t>feminismos "Mais tarde em casa procurei a palavra no dicionário, e tudo que entendi era que feminismo estava relacionado com igualdade de direitos . "</t>
  </si>
  <si>
    <t>violências sexuais "Infelizmente não há dados oficiais sobre o número de estupros de mulheres no Brasil, e as poucas estatísticas que temos acesso não são unificadas. Porém, o VIVA constatou que 18.007 mulheres deram entrada no SUS com indícios de violência sexual "</t>
  </si>
  <si>
    <t>violência infantil "abuso sexual como o segundo tipo de violência mais comum em crianças de até 9 anos. ATÉ 9 ANOS "</t>
  </si>
  <si>
    <t>cultura do estupro " “Mas ela estava bêbada”, “Olha como ela estava vestida, o que ela esperava que acontecesse?”, “Essa hora da noite na rua sozinha?”, “Ela estava pedindo para isso acontecer ” "; "A cultura do estupro prega, por meio de novelas, filmes e músicas, a submissão da mulher, a transforma em objeto, emprega padrões de medida para a mulher perfeita e divide mulheres que supostamente servem para o casamento e mulheres que só serve para a “curtição ”. "</t>
  </si>
  <si>
    <t>Hillary Clinton; Mariska Hargitay; Dilma Rousseff ; Maria das Graças Foster;</t>
  </si>
  <si>
    <t>IV Conferência Mundial sobre Mulheres;</t>
  </si>
  <si>
    <t>7/24/2015 9:38:54</t>
  </si>
  <si>
    <t>Verdadeiras Princesas dos Contos de Fadas</t>
  </si>
  <si>
    <t>Patrícia Fernanda Silva de Oliveira</t>
  </si>
  <si>
    <t>subjetividade - As princesas das épicas e místicas histórias que passam de mãe para filha, devem passar a empunhar espadas de guerreiras</t>
  </si>
  <si>
    <t>contos de fadas</t>
  </si>
  <si>
    <t>Joana d’Arc; Madre Teresa de Calcutá; Malala Yousafzai</t>
  </si>
  <si>
    <t>Maria da Penha</t>
  </si>
  <si>
    <t>7/27/2015 14:58:04</t>
  </si>
  <si>
    <t>Equilíbrio entre os sexos</t>
  </si>
  <si>
    <t>Beatriz Monteriso Pereira</t>
  </si>
  <si>
    <t>Papéis de gênero "A mentalidade vigente é a patriarcal, onde o homem é responsável pela família e a sustenta, enquanto teoricamente, a mulher ficaria em casa cuidando de obrigações menos importantes, como lavar roupa, limpar a casa, cozinhar, criar e educar os filhos."</t>
  </si>
  <si>
    <t>Violência de gênero "Outro aspecto relevante é a violência praticada contra elas, tanto verbal, como física ou sexual, o que acaba marcando a vida dessas vítimas para sempre, por vezes nem restando vida"</t>
  </si>
  <si>
    <t>Mulher na política "Dilma Rousseff, primeira mulher a assumir o posto de presidente, em toda a história do Brasil, e considerada por algumas entidades como uma das pessoas mais influentes e poderosas do mundo"</t>
  </si>
  <si>
    <t>Diversidade "é necessário que a população se conscientize da importância da igualdade entre gêneros, mas também da igualdade de cor, classe e orientação sexual, para que as pessoas se sintam inseridas em um meio"</t>
  </si>
  <si>
    <t>Equidade "O que se busca é o equilíbrio, o respeito às diferenças, uma igualdade relativa"</t>
  </si>
  <si>
    <t>Luiz Inácio Lula da Silva, Dilma Rousseff,</t>
  </si>
  <si>
    <t>Era Vargas</t>
  </si>
  <si>
    <t>Jefferson</t>
  </si>
  <si>
    <t>8/10/2015 1:01:58</t>
  </si>
  <si>
    <t>Menino gosta de azul e menina gosta de rosa</t>
  </si>
  <si>
    <t>Bruna Flores da Silva</t>
  </si>
  <si>
    <t>Equidade: "A igualdade entre homens e mulheres é uma condição de justiça social, é um direito humano, que deve ser respeitado para que a sociedade possua um requisito fundamental para a evolução, desenvolvimento e paz"</t>
  </si>
  <si>
    <t>Papéis de gênero: "Antigamente viam as mulheres com inferioridade aos homens, que seriam incapazes de administrar qualquer tipo de negócios, que eram frágeis para realizar tarefas que pessoas do sexo masculino faziam, mas a realidade mostrou que tudo isso não passava de uma ficção"</t>
  </si>
  <si>
    <t>Mulher na política: "No Brasil temos um exemplo de poder feminino, que é a presidenta Dilma Rousseff, que nos mostra a igualdade de gênero, pois o pais continua seguindo em frente da mesma forma que seguia quando tinha um homem no governo, não diferenciando sexos, e sim a qualidade de liderança"</t>
  </si>
  <si>
    <t>Diferença salarial: "Outro fator que mostra que a igualdade ainda não esta completa e a questão de trabalharem nos mesmos setores, mas no entanto mesmo possuindo uma formação profissional, recebem salários inferiores"</t>
  </si>
  <si>
    <t>Violência de gênero: "a violência contra as mulheres, que mesmo possuindo leis para que isso não ocorra, é algo que vem aumentando gradativamente, e ate mesmo levando a morte, pois muitas mulheres tem medo de denunciar, e se acham submissas aos homens"</t>
  </si>
  <si>
    <t>Divisão sexual do trabalho: "Por esse motivo as mulheres precisam capacita-se buscar novos conhecimentos e acreditar em seu talento, procurar empresas que reconheçam seu valor e que dão oportunidades para que você mostre sua capacidade de desenvolver qualquer tipo de atividade ou cargo que é exercido pelos homens"</t>
  </si>
  <si>
    <t>Papéis de gênero</t>
  </si>
  <si>
    <t>Dilma Roussef.</t>
  </si>
  <si>
    <t>8/10/2015 1:36:14</t>
  </si>
  <si>
    <t>Cromosso XX</t>
  </si>
  <si>
    <t>Camila Barroso Ferreira</t>
  </si>
  <si>
    <t>Papéis de gênero: "As pessoas tendem a desqualificar seus semelhantes na tocante distinção de gêneros. Estereótipos que ‘’reinam‘’ nossa sociedade; ‘’homem forte e mulher frágil‘‘, ‘’mulher deve estar na cozinha‘’ ou, ainda ‘’mulher só serve para procriar‘‘, corroboram para o preconceito na sociedade e denegrição da mulher"</t>
  </si>
  <si>
    <t>Maternidade: "As índias tinham tantos cuidados com seus filhos que se caso soubessem que os mesmos houvessem ousado ingerir leite de outra índia, faziam-nos colocar tudo para fora, sem restar nada"</t>
  </si>
  <si>
    <t>Mulheres proletárias: "Nas primeiras décadas, do século XX, no proletariado, a grande concentração em números exacerbados era de mulheres e crianças. As que ali trabalhavam eram subitamente expostas ao ‘’ ridículo ‘‘, as humilhações que sofriam nas fábricas e os assédios que eram constantes, por conseguinte bastante notórias"</t>
  </si>
  <si>
    <t>Prostituição: "muitas vezes para complementar a renda, tinham que se submeter à prostituição, já que as mesmas; exploradas meio que subtendidamente"</t>
  </si>
  <si>
    <t>Emancipação da mulher: "As mulheres editaram a Imprensa, que teve seu ponto culminante no Século XIX, um dos alicerces para vencerem essa batalha tem influência de movimentos feministas da época, O Jornal das Senhoras, a primeira publicação do gênero no Rio de Janeiro, abrindo espaços para essas grandes ‘’mentes pensantes’’. Sendo assim, demonstrando o seu potencial e conquistando áreas para a expressão"</t>
  </si>
  <si>
    <t>Cidadania: "Outro marco da história da mulher brasileira foi o voto feminino. Depois de tantos anos de lutas, elas conseguiram o direito de escolher seus representantes, e de poderem eleger-se em cargos no Executivo e Legislativo"</t>
  </si>
  <si>
    <t>Mulheres proletárias (SP),</t>
  </si>
  <si>
    <t>Mulheres proletárias</t>
  </si>
  <si>
    <t>Georgina de Albuquerque. Jane Austen.</t>
  </si>
  <si>
    <t>Abolição da escravatura. Dia Internacional da Mulher. Rússia Czarista. Primeira Guerra Mundial. Revolução de 1917. Segunda revolução industrial. 8 de março de 1857.</t>
  </si>
  <si>
    <t>Lei do Ventre Livre.</t>
  </si>
  <si>
    <t>8/10/2015 15:15:28</t>
  </si>
  <si>
    <t>A igualdade contra primitivas ideologias</t>
  </si>
  <si>
    <t>Fernanda Santos Teixeira</t>
  </si>
  <si>
    <t>Celeste Gomes</t>
  </si>
  <si>
    <t>Ceilândia</t>
  </si>
  <si>
    <t>Feminismo - Para que as diferentes ideologias pudessem ser compreendidas, foi necessária muita luta e coragem através de manifestações, protestos e revoluções</t>
  </si>
  <si>
    <t>Racismo - Ideologias históricas baseadas no preconceito oprimiram os negros, as mulheres</t>
  </si>
  <si>
    <t>Sexismo - Ideologias históricas baseadas no preconceito oprimiram os negros, as mulheres</t>
  </si>
  <si>
    <t>escravidão;</t>
  </si>
  <si>
    <t>Racismo, sexismo e homofobia</t>
  </si>
  <si>
    <t>8/13/2015 15:52:59</t>
  </si>
  <si>
    <t>A mulher, sua história e seus direitos</t>
  </si>
  <si>
    <t>Caroline Donato</t>
  </si>
  <si>
    <t>Mulher objeto: "Sua posição social sempre a, no mínimo, um patamar abaixo. O “objeto” designado para colher, cozinhar, cuidar da casa, satisfazer os prazeres sexuais do homem, gerar filhos e cuidar destes"</t>
  </si>
  <si>
    <t>Dominação masculina: "a imagem de inferioridade do sexo feminino surgiu quando se iniciaram os estudos da pré-história, por volta do século XIX, na Europa, onde de fato a mulher era reprimida e o homem visto como dotado de toda a capacidade e inteligência, capaz de realizar tarefas que a mulher não era. Assim, o homem impunha os ideais de sua atual sociedade como os ideais da sociedade pré-histórica, o que não significa que realmente fosse"</t>
  </si>
  <si>
    <t>Diferença salarial: "A carga horária era muito pesada e seus salários eram menores que os dos homens mesmo quando realizavam as mesmas tarefas"</t>
  </si>
  <si>
    <t>Divisão sexual do trabalho: "as mulheres ainda recebem menos que os homens, mesmo exercendo os mesmos cargos, e há homens que não aceitam mulheres em cargos superiores aos seus. E ainda há aqueles que não permitem que suas mulheres trabalhem fora de casa"</t>
  </si>
  <si>
    <t>Violência sexual: "Um assunto que merece bastante atenção, e que já vem sendo tratado com maior seriedade, é o assédio sexual. No trabalho, na rua, no metrô, em qualquer local público. Todo lugar é propício para se ouvir um comentário desagradável, olhares constrangedores e até mesmo um toque inesperado em alguma parte íntima do corpo. Nenhuma mulher precisaria ter medo de sair de casa ou se limitar a vestir saias abaixo dos joelhos se não fossem abordadas com tanta frequência"</t>
  </si>
  <si>
    <t>Cultura do estupro: "Muitos homens soltam o terrível e machista comentário “Quem mandou usar essa roupa!”. É direito de uma mulher ser dona de seu próprio corpo, escolher livremente a roupa que quer usar, mostrar suas pernas e braços sem medo de ouvir assobios, ou de alguém lhe passar a mão dentro do ônibus"</t>
  </si>
  <si>
    <t>Machismo: "Muitas vezes o assédio acontece por o homem achar que a mulher é inferior a ele e que tem poder sobre ela"</t>
  </si>
  <si>
    <t>Dominação masculina ao longo da história</t>
  </si>
  <si>
    <t>Olga Soffer.</t>
  </si>
  <si>
    <t>Revolução Industrial.</t>
  </si>
  <si>
    <t>7/20/2015 16:31:53</t>
  </si>
  <si>
    <t>A igualdade de gênero como evolução de uma sociedade</t>
  </si>
  <si>
    <t>Gabriel Ramalho De Jesus</t>
  </si>
  <si>
    <t>violência de gênero - O Brasil é um dos campeões, no sentido negativo, em tais casos que envolvem delitos conta a vida no ambiente da própria casa: ocupa a sétima posição no ranking mundial. Entre 2009 e 2011, ocorreram aproximadamente 16,9 mil feminicídios, uma taxa da 5,8 casos a cada 100 mil mulheres, como indica uma recente pesquisa do Instituto de Pesquisa Econômica Aplicada (IPEA).</t>
  </si>
  <si>
    <t>Guerrilha da linguagem - Um ponto interessante é a defesa pelo uso da língua de forma a não demarcar apenas o masculino na referência a grupos compostos por homens e mulheres. Dessa forma, sugere-se o uso do “@” ou do “x” no lugar do “o”.</t>
  </si>
  <si>
    <t>Mulher na política - No Poder Legislativo, as mulheres ocupam em torno de 10% das cadeiras em cada casa. No Executivo e no Judiciário, a situação é parecida quando se compara a baixa quantidade de prefeitas, juízas e ministras</t>
  </si>
  <si>
    <t>discriminação salarial; Educação confessional; Movimento social;</t>
  </si>
  <si>
    <t>igualdade de gênero</t>
  </si>
  <si>
    <t>Revolução Industrial;</t>
  </si>
  <si>
    <t>Revolução Industrial; Lei Maria da Penha; delegacias da mulher</t>
  </si>
  <si>
    <t>7/21/2015 11:27:48</t>
  </si>
  <si>
    <t>Ir mais longe, sempre!</t>
  </si>
  <si>
    <t>Mateus Agliardi Oliveira</t>
  </si>
  <si>
    <t>dominação masculina " O preconceito era forte em relação à mulher lle só restava então, a submissão ."</t>
  </si>
  <si>
    <t>alcoolismo "não dava conta de sustentá-los, entregou-se à bebida e muitas "</t>
  </si>
  <si>
    <t>cidadania "Queria viver, queria ter direitos "</t>
  </si>
  <si>
    <t>alcoolismo "Meu pai com seu vício da bebida, conseguiu perder tudo o que tinha, casa, porcos que vendia e a saúde também . "</t>
  </si>
  <si>
    <t>prostituição "A mais velha para fugir da autoridade desmedida do nosso pai foi refugiar-se em uma zona de prostituição, passou anos sumida pelo país, sem notícias, depois voltou, mas sempre foi rejeitada pela família. Uma das mais novas engravidou e escondeu a gravidez de todo mundo . "</t>
  </si>
  <si>
    <t>violência física "ficou sabendo, meu pai a expulsou de casa, não sem antes lhe dar uma surra memorável ";</t>
  </si>
  <si>
    <t>imigração</t>
  </si>
  <si>
    <t>violência de gênero e papeis de gênero</t>
  </si>
  <si>
    <t>7/21/2015 11:40:08</t>
  </si>
  <si>
    <t>O pensamento decadente</t>
  </si>
  <si>
    <t>Mateus Cirilo de Souza</t>
  </si>
  <si>
    <t>dominação masculina "A própria ciência, que tanto preza pela universalidade do conhecimento, já foi algo quase exclusivo dos homens. Chegou-se ao ponto de se considerar a inteligência masculina como superior à feminina com base em médias de medições da massa cerebral de homens e mulheres "; "A permanência do pensamento da superioridade masculina é uma afronta não somente ao bom senso e a moral humanas, mas também um insulto a todo o sangue derramado em prol da igualdade ."</t>
  </si>
  <si>
    <t>machismo "Infelizmente, este está longe de ser o único exemplo de terríveis perdas intelectuais por razões infundadas como o machismo ."</t>
  </si>
  <si>
    <t>papeis de gênero "Por exemplo, a virgindade feminina antes do casamento é preservada como sagrada por diversos segmentos, mas não há a mesma preocupação com a virgindade masculina . "</t>
  </si>
  <si>
    <t>estupro "Recentemente, uma jovem estudante foi estuprada por vários homens na traseira de um ônibus. Outro caso contemporâneo foi o de uma fotógrafa e seu amigo que registravam os destroços de uma casa quanto foram surpreendidos por um grupo de homens que o imobilizaram e a estupraram . "</t>
  </si>
  <si>
    <t>Platão; Charles Darwin;Marie Curie; Albert Einstein e Erwin Schrödinger . Sophie Germain ; Simon Singh ; Adolf Hitler;</t>
  </si>
  <si>
    <t>7/21/2015 15:14:05</t>
  </si>
  <si>
    <t>A luta de ontem ,que trouxe novos horizontes</t>
  </si>
  <si>
    <t>Ravi Roriz Lima Alves</t>
  </si>
  <si>
    <t>dominação masculina "Em meados séculos atrás,a grande figura importante era o homem que detinham o controle da sociedade brasileira,e de sua fiel esposa,considerada algo inferior,sendo usada como objeto "</t>
  </si>
  <si>
    <t>Feminismos "Mais elas enfrentando soldados,com tanques de guerras,cachorros ferozes,tropas de choques,com cartazes,mostravam que o movimento feminista não ficaria calado"</t>
  </si>
  <si>
    <t>feminismo "O movimento feminista,tem um legado de mais de 100 anos,fazendo uma luta ontem,que trouxe novos horizontes."</t>
  </si>
  <si>
    <t>Anita Malfatti; Tarsila do Amaral; Getúlio Vargas; Carlota Pereira; Carmem Miranda; Rita Lee; Fafá de Belém; Dilma Rousseff e Marina silva; Lula;</t>
  </si>
  <si>
    <t>semana de arte moderna de 1922; anos-dourados; golpe de 1964;</t>
  </si>
  <si>
    <t>Comissão Interamericana dos Direitos humanos da(OEA); Lei Maria da penha;</t>
  </si>
  <si>
    <t>8/18/2015 14:04:15</t>
  </si>
  <si>
    <t>Em busca de direitos e igualdades</t>
  </si>
  <si>
    <t>Eduardo Jhonattan da Silva Pereira</t>
  </si>
  <si>
    <t>equidade "Juntos temos que lutar para que as mulheres e os homens, tenham a igualdade e oportunidade, recursos e responsabilidades para tornar a igualdade uma realidade justa e aprovada por todos."</t>
  </si>
  <si>
    <t>Políticas públicas São necessárias politicas publicas, tais como as relativas ao cuidado de crianças, licença maternidade ou paternidade, para aliviar a dupla jornada das mulheres com emprego remunerado, para que mulheres e homens possam desfrutar de igualdade no trabalho e em casa.</t>
  </si>
  <si>
    <t>violência física "Outro problema que vamos enfrentando e a agressão física. Muitas delas são vitimas de uma violência covarde, cometida por seus companheiros, amigos, colegas, pais e entre outros"</t>
  </si>
  <si>
    <t>Papeis de gênero A ideia de que a mulher e sinônimo de fragilidade, inferioridade, dona de casa ,</t>
  </si>
  <si>
    <t>mulheres na política "porcentagem de mulheres nos parlamentos, atraindo atenção mundial, além de estimular a implementação de diversas medidas. Permitiu exigir a rendição de contas aos governos, mobilizar recursos necessários, fomentar a promulgação de novas leis e a execução de politicas e programas de compilação de dados."</t>
  </si>
  <si>
    <t>Discriminação racial "E por que será que num mundo de tantos avanços, brancos e negros são vistos com olhares diferentes, brancos são mais aceitos com mais facilidade no emprego, já o negro e meio suspeito, "</t>
  </si>
  <si>
    <t>crítica às cotas</t>
  </si>
  <si>
    <t>Arthur</t>
  </si>
  <si>
    <t>5/12/2015 23:48:54</t>
  </si>
  <si>
    <t>Nathália/Diogo</t>
  </si>
  <si>
    <t>R07</t>
  </si>
  <si>
    <t>Gritos femininos abafados</t>
  </si>
  <si>
    <t>Sabrina Bianca Marchetti</t>
  </si>
  <si>
    <t>Maria do Carmo M M de Souza</t>
  </si>
  <si>
    <t>Centro Educacional Piaget</t>
  </si>
  <si>
    <t>Lucas do Rio Verde</t>
  </si>
  <si>
    <t>Agência feminina</t>
  </si>
  <si>
    <t>AC/DC “Back in Black</t>
  </si>
  <si>
    <t>7/21/2015 11:17:47</t>
  </si>
  <si>
    <t>Mulheres nunca mais em segundo plano</t>
  </si>
  <si>
    <t>Mariza Ribeiro Gomes</t>
  </si>
  <si>
    <t>Colégio Santa Catarina</t>
  </si>
  <si>
    <t>Rede Católica de Educação</t>
  </si>
  <si>
    <t>Petrolina</t>
  </si>
  <si>
    <t>papeis de gênero "tiveram das mulheres é que elas deveriam ser exclusivamente donas do lar, esposas e mães. Estando sempre de avental e com a barriga ou no tanque ou no fogão. Sendo sua função apenas cuidar da casa, das crianças e do marido. A mulher deveria ficar, portanto em casa cuidando dos afazeres "</t>
  </si>
  <si>
    <t>dominação masculina "E que num passado bem ressente as mulheres sofriam mais do que hoje, as consequências do preconceito e da condição de inferioridade as quais eram submetidas por viverem numa sociedade machista, a qual vinculava a imagem feminina à fragilidade e dependência da figura masculina. Destacando a cultura do suposto poder que os homens tinham sobre as mulheres ."</t>
  </si>
  <si>
    <t>dupla jornada "Porque a partir dessa ocasião a mulher deixou de trabalhar apenas em casa e começou a trabalhar também nas fábricas, infelizmente em condições piores que os homens . "</t>
  </si>
  <si>
    <t>divisão sexual do trabalho "É preciso ressaltar que as mulheres estão estudando e se preparando melhor para assumir cargos administrativos antes ocupados apenas por homens. O que quer dizer que os homens não estão acompanhando as mudanças das mulheres ."</t>
  </si>
  <si>
    <t>mulher na politica "a modelo do Brasil que está sendo governado por uma mulher ."</t>
  </si>
  <si>
    <t>agencia "No entanto a mulher atualmente tem um papel muito significativo na sociedade, uma vez que ela hoje tem uma maior independência, liberdade de expressão e é dona de seu corpo, de suas idéias e de seu posicionamento antes oprimidos. Ou seja, a mulher deixou de desempenhar papel secundário para tomar uma posição diferente na sociedade, com o livre-arbítrio, expectativas e responsabilidades, tendo voz ativa no seu senso crítico . "</t>
  </si>
  <si>
    <t>papeis de gênero e agencia feminina</t>
  </si>
  <si>
    <t>7/21/2015 15:21:37</t>
  </si>
  <si>
    <t>Gerações</t>
  </si>
  <si>
    <t>Rebeca Souza da Silva</t>
  </si>
  <si>
    <t>Maria Alice Cavalhieri Martins</t>
  </si>
  <si>
    <t>FUNLEC - Colégio Oswaldo Tognini</t>
  </si>
  <si>
    <t>Feminismo "porém, um assunto sempre discutido é a questão da evolução da mulher na sociedade e o espaço que ela conseguiu com o feminismo " "Os movimentos feministas para a aceitação da mulher no mercado de trabalho foram grandes, tanto no Brasil quanto no mundo. Elas lutaram por direitos iguais, lutaram para ter “voz”, para ter um lugar num círculo social dominado pelos homens. Elas não podiam ser detidas, isso não poderia acontecer. A batalha continuaria ."</t>
  </si>
  <si>
    <t>divisão sexual do trabalho "Outra coisa que minha avó acompanhou foi a introdução das mulheres no mercado de trabalho "</t>
  </si>
  <si>
    <t>Emancipação da mulher e feminismos</t>
  </si>
  <si>
    <t>7/21/2015 16:46:02</t>
  </si>
  <si>
    <t>Laís</t>
  </si>
  <si>
    <t>O século do etnocentrismo</t>
  </si>
  <si>
    <t>Ariane Pereira de Sousa</t>
  </si>
  <si>
    <t>Beatriz Santana</t>
  </si>
  <si>
    <t>Escola do SESI “Professora Neurília de Sousa Medeiros”</t>
  </si>
  <si>
    <t>Desigualdades (social, racial) - desigualdade na sociedade</t>
  </si>
  <si>
    <t>Equidade - capacidade</t>
  </si>
  <si>
    <t>Família - críticas e preconceitos até mesmo da própria família</t>
  </si>
  <si>
    <t>Homossexualidade e sexualidades - dominação machista e por uma sexualidade ilusoriamente binária. Isso significa que quando falamos sobre a construção social dos sexos, corpos e identidades, estamos falando em relações hierárquicas e valorativas. Por isso vem as piadas com pessoas com o relacionamento do mesmo sexo</t>
  </si>
  <si>
    <t>Dominação masculina - mesmas igualdades dos homens</t>
  </si>
  <si>
    <t>Papéis de Gênero e emancipação da mulher</t>
  </si>
  <si>
    <t>Ditadura Militar</t>
  </si>
  <si>
    <t>7/23/2015 16:59:27</t>
  </si>
  <si>
    <t>A igualdade como prioridade</t>
  </si>
  <si>
    <t>Ludmilla Silva Corcino</t>
  </si>
  <si>
    <t>Colégio Ápice</t>
  </si>
  <si>
    <t>Rio Verde</t>
  </si>
  <si>
    <t>Rua 21 QD 17 LT 01 - Parque Dos Buritis 2</t>
  </si>
  <si>
    <t>equidade - a vontade de se ter uma sociedade voltada e moldada na igualdade de gêneros, é um desejo presente nos corações de muitas pessoas,</t>
  </si>
  <si>
    <t>Patriarcado - homens saíam para caçar, e as mulheres eram na maior parte do tempo obrigadas a ficar em casa esperando o marido chegar enquanto cuidava do local e dos filhos.</t>
  </si>
  <si>
    <t>divisão sexual do trabalho - Hoje muitas mulheres trabalham como auxiliares domésticas ganhando pouco menos que os homens nas fábricas.</t>
  </si>
  <si>
    <t>socialismo; Preconceito; desigualdade salarial; Ética</t>
  </si>
  <si>
    <t>7/23/2015 17:51:24</t>
  </si>
  <si>
    <t>Igualdade para todos</t>
  </si>
  <si>
    <t>Mylena Caovilla</t>
  </si>
  <si>
    <t>Jansiléia Francisca Nogueira; Eliana Alves dos Santos Bastos</t>
  </si>
  <si>
    <t>Cooperativa Educacional de Campo Verde – Escola Coopercamp</t>
  </si>
  <si>
    <t>Violência de gênero - mulheres são agredidas covardemente por seus companheiros</t>
  </si>
  <si>
    <t>Ética; discriminação salarial</t>
  </si>
  <si>
    <t>Equidade de Gênero</t>
  </si>
  <si>
    <t>Maria da Penha Maia ; Marco Antônio Herredia</t>
  </si>
  <si>
    <t>revolução industrial</t>
  </si>
  <si>
    <t>8/10/2015 14:54:40</t>
  </si>
  <si>
    <t>O feminismo ilógico brasileiro</t>
  </si>
  <si>
    <t>Camila Costa Alcântara</t>
  </si>
  <si>
    <t>Kelly Pereira Ribeiro Oliveira</t>
  </si>
  <si>
    <t>Divisão sexual do trabalho - separação entre as ocupações foi se enraizando gradativamente</t>
  </si>
  <si>
    <t>Sexismo - a mulher era vista como um ser inferior,</t>
  </si>
  <si>
    <t>Violência de gênero - A violência contra a mulher</t>
  </si>
  <si>
    <t>Mulheres na política - pouca participação delas na política</t>
  </si>
  <si>
    <t>Autonomia financeira - independência econômica</t>
  </si>
  <si>
    <t>Mulheres no Mercado de trabalho - que o sexo feminino está cada vez mais presente no mercado.</t>
  </si>
  <si>
    <t>Desigualdade salarial;</t>
  </si>
  <si>
    <t>8 de março</t>
  </si>
  <si>
    <t>8/10/2015 14:57:36</t>
  </si>
  <si>
    <t>Companheiras e companheiros</t>
  </si>
  <si>
    <t>Assíria Mariana Seabra Bisolo</t>
  </si>
  <si>
    <t>Colégio Selectus</t>
  </si>
  <si>
    <t>Águas Lindas de Goiás</t>
  </si>
  <si>
    <t>Mulheres na política - as mulheres desejavam uma equalização das condições de trabalho entre os sexos e uma maior participação política</t>
  </si>
  <si>
    <t>Divisão sexual do trabalho - A desigualdade entre funções atribuídas aos homens e às mulheres parte do princípio de que elas não têm capacidade e de que determinada atividade é só para homens.</t>
  </si>
  <si>
    <t>Sexismo - A desigualdade entre funções atribuídas aos homens e às mulheres parte do princípio de que elas não têm capacidade e de que determinada atividade é só para homens.</t>
  </si>
  <si>
    <t>Racismo - discriminação racial</t>
  </si>
  <si>
    <t>Agência feminina - Nesses protestos, vemos que a mulher tem um papel importante, muitas vezes até de liderança dos principais movimentos,</t>
  </si>
  <si>
    <t>feminismo</t>
  </si>
  <si>
    <t>Dilma Rousseff; Nina Cappello</t>
  </si>
  <si>
    <t>8/11/2015 15:15:23</t>
  </si>
  <si>
    <t>Uma vida para melhorar</t>
  </si>
  <si>
    <t>Cristiane S. Soares</t>
  </si>
  <si>
    <t>Jansileia Francisca Nogueira e Eliana Alves Santos Bastos</t>
  </si>
  <si>
    <t>Cooperativa Educacional De Campo Verde</t>
  </si>
  <si>
    <t>Campo Verde</t>
  </si>
  <si>
    <t>Agência feminina - as mulheres perceberam que podem se resgatar e não precisam que alguém as resgate. Exemplo disso são as muitas conquistas femininas, ao acompanhar a extensão de toda a história</t>
  </si>
  <si>
    <t>Divisão sexual do trabalho - os homens desde cedo precisaram trabalhar, plantando ou servido ao exercito, recebiam um salário maior enquanto as mulheres que cuidavam de casa lavavam roupas e tinham que cuidar dos filhos, eram enxergadas pelo chefe como frágeis</t>
  </si>
  <si>
    <t>Desigualdade salarial - Sabemos que existe um profundo abismo separando homens e mulheres que em uma mesma empresa, podem ter igual profissão, muitas vezes possuem salários diferentes</t>
  </si>
  <si>
    <t>Feminismo - movimento feminista</t>
  </si>
  <si>
    <t>Mulheres no mercado de trabalho - mulheres terem conquistado o mercado de trabalho</t>
  </si>
  <si>
    <t>Violência de gênero - violência contra a mulher</t>
  </si>
  <si>
    <t>Mulheres camponesas; mãe solteira</t>
  </si>
  <si>
    <t>Isabel I de Castela (Rainha Católica); Joana D’arc; Pollyana Rabelo que é mergulhadora do corpo de bombeiros do Distrito Federa; Dilma Rousseff</t>
  </si>
  <si>
    <t>Lei Maria da Penha; A constituição brasileira declara Art. 5º</t>
  </si>
  <si>
    <t>7/23/2015 17:59:01</t>
  </si>
  <si>
    <t>Mulheres Rompendo “Paradigmas” Antigos</t>
  </si>
  <si>
    <t>Orias Vitor Rodrigues</t>
  </si>
  <si>
    <t>Cooperativa Educacional de Campo Verde, Escola Coopercamp</t>
  </si>
  <si>
    <t>Discriminação racial - ideias sobre inferioridade dos negros e supremacia dos brancos.</t>
  </si>
  <si>
    <t>equidade - em caso de uma separação em que o pai fique com a guarda do filho, não é muito comum à mulher pagar pensão para o marido, porem isso deveria ser cobrado para todos independente do sexo</t>
  </si>
  <si>
    <t>Preconceito</t>
  </si>
  <si>
    <t>Violências</t>
  </si>
  <si>
    <t>Martin Luther king ; Maria da Penha Maia; Monteiro Lobato; Gonçalves Dias ; Rosa Luxemburg Stiftung</t>
  </si>
  <si>
    <t>Constituição Brasileira; lei Maria da Penha ; Código Civil</t>
  </si>
  <si>
    <t>7/24/2015 10:07:16</t>
  </si>
  <si>
    <t>Igualdade na sociedade ou ilusão?</t>
  </si>
  <si>
    <t>Ricardo Cotelo Sevilha</t>
  </si>
  <si>
    <t>cidadania - uma sociedade democrática justa que quer viver em harmonia</t>
  </si>
  <si>
    <t>Papéis de gênero - visão de que o homem não pode chorar</t>
  </si>
  <si>
    <t>Preconceito;</t>
  </si>
  <si>
    <t>Dilma Rousseff; Darcy Ribeiro; Cristina Kirchner; José de Alencar; Gonçalves Dias</t>
  </si>
  <si>
    <t>constituição Brasileira, Artigo 5º; Maria da Penha Maia</t>
  </si>
  <si>
    <t>8/10/2015 18:33:06</t>
  </si>
  <si>
    <t>Busca pela igualdade plena</t>
  </si>
  <si>
    <t>Henrique José Pegorini</t>
  </si>
  <si>
    <t>Cooperativa Educacional de Campo Verde, Coopercamp</t>
  </si>
  <si>
    <t>voto feminino</t>
  </si>
  <si>
    <t>Cristina Kirchner, Dilma Rousseff, Angela Merkel Hillary Clinton Michelle Obama Juca-Piranha” de Gonsalves Dias Camilo Castelo Branco, Honoré de Balzac Nelson Mandela Hélder Sena de Sousa</t>
  </si>
  <si>
    <t>Lei: Constituição Brasileira Lei Maria da Penha Org,: Secretaria de Políticas para as Mulheres conhecida como “Disque Denúncia 180</t>
  </si>
  <si>
    <t>8/10/2015 18:56:06</t>
  </si>
  <si>
    <t>Centro Educacional Maria Auxiliadora – Cema</t>
  </si>
  <si>
    <t>Islla Victor Schimoller</t>
  </si>
  <si>
    <t>Cuiabá</t>
  </si>
  <si>
    <t>diferença salarial, educação, impunidade</t>
  </si>
  <si>
    <t>identidade cultural: é preciso respeitar os Direitos Humanos</t>
  </si>
  <si>
    <t>Houve um caso em 2012 de uma menina paquistanesa chamada Malala de 14 anos que foi baleado por talibãs, grupo que proíbe a educação para mulheres, por criar um blog onde denunciava as dificuldades de viver no Vale do Swat, e lutava pelo direito de poder estudar. O grupo Taliban assumiu a autoria do atentado e justificou o ataque citando passagens do Alcorão em que uma mulher ou criança é morta.</t>
  </si>
  <si>
    <t>lei: Constituição Federal de 1988 Lei Maria da Penha</t>
  </si>
  <si>
    <t>5/12/2015 23:01:36</t>
  </si>
  <si>
    <t>R04</t>
  </si>
  <si>
    <t>A luta feminista e a busca pela igualdade de gênero</t>
  </si>
  <si>
    <t>Mariah Sá Barreto Gama</t>
  </si>
  <si>
    <t>Edgleuba de Carvalho Queiroz de Andrade</t>
  </si>
  <si>
    <t>Colégio Militar de Brasília</t>
  </si>
  <si>
    <t>Machismo - cavalheirismo é um bom exemplo. Esse conceito é camuflado pela ideia de proteção e de respeito às mulheres para reforçar a concepção da mulher fraca e supersensível.</t>
  </si>
  <si>
    <t>Marcha das vadias - Tomemos como exemplo as comuns abordagens invasivas e desrespeitosas na rua, as ditas “cantadas”.</t>
  </si>
  <si>
    <t>Violência contra mulher</t>
  </si>
  <si>
    <t>Simone de Beauvoir</t>
  </si>
  <si>
    <t>7/20/2015 14:47:01</t>
  </si>
  <si>
    <t>O fim da mordaça</t>
  </si>
  <si>
    <t>Letícia Catellan Silva</t>
  </si>
  <si>
    <t>Carolina Bergamo Gomes Amato</t>
  </si>
  <si>
    <t>Escola Estadual Amélio de carvalho Baís</t>
  </si>
  <si>
    <t>Mulher na Política "participação política que a mulher possui em vários países do mundo "</t>
  </si>
  <si>
    <t>homossexualidade "homo afetivos "</t>
  </si>
  <si>
    <t>Papeis de Gênero "as culturas educacionais e familiares tendem a forçar os preconceitos. A partir do momento em que se dá a uma menina apena panelinhas e bonecas para brincar (o que estimula o conceito de que mulheres só devem trabalhar com lides do lar ou como mães ) "</t>
  </si>
  <si>
    <t>Desigualdade salarial</t>
  </si>
  <si>
    <t>a queima dos sutiãs</t>
  </si>
  <si>
    <t>Declaração Universal dos Direitos Humanos</t>
  </si>
  <si>
    <t>7/23/2015 16:26:24</t>
  </si>
  <si>
    <t>Grandes desigualdades entre homens e mulheres</t>
  </si>
  <si>
    <t>Amanda Kelly de Souza Santos</t>
  </si>
  <si>
    <t>Raphael Bianchi Chama Aguiar</t>
  </si>
  <si>
    <t>Escola Estadual Reynaldo Massi</t>
  </si>
  <si>
    <t>Ivinhema</t>
  </si>
  <si>
    <t>Dominação masculina "Ao longo dos anos, as mulheres veem tentando ocupar um espaço melhor na sociedade em que vivem, mas isso normalmente não acontece facilmente, pois, mesmo com todas as leis existentes que afirmam que os direitos são iguais independentemente dos gêneros na prática acontece ao contrário."</t>
  </si>
  <si>
    <t>Agência "Para que a sociedade enxergasse o mundo feminino de outra forma foi preciso que houvesse uma disponibilização das mesmas para lutar por seus direitos, e mesmo sob a repreensão que sofriam algumas conseguiram dar a volta por cima e ir às ruas para manifestar suas opiniões."</t>
  </si>
  <si>
    <t>Dupla jornada de trabalho "Muitas vezes algumas mulheres têm que fazer o papel de pai e mãe em seus lares e, para isso precisam conciliar mais que um emprego para conseguir o sustento de suas famílias"</t>
  </si>
  <si>
    <t>Divisão sexual do trabalho "Como muitas vezes algumas mulheres não atendem o tipo idealizado pelas empresas em relação ao trabalho passam a ser menosprezadas por isso e as chances de adquirirem algum tipo de promoção passam a ser praticamente nulas e seus salários passam assim a serem inferiores aos demais"</t>
  </si>
  <si>
    <t>Interseccionalidade "A pobreza que atinge uma grande parcela da população é também um dos fatores que agravam a situação das mulheres principalmente quando se juntam com a questão do racismo"</t>
  </si>
  <si>
    <t>Violência doméstica "Outro grave problema enfrentado por diversas mulheres no mundo inteiro é a violência doméstica que não escolhe raça nem idade e são praticadas pelos companheiros das mesmas onde quando não às agridem por motivos de ciúmes exagerados são motivados pela ira que para eles torna-se comum, o fato de estarem agredindo suas companheiras mesmo que por motivos tolos"</t>
  </si>
  <si>
    <t>Margareth Maruani, presidenta Dilma</t>
  </si>
  <si>
    <t>8/10/2015 16:15:13</t>
  </si>
  <si>
    <t>Convalescendo</t>
  </si>
  <si>
    <t>Ana Sara Spindola da Silva</t>
  </si>
  <si>
    <t>Kaithy das Chagas Oliveira</t>
  </si>
  <si>
    <t>Formosa</t>
  </si>
  <si>
    <t>Divisão sexual do trabalho - Meu irmão pródigo teve que trabalhar, agora ele era o homem da casa e como tal deveria nos dar sustento, pelo menos era o que dizia todos ao nosso redor, eu e mamãe ficamos em casa fazendo nossos afazeres</t>
  </si>
  <si>
    <t>Violência de gênero - em uma madrugada infeliz eu a encontrei, vestida aos trapos, chorando – em silêncio absoluto -, sangrando e me dizendo que tudo ficaria bem, tinha sido apenas um acidente</t>
  </si>
  <si>
    <t>HIV; Gravidez indesejada</t>
  </si>
  <si>
    <t>8/10/2015 18:50:20</t>
  </si>
  <si>
    <t>A inquisição do corpo</t>
  </si>
  <si>
    <t>Isadora Ribeiro de Souza</t>
  </si>
  <si>
    <t>Rogério Gomes Pereira Júnior</t>
  </si>
  <si>
    <t>Colégio Estadual Garavelo Park</t>
  </si>
  <si>
    <t>Rua 43E com a 44E; Qd. 84 Área Escolar; Setor: Garavelo Residencial Park; CEP: 74932640</t>
  </si>
  <si>
    <t>ciberbulling, escolarização feminina, voto feminino</t>
  </si>
  <si>
    <t>Moral sexual: ciberbuling e violência de gênero</t>
  </si>
  <si>
    <t>7/21/2015 11:47:22</t>
  </si>
  <si>
    <t>Igualdade de gêneros, a luta continua</t>
  </si>
  <si>
    <t>Mateus Dias Mota</t>
  </si>
  <si>
    <t>casamento como opressao "Quando os tempos mais antigos era costume que mulheres casassem com homens para que cada um mantivesse seu papel, como o homem trabalhava para sustentar a família e a mulher fizesse sua parte em fazer os trabalhos domésticos "</t>
  </si>
  <si>
    <t>dupla jornada do trabalho "Por mais que agora ela possa trabalhar fora de casa, as diferenças salariais entre mulher e homem são muito grandes sem falar na “dupla jornada de trabalho”, já que as tarefas domésticas ainda são consideradas obrigações femininas ."</t>
  </si>
  <si>
    <t>MIDIAS "Por isso escolas, jornais, revistas vem publicando essa indiferença para que o povo não só brasileiro, mas de todo o mundo tenha consciência de oque está acontecendo e que façam a mudança . "</t>
  </si>
  <si>
    <t>Emancipação feminina</t>
  </si>
  <si>
    <t>Martin Luther King</t>
  </si>
  <si>
    <t>7/21/2015 11:55:28</t>
  </si>
  <si>
    <t>A evolução da Mulher</t>
  </si>
  <si>
    <t>Marcos Vinícius Mataruco Pinto</t>
  </si>
  <si>
    <t>feminismo - Na historia da mulher existe a revolução da mulher que é vista como a maior do país e do resto do mundo inteiro</t>
  </si>
  <si>
    <t>Victor Hugo</t>
  </si>
  <si>
    <t>7/24/2015 10:12:28</t>
  </si>
  <si>
    <t>Desigualdade por natureza</t>
  </si>
  <si>
    <t>Rogério Alves Resende</t>
  </si>
  <si>
    <t>Letícia Ferreira Guedes</t>
  </si>
  <si>
    <t>Rua 23 setor central esquina com Rua 3</t>
  </si>
  <si>
    <t>maternidade - mães da raça</t>
  </si>
  <si>
    <t>Machismo - caracteriza por “piriguete”</t>
  </si>
  <si>
    <t>feminicidio - As mulheres foram trancadas dentro da fábrica, que foi incendiada.</t>
  </si>
  <si>
    <t>mulher na politica - Brasil, uma das maiores potências do mundo, teve sua cadeira de presidência ocupada pela primeira vez por uma mulher</t>
  </si>
  <si>
    <t>Henrique VIII; Mara Rúbia Guimarães; Maria da Penha; Rainha Vitória; Princesa Isabel; Cora Coralina; Irmã Dulce;Tereza de Calcutá; Anita Garibaldi</t>
  </si>
  <si>
    <t>lei Áurea</t>
  </si>
  <si>
    <t>8/11/2015 14:54:41</t>
  </si>
  <si>
    <t>Memórias de uma luta sem fim</t>
  </si>
  <si>
    <t>Everton Bruno Castanha</t>
  </si>
  <si>
    <t>Luiz Renato de Souza Pinto</t>
  </si>
  <si>
    <t>Instituto Federal de Educação Ciência e Tecnologia de Mato Grosso</t>
  </si>
  <si>
    <t>Homossexualidade - sou homossexual</t>
  </si>
  <si>
    <t>Patologização da homossexualidade - eles tentavam me fazer mudar de ideia, como perceberam que não funcionava me levaram à igreja e a seções de uma tal "cura gay" também não surtiu efeito</t>
  </si>
  <si>
    <t>Religiosidades - eles tentavam me fazer mudar de ideia, como perceberam que não funcionava me levaram à igreja e a seções de uma tal "cura gay" também não surtiu efeito</t>
  </si>
  <si>
    <t>Sexismo - por ser mulher ela sofreu muita discriminação</t>
  </si>
  <si>
    <t>Homofobia - A notícia se espalhou pela escola com uma rapidez inacreditável, nem as notícias sobre feriados se espalhavam tão rápido, e o resultado foi deboche e exclusão, o pior é que algumas vezes a intolerância partia também dos professores, ouvi diversas vezes eles dizerem estar impressionados por alguém assim conseguir tirar tão boas notas</t>
  </si>
  <si>
    <t>Gênero na escola - . A situação só foi melhorar quando uma professora juntamente com a coordenadora da escola decidiram ministrar aulas sobre sexo e sexualidade,</t>
  </si>
  <si>
    <t>bissexualidade; Observação</t>
  </si>
  <si>
    <t>homofobia na escola</t>
  </si>
  <si>
    <t>Elton John, Cyndi Lauper, Maria da Penha</t>
  </si>
  <si>
    <t>7/2/2015 17:53:41</t>
  </si>
  <si>
    <t>A desigualdade de gênero e raça no Brasil</t>
  </si>
  <si>
    <t>Tatiana do Rosário Almeida Pontes</t>
  </si>
  <si>
    <t>Macapá</t>
  </si>
  <si>
    <t>AP</t>
  </si>
  <si>
    <t>dominação masculina "Sabemos que nos últimos 150 anos a mulher era submissa do homem, sem direito de igualdade e mantendo somente laços de relações amorosas."</t>
  </si>
  <si>
    <t>emancipação da mulher "Os estudos comprovam que a mulher busca na atual sociedade novos espaços e a coisa vem mudando gradativamente, estabelecendo desafios diferentes com relação ao assunto de igualdade de gênero e raça"</t>
  </si>
  <si>
    <t>divisão sexual do trabalho "hoje homens e mulheres ocupam postos com valores diferentes no mercado de trabalho, e na família"</t>
  </si>
  <si>
    <t>agência feminina "pois a mulher deixou de ser submissa aos desejos do homem e passou a ter outra identidade, criando uma nova postura social"</t>
  </si>
  <si>
    <t>desigualdade racial "A situação da população negra no Brasil ainda é desfavorável"</t>
  </si>
  <si>
    <t>mulher negra</t>
  </si>
  <si>
    <t>7/6/2015 16:10:46</t>
  </si>
  <si>
    <t>LUTAS E CONQUISTAS DAS MULHERES: O QUE AINDA PRECISA SER FEITO?</t>
  </si>
  <si>
    <t>Jennifer Tainá Nauar Pantoja</t>
  </si>
  <si>
    <t>Belém</t>
  </si>
  <si>
    <t>pa</t>
  </si>
  <si>
    <t>feminismos "movimentos femininos de reivindicação de igualdade dos direitos "</t>
  </si>
  <si>
    <t>sexismo (SP) "A idéia antiga de que as mulheres são o “sexo frágil” da sociedade, ainda continua muito presente na nossa sociedade. Isso faz com que continue existindo as desigualdades de tratamento"</t>
  </si>
  <si>
    <t>desigualdade salarial "as mulheres continuam ganhando menores salários do que os homens ."</t>
  </si>
  <si>
    <t>mulheres na política "nunca tivemos uma mulher como candidata à presidência da República no nosso país ."</t>
  </si>
  <si>
    <t>interseccionalidade "quando se trata de mulheres negras e pobres, a diferença e o preconceito ainda é muito maior"</t>
  </si>
  <si>
    <t>pobreza entre mulheres "a maioria das famílias pobres no Brasil são compostas de pessoas negras, e que a maioria é chefiada por mulheres que vivem sozinhas com seus filhos ."</t>
  </si>
  <si>
    <t>sexismo</t>
  </si>
  <si>
    <t>Constituição Federal de 1988</t>
  </si>
  <si>
    <t>7/8/2015 15:11:00</t>
  </si>
  <si>
    <t>Em busca do equilíbrio</t>
  </si>
  <si>
    <t>Iana Nogueira Rego</t>
  </si>
  <si>
    <t>Manaus</t>
  </si>
  <si>
    <t>AM</t>
  </si>
  <si>
    <t>dupla jornada "É a chamada dupla jornada de trabalho. Divisão de trabalho não mais. Elas não “pilotam” só mais o fogão, agora podem pilotar até aviões. "</t>
  </si>
  <si>
    <t>Olympe de Gouges, John Gray</t>
  </si>
  <si>
    <t>Revolução Francesa, Revolução Industrial, 8 de março</t>
  </si>
  <si>
    <t>Declaração de Direitos da Cidadã</t>
  </si>
  <si>
    <t>7/8/2015 15:44:14</t>
  </si>
  <si>
    <t>Uma questão de responsabilidade social</t>
  </si>
  <si>
    <t>Jéssica Fonseca Costa</t>
  </si>
  <si>
    <t>Tocantinópolis</t>
  </si>
  <si>
    <t>TO</t>
  </si>
  <si>
    <t>masculinidades "Isso acontece porque os homens, geralmente não vêem a paternidade como uma forma de adquirir experiências para se atingir a maturidade, e sim, como uma carga que eles carregariam pelo resto de suas vidas. A paternidade pode ser caracterizada como um ato que acontece muitas vezes sem querer, pois em sua maioria, vem de uma forma indesejada, ou porque não se usou camisinha , ou porque sua companheira não tomou a pílula anticoncepcional. Isso tudo causa um caos na cabeça desses progenitores fazendo com que eles achem que a obrigação de criar seu filho ou filhos não necessite de si, justamente porque eles não queriam que uma gravidez acontecesse. "</t>
  </si>
  <si>
    <t>masculinidades "Porém nem sempre os pais têm condições financeiras para sustentar seus filhos, fazendo assim com que haja uma queda de auto-estima e que muitas vezes levam o pai a praticar atos, que se julgam como profissões por falta de oportunidades, como por exemplo, o tráfico de drogas, furtos e roubos, dentre outros atos banais que podem ser cometidos na esperança de dar algo melhor para seus filhos "</t>
  </si>
  <si>
    <t>parentesco "Um filho que tem como exemplo um pai, criminoso, dificilmente não vai seguir os caminhos de seu pai. E isso faz com que haja uma transmissão hierárquica de valores e atitudes entre pais e filhos de diferentes gerações"</t>
  </si>
  <si>
    <t>paternidade, Métodos anticonceptivos</t>
  </si>
  <si>
    <t>masculinidades e paternidade</t>
  </si>
  <si>
    <t>7/21/2015 18:17:42</t>
  </si>
  <si>
    <t>Mulheres na Ciência</t>
  </si>
  <si>
    <t>Helinton Ricardo Soares Cavalcante</t>
  </si>
  <si>
    <t>Boa Vista</t>
  </si>
  <si>
    <t>RR</t>
  </si>
  <si>
    <t>gênero "A partir da década de 1970, "gênero" tem sido o termo usado para teorizar a questão da diferença sexual. Foi inicialmente utilizado pelas feministas americanas, sendo inúmeras as suas contribuições. A ênfase no caráter fundamentalmente social, cultural das distinções baseadas no sexo, afastando o fantasma da naturalização "</t>
  </si>
  <si>
    <t>Interseccionalidade "Acresce-se a significação, emprestada por esses estudos, à articulação do gênero com a classe e a raça/etnia. Interesse indicativo não apenas do compromisso com a inclusão da fala dos oprimidos, como da convicção de que as desigualdades de poder se organizam, no mínimo, conforme estes três eixos ."</t>
  </si>
  <si>
    <t>diversidade "Uma proposta seria partir de uma perspectiva pluralista, considerando-se uma multiplicidade identitária "</t>
  </si>
  <si>
    <t>papeis de gênero "caráter histórico e mutante dos conteúdos do masculino e do feminino, reconstruindo as múltiplas maneiras pelas quais as mulheres puderam re-interpretar e re-elaborar suas significações . "</t>
  </si>
  <si>
    <t>Dominação masculina Agência feminina "Apesar da dominação masculina, a atuação feminina não deixa de se fazer sentir, através de complexos contra-poderes: poder maternal, poder social, poder sobre outras mulheres e "compensações" no jogo da sedução e do reinado feminino . "</t>
  </si>
  <si>
    <t>Feminismo "estudo da movimentação feminina, na luta por direitos e de sua participação como sujeitos na sociedade "</t>
  </si>
  <si>
    <t>gênero; binarismo de gênero</t>
  </si>
  <si>
    <t>Joan Scott ; Maria Odila da Silva Dias ; Louise Tilly e Eleni Varikas ; Michel Foucault e Jacques Derrida ; Michelle Perrot e Arlette Farge ; Roger Chartier ; Pierre Bourdieu ; M. Perrot, Natalie Davis, A. Farge, Silva Dias ; Hannah Arendt ;</t>
  </si>
  <si>
    <t>7/22/2015 14:48:26</t>
  </si>
  <si>
    <t>É POSSIVEL IGUALDADE ENTRE SEXOS, RAÇAS E CLASSES SOCIAS ?</t>
  </si>
  <si>
    <t>Inácio de Oliveira Lima Neto</t>
  </si>
  <si>
    <t>Óbidos</t>
  </si>
  <si>
    <t>PA</t>
  </si>
  <si>
    <t>Papeis de gênero "Se voltarmos a séculos atrás veremos mulheres sendo educadas para serem submissas aos seus maridos, cria filhos, cuidar da casa, calar-se diante das injustiças e sentir-se feliz com a vida que levam. Como se tudo fizesse parte de ritual pré-programado . "</t>
  </si>
  <si>
    <t>Emancipação da mulher "Há muito tempo as mulheres já vêm timidamente, dando seu grito de liberdade e independência através dos tempos , "</t>
  </si>
  <si>
    <t>Feminismo "Chegando ao século XX, com o avanço da ciência e revolução tecnológica, ganhava força o movimento feminista "</t>
  </si>
  <si>
    <t>Moral sexual "Acredito que tanto hoje como antes o maior contraste entre homens e mulheres é com relação à sexualidade, por que quanto mais cedo o menino inicia sua vida sexual é motivo de orgulho para os pais, e assim quanto mais cedo a menina inicia sua vida sexual é motivo de vergonha para os seus pais . "</t>
  </si>
  <si>
    <t>Diversidade "O ser humano só vai compreender isso quando tomar consciência de sua condição enquanto ser, por que a diferença entre homens e mulheres está apenas na anatomia, a diferença entre heteros e homossexuais está apenas na maneira como decidiram viver suas vidas, o que é direito de todos; a diferença entre negros e brancos está apenas em sua epiderme, a diferença entre ricos e pobres está apenas nas coisas que possuem ou nas “coisa pelas quais são possuídos ”. "</t>
  </si>
  <si>
    <t>Safo de Lesbos; Simone de Beauvoir e Betty Friedam; Joana Dar’c ;</t>
  </si>
  <si>
    <t>7/10/2015 11:27:56</t>
  </si>
  <si>
    <t>Mulheres, avante! Homens adiante ...</t>
  </si>
  <si>
    <t>Seiarameri Lana Viola Oliveira</t>
  </si>
  <si>
    <t>Alameda Fortaleza, 2237, setor 3, CEP 78931-510</t>
  </si>
  <si>
    <t>Ariquemes</t>
  </si>
  <si>
    <t>RO</t>
  </si>
  <si>
    <t>violência doméstica "Na Papua Nova Guiné, 67% das mulheres são vítimas de violência doméstica"</t>
  </si>
  <si>
    <t>feminismo "estimula muitas mulheres a defender seus direitos e a lutar por eles através do movimento sócio- político chamado Feminismo e as que não estão diretamente ligadas aos grupos têm também o sentimento de injustiça e revolta perante as absurdas desigualdades de gênero ."</t>
  </si>
  <si>
    <t>feminismos "O feminismo é um movimento que critica a exploração e a violência contra a mulher e luta por direitos iguais entre os sexos, defendendo e ampliando os das mulheres, visto que as diferenças biológicas não podem designar a subordinação social, familiar e econômica. No movimento há vários segmentos, que podem usar de pressões políticas ou de manifestações para alcançar seus objetivos ."</t>
  </si>
  <si>
    <t>casamento como opressão "Era delas o dever de servir ao marido, obedecendo a todos os seus comandos. Elas deviam dar-lhes filhos e preferencialmente do sexo masculino, como se elas pudessem escolher, sendo desprezadas no caso do “infortúnio” de ter uma linda menininha. Deviam educar seus numerosos rebentos e cuidar da limpeza da casa ."</t>
  </si>
  <si>
    <t>feminismos "Os movimentos continuaram em busca de outros objetivos como o divórcio e a livre circulação de métodos anticoncepcionais, mas sem dúvida o do voto feminino foi o de maior caráter feminista: pró-mulher, pró-igualdade ."</t>
  </si>
  <si>
    <t>dominação masculina "Elas estão em um sistema religioso, patriarcalista e machista extremado: servem apenas para produzir crianças, satisfazer as necessidades sexuais dos homens e fazer o trabalho da casa. São tratadas como escravas, sem nenhum direito. Não podem ser atendidas por médicos homens, portanto elas não têm atendimento médico, pois mulheres não podem trabalhar fora de casa e as meninas não podem freqüentar a escola. Não podem sair sem a companhia de um mahram (pai, irmão ou marido) e deve estar toda coberta com a burqa, pois se mostrarem um pedacinho do calcanhar podem ser chicoteadas em público ."</t>
  </si>
  <si>
    <t>cita ONU, ong citada (amigas do parto)</t>
  </si>
  <si>
    <t>depressão, casamento como opressão</t>
  </si>
  <si>
    <t>EMANCIPAÇÃO DA MULHER E DOMINAÇÃO MASCULINA</t>
  </si>
  <si>
    <t>Rubens Queirós Cobra, Adriana Tanese Nogueira</t>
  </si>
  <si>
    <t>Primeira Guerra Mundial, 1906 na Finlândia, elas passaram a ser eleitoras e elegíveis, O primeiro congresso de mulheres do Oriente se reuniu em 1930 em Damasco para reivindicar a igualdade</t>
  </si>
  <si>
    <t>5/12/2015 16:07:31</t>
  </si>
  <si>
    <t>Onde estão as mulheres na história?</t>
  </si>
  <si>
    <t>Gicele Furtado da Silva</t>
  </si>
  <si>
    <t>EEEFM. Juscelino Kubitschek</t>
  </si>
  <si>
    <t>Endereço: Avenida Tancredo de Almeida Neves, nº 2221 – centro</t>
  </si>
  <si>
    <t>Santa Luzia d'oeste</t>
  </si>
  <si>
    <t>Agência feminina, emancipação da mulher: É importante lembrarmos de mulheres fortes como Bárbara Alencar e Ana Lins , que lutaram na confederação do Equador, Zeperina que comandou o quilombo do urubu, a baiana Maria Quitéria que se destacou na independência do Brasil, lutando ao lado de soldados contra as tropas colonizadoras e também Chiquinha Gonzaga que quebrou tabus machistas na época em que vivia .</t>
  </si>
  <si>
    <t>Dupla jornada de trabalho: As mulheres apesar de trabalharem em casa e nas fabricas tendo dupla jornada , lideraram muitas greves no ano de 1910...</t>
  </si>
  <si>
    <t>Dominação masculina: pois para a mentalidade machista a mulher era proibida de participar de movimentos públicos, de opinar em negócios e principalmente se envolver com política.</t>
  </si>
  <si>
    <t>Trata do lugar das mulheres na história.</t>
  </si>
  <si>
    <t>Anita Garibaldi, Olga Benário Preste, Bárbara Alencar, Ana Lins, Zeperina, Maria Quitéria, Chiquinha Gonzaga, Berta Lutz, Maria Lacerda de Moura, Francisca de Diniz, Josefina Álvares</t>
  </si>
  <si>
    <t>voto feminino no Brasil em 1932, 8 de março como o dia internacional da mulher</t>
  </si>
  <si>
    <t>5/12/2015 16:47:21</t>
  </si>
  <si>
    <t>“Mulheres no Poder”</t>
  </si>
  <si>
    <t>Ruthlene Benicio</t>
  </si>
  <si>
    <t>Escola: E.E.F. e Médio Dr. Justo Chermont</t>
  </si>
  <si>
    <t>End: Trav. Vileta nº 916 CEP: 66085-170 Bairro: Pedreira</t>
  </si>
  <si>
    <t>Divisão sexual do trabalho: para as mulheres chegarem a um cargo de chefia é muito difícil, são impostas a elas muitas barreiras, além de terem que enfrentar o preconceito dos outros empregados, homens que não aceitam serem mandados por mulheres e fazem de tudo para prejudicá-las.</t>
  </si>
  <si>
    <t>Agência feminina: Não seremos derrotadas, não nos suicidaremos e nunca deixaremos de lutar por nossos direitos .</t>
  </si>
  <si>
    <t>Dominação masculina, machismo: E finalmente política. Vereadoras, senadoras, governadoras, prefeitas, presidentas? Onde estão essas “salvadoras da pátria?” Provavelmente atrás de alguns homens, não no sentido de conquistar, pois seria este sentido que as mentes machistas entenderiam, mas no sentido de estarem sempre abaixo, submissas, escondidas, “em um teatro onde, não passam de meras coadjuvantes, tendo como autor, diretor e ator principal um homem que comanda o espetáculo .</t>
  </si>
  <si>
    <t>História de lutas e conquistas das mulheres ao longo da história e as dificuldades atuais.</t>
  </si>
  <si>
    <t>Cléopatra</t>
  </si>
  <si>
    <t>Dia Internacional da Mulher, queimada de bruxas</t>
  </si>
  <si>
    <t>7/8/2015 15:54:46</t>
  </si>
  <si>
    <t>Iguais... Simplesmente iguais</t>
  </si>
  <si>
    <t>Weyder Pêgo de Almeida</t>
  </si>
  <si>
    <t>E. E. de Ens. Fund. e Médio Heitor Villa Lobos</t>
  </si>
  <si>
    <t>Ariqueimes</t>
  </si>
  <si>
    <t>alteridade "As diferenças são gritantes e vibrantes. Dois mundos distintos que se encontram em idas e vindas. Dois gêneros que, por mais diferentes que sejam, possuem o direito de igualdade e o dever do respeito mútuo. Essa é a definição homem X mulher ."</t>
  </si>
  <si>
    <t>Sororidade "Mulher, é necessário união para que estas que ainda sofrem discriminação e repressão possam libertar-se. Unam-se por essas que ainda não possuem direitos, tenham a coragem que Olympe teve e lute, pois a igualdade é possível"</t>
  </si>
  <si>
    <t>alteridade e dominação masculina</t>
  </si>
  <si>
    <t>Cleópatra, a Rainha Ester, Olympe de Gouges, Olympe, Clara Zetkin</t>
  </si>
  <si>
    <t>Revolução Francesa, Conferência Internacional da Mulher</t>
  </si>
  <si>
    <t>Declaração Universal dos Direitos Humanos Artigo 1 º, Declaração dos Direitos da Cidadã, ONU</t>
  </si>
  <si>
    <t>7/21/2015 18:10:52</t>
  </si>
  <si>
    <t>QUESTÃO GAY E A IMPORTÂNCIA DA MÍDIA</t>
  </si>
  <si>
    <t>Tiago José Freitas Batista</t>
  </si>
  <si>
    <t>E.E.E.F.M JOHN KENNDY</t>
  </si>
  <si>
    <t>Porto Velho</t>
  </si>
  <si>
    <t>Homossexualidade "A Homossexualidade vem aos poucos tomando espaço na sociedade, ainda que de forma lenta, percebe-se um aumento na simpatia das pessoas "</t>
  </si>
  <si>
    <t>Mídias "A mídia é apontada como culpada, na televisão por exemplo, acompanhamos a expansão do sensacionalismo em cima da homossexualismo, programas de tv, principalmente os de humor ridicularizam os gays, as lésbicas . "</t>
  </si>
  <si>
    <t>Homofobia "determinados programas por contribuírem com a propagação da ligação do ridículo ao homossexual bem como do preconceito explícito na maioria das vezes "</t>
  </si>
  <si>
    <t>Patologização da homossexualidade "Espécies de campanhas inserindo no dia a dia informações sobre o mundo GLS e o despertar dos ricos da Aids, drogas e problemas que rondam o meio de uma forma geral ."</t>
  </si>
  <si>
    <t>casamento gay</t>
  </si>
  <si>
    <t>Homossexualidade e influência das mídias</t>
  </si>
  <si>
    <t>7/22/2015 14:42:37</t>
  </si>
  <si>
    <t>Cidadãs do Brasil</t>
  </si>
  <si>
    <t>Radson André Silva Ferreira</t>
  </si>
  <si>
    <t>Escola Estadual de Ensino Médio Professor Galvão</t>
  </si>
  <si>
    <t>Belém do Pará</t>
  </si>
  <si>
    <t>"Papéis de gênero" mamãe sempre me ensinou a lavar, passar, cozinhar;</t>
  </si>
  <si>
    <t>"Emancipação da Mulher" a protagonista detentora de opniões</t>
  </si>
  <si>
    <t>Movimento sociais</t>
  </si>
  <si>
    <t>7/22/2015 15:19:35</t>
  </si>
  <si>
    <t>Construindo a igualdade de gênero ou respeitar a pluralidade é construir a igualdade</t>
  </si>
  <si>
    <t>Dihego Lira de Souza</t>
  </si>
  <si>
    <t>Colégio Nossa Senhora do Carmo</t>
  </si>
  <si>
    <t>Parintins</t>
  </si>
  <si>
    <t>dihego_souza@hotmail.com</t>
  </si>
  <si>
    <t>"Divisão sexual do trabalho" - As disparidades entre homens e mulheres não existem somente em termos profissionais;</t>
  </si>
  <si>
    <t>"Violência simbólica" - Essas pessoas sofrem violência diariamente, são alvos de piadas, apelidos, comentários;</t>
  </si>
  <si>
    <t>"Discriminação Salarial" - O negro recebe apenas metade do salário;</t>
  </si>
  <si>
    <t>Preconceito; Discriminação salarial; Garantia de Direitos; Escravidão; Violência Policial</t>
  </si>
  <si>
    <t>Desigualdade social</t>
  </si>
  <si>
    <t>7/22/2015 15:54:31</t>
  </si>
  <si>
    <t>PATERNIDADE: REALIZAÇÃO OU OBRIGAÇÃO ?</t>
  </si>
  <si>
    <t>Fagner Ferreira Gonçalves</t>
  </si>
  <si>
    <t>Estadual de Ensino Fundamental e Médio Costa Júnior</t>
  </si>
  <si>
    <t>Gov. Jorge Teixeira</t>
  </si>
  <si>
    <t>Mídias "na classe média, ocorre principalmente devido o mau uso dos meios de comunicação como a internet ."</t>
  </si>
  <si>
    <t>Papeis de gênero "ser pai parece ser mãe, porém se brinca de bola no fim da tarde e gritando: gol filhão! Ou então dizendo: filha você estava linda jogando ! "</t>
  </si>
  <si>
    <t>Heteronormatividade 'Todo verdadeiro homem não faz sexo pensando no prazer, mas sim em unir sua vida a de sua companheira através do filho . "</t>
  </si>
  <si>
    <t>Desigualdade social "Vemos como as desigualdades sociais também são uma das causadoras destes problemas, assim como na forma com que eles acontecem ."</t>
  </si>
  <si>
    <t>Família "Isso acontece principalmente com a família da adolescente envolvida "</t>
  </si>
  <si>
    <t>Machismo "Quando a sociedade vê uma jovem em seu início de gravidez, quando a aparência física começa a se alterar, logo tacham a jovem de “mulher da vida”. Não tentam entender a situação e fazem um pré-conceito da jovem mulher "</t>
  </si>
  <si>
    <t>DSTs, gravidez na adolescência; paternidade</t>
  </si>
  <si>
    <t>7/20/2015 11:08:13</t>
  </si>
  <si>
    <t>“Mulher...”! História? Ciência ?</t>
  </si>
  <si>
    <t>Alan S. de Araujo</t>
  </si>
  <si>
    <t>Divisão sexual do trabalho "o acesso delas à universidades não era permitida, só a partir do final do séc. XIX e início do séc. XX isso mudou"</t>
  </si>
  <si>
    <t>Mulher no poder "mulheres ocupando diversos cargos do poder "</t>
  </si>
  <si>
    <t>Invisibilidade "a mulher sempre teve seu lugar de influência na história, suas cobertas e ações, apenas sua presença não foi ‘vista’ aos olhos dos historiadores, predominantes de uma sociedade androcêntrica "</t>
  </si>
  <si>
    <t>androcentrismo</t>
  </si>
  <si>
    <t>Madame du Châtelet , Maria Gaetana Agnesi , Sophie Germain , Mary Fairfax Greig Somerville , Marie Curie , Marie Meurdarc , Maria Winkelmann , Caroline Herschel e Laura Bassi</t>
  </si>
  <si>
    <t>7/28/2015 10:04:38</t>
  </si>
  <si>
    <t>Bem Vindo a Realidade</t>
  </si>
  <si>
    <t>Rosiane Esteves dos Santos</t>
  </si>
  <si>
    <t>Sociedade Civil Integrada Madre Celeste</t>
  </si>
  <si>
    <t>Ananindeua</t>
  </si>
  <si>
    <t>DOMINAÇÃO MASCULINA - As mulheres, desde a antigüidade clássica, viam-se sob um papel de submissas ao homem, seja na figura do pai, ou do marido, ou mesmo do irmão, sendo-lhe destinadas as tarefas domésticas e a criação dos filhos, além de serem vistas pelos homens meramente como “reprodutoras”, principalmente devido ao fato da homossexualidade ser, naquela época, uma prática tão natural</t>
  </si>
  <si>
    <t>religiosidade - A Igreja Católica controlava a mentalidade social e, conseqüentemente, a vida do povo através do que “diziam” as escrituras bíblicas, não aceitando qualquer questionamento sobre suas interpretações</t>
  </si>
  <si>
    <t>divisão sexual do trabalho - eram submetidas a longas jornadas de trabalho sem nenhum tipo de benefícios e o pior, ganhando salários inferiores ao dos homens porque “o trabalho não era satisfatório” ou “o trabalho era de pouca importância” ou, simplesmente, “elas mereciam ganhar menos porque eram mulheres ”</t>
  </si>
  <si>
    <t>violência domestica - A violência doméstica contra a mulher é algo muito sério. Não é fato desconhecido que muitas não vêem seu lar como um refúgio, onde podem se proteger das injustiças do mundo, mas pelo contrário, é no recanto família que muitas delas sofrem as maiores violências, mas o que justifica esse fato ?</t>
  </si>
  <si>
    <t>padrões de beleza - Os homens estão cada vez mais dando valor à sua aparência, porque cresce o número de homens que procuram a cirurgia plástica, o salão de beleza, as manicuras, e que passam várias horas se arrumando. Mas por que então ainda presenciamos tanta desigualdade ?</t>
  </si>
  <si>
    <t>agencia e equidade</t>
  </si>
  <si>
    <t>existem delegacias e leis especializadas na defesa das mesmas; delegacias especializadas na defesa da mulher</t>
  </si>
  <si>
    <t>5/24/2015 22:20:27</t>
  </si>
  <si>
    <t>24/05/2015</t>
  </si>
  <si>
    <t>R09</t>
  </si>
  <si>
    <t>Igualdade Para Todos</t>
  </si>
  <si>
    <t>Jaidesson Oliveira Peres</t>
  </si>
  <si>
    <t>Carta</t>
  </si>
  <si>
    <t>Dr. Julio Mattioli</t>
  </si>
  <si>
    <t>Sena Madureira</t>
  </si>
  <si>
    <t>AC</t>
  </si>
  <si>
    <t>Dominação masculina - Mulheres nos países de maioria mulçumana, onde são discriminadas, proibidas de estudar, de aparecer em público, de se expressarem e até mesmo de mostrarem o rosto, sendo sujeitas ao apedrejamento se fizerem tais coisas.</t>
  </si>
  <si>
    <t>Feminismos - elas não querem tomar o lugar dos homens, mas construir uma sociedade em que sejam igualmente respeitadas</t>
  </si>
  <si>
    <t>Democracia</t>
  </si>
  <si>
    <t>Cleópatra César Marco Antônio Otávio Éster Joana D´Arc Karl Max Anita Garibaldi Giuseppe Garibaldi Olga Benário Luís Carlos Prestes Princesa Isabel Princesa Isabel Irmã Doroty Stang Condolezza Rice Michelle Bachalet Ellen Johnson-Sileaf Gloria Macapagal-Arroyo; rainha Elisabeth II Ângela Merkel Dilma Roussef Ellen Grace</t>
  </si>
  <si>
    <t>1857 morte de operarias estadunidenses abolição da escravatura em 13 de maio de 1888</t>
  </si>
  <si>
    <t>5/24/2015 22:11:42</t>
  </si>
  <si>
    <t>R08</t>
  </si>
  <si>
    <t>Onde Estão As Mulheres Negras Na História E Nos Espaços De Poder?</t>
  </si>
  <si>
    <t>Havine Prado Pinheiro</t>
  </si>
  <si>
    <t>E.E.E. F. M. Maria De Matos E Silva</t>
  </si>
  <si>
    <t>Ouro Preto do Oeste</t>
  </si>
  <si>
    <t>Mulher negra - Algumas negras lutaram e ainda lutam para recuperar e preservar a suas origens e tradições africanas</t>
  </si>
  <si>
    <t>Desigualdade social - Morando em lugares mais pobres, terá que utilizar escolas mais carentes, em que a carga horária é menor, os equipamentos são de pior qualidade</t>
  </si>
  <si>
    <t>Desigualdade racial - Negros obtêm níveis de escolaridade inferiores aos dos brancos da mesma origem.</t>
  </si>
  <si>
    <t>miscigenação</t>
  </si>
  <si>
    <t>negra Fulô Jorge Lima</t>
  </si>
  <si>
    <t>Lei Áurea lei 10.693/03</t>
  </si>
  <si>
    <t>7/15/2015 15:09:42</t>
  </si>
  <si>
    <t>AS DIFERENÇAS ENTRE GÊNEROS NÃO PODEM IMPLICAR EM FALTA DE EQÜIDADE</t>
  </si>
  <si>
    <t>Eudinalva Barbosa de Oliveira</t>
  </si>
  <si>
    <t>EEEFM Olga Dellaia</t>
  </si>
  <si>
    <t>Jaru</t>
  </si>
  <si>
    <t>Desigualdade social "não se pode confundir a diferença com a desigualdade, posto que esta é a promotora das opressões e dos crimes contra a mulher (ou contra o homem, quando ele é posto em desigualdade perante outros homens e até perante mulheres )."</t>
  </si>
  <si>
    <t>Heteronormatividade "faz com que 90% dos homens prefiram as mulheres e 90% das mulheres prefiram os homens "</t>
  </si>
  <si>
    <t>papeis de gênero "As diferenças não podem se confundir com desigualdades, visto que aquelas, quando verdadeiras, são naturais ou próprias da evolução e do pensamento humano, enquanto estas são produzidas pelas sociedades "</t>
  </si>
  <si>
    <t>Moral sexual “homem que se relaciona sexualmente com muitas mulheres é viril; mulher que se relaciona com muitos homens é pervertida, prostituta ”.</t>
  </si>
  <si>
    <t>Aborto "em Recife, algumas meninas abortam com “pezada”, ou seja, chute na barriga, por falta de dinheiro para uma medida menos agressiva "</t>
  </si>
  <si>
    <t>Mulher objeto ". É o caso de uma mulher ser contratada em função de atributos físicos "</t>
  </si>
  <si>
    <t>Emília Ferreiro, Cecília Meireles, Louann Brizendine, Janet Hyde, Vicária, Dimenstein, Carvalho</t>
  </si>
  <si>
    <t>Constituição da República Federativa do Brasil (2006), artigo 5.º, inciso I, ONU, Delegacia de Polícia da Mulher</t>
  </si>
  <si>
    <t>7/15/2015 15:16:40</t>
  </si>
  <si>
    <t>Cidadãs e cidadãos em busca da igualdade de gênero X Sociedade preconceituosa</t>
  </si>
  <si>
    <t>Valmira de Oliveira Assis</t>
  </si>
  <si>
    <t>EEEFM tancredo de Almeida Neves</t>
  </si>
  <si>
    <t>Cerejeiras</t>
  </si>
  <si>
    <t>Agência feminina "Desde muito tempo a mulher vem lutando contra os preconceitos da sociedade para conseguir mostrar que pode, como qualquer outra pessoa, realizar funções que são ditas “funções masculinas ”."</t>
  </si>
  <si>
    <t>Divisão sexual do trabalho "Uma mulher que decide exercer uma profissão que é comum a homens, sabe que terá pela frente uma batalha. Um simples erro abre caminho para críticas e preconceitos pelo simples fato de ser mulher . "</t>
  </si>
  <si>
    <t>Mulher negra "E se essa cidadã for negra, nem se fala. Os preconceitos dobram-se e as oportunidades na sociedade se reduzem consideravelmente "</t>
  </si>
  <si>
    <t>Interseccionalidade "a mulher negra, além de sofrer com o preconceito machista, sofre também com o preconceito racial que a deixa ainda mais à margem dessa sociedade . "</t>
  </si>
  <si>
    <t>Masculinidades "Se um homem gosta de moda e decide que vai investir na carreira de estilista, costureiro, qualquer trabalho que exija sensibilidade e que não interesse a maior parte da população masculina, essa pessoa deveria ser livre e respeitada na sua escolha ."</t>
  </si>
  <si>
    <t>Papeis de gênero "Desde cedo elas aprendem que o rosa é a cor das meninas e que devem usar tudo azul, ou verde, mas nunca rosa. Muitos pais delimitam as brincadeiras de seus filhos dizendo que meninos só podem brincar com brinquedos de meninos como: futebol, carrinho, pipa, etc... E as meninas têm que brincar de boneca, de casinha, de se maquiar ... "</t>
  </si>
  <si>
    <t>7/15/2015 15:23:52</t>
  </si>
  <si>
    <t>O BRASIL SEM DIFERENÇAS</t>
  </si>
  <si>
    <t>Jessica Silva Felix Bastos</t>
  </si>
  <si>
    <t>E.E.E.F.M. CARLOS DRUMOND DE ANDRADE</t>
  </si>
  <si>
    <t>PRESIDENTE MEDICI</t>
  </si>
  <si>
    <t>Papeis de gênero Divisão sexual do trabalho "As mulheres já nasciam predestinadas apenas a se casarem, e então cuidar da casa, dos filhos e do esposo, enquanto ao homem cabia o dever de se expandir nos negócios e na política ."</t>
  </si>
  <si>
    <t>Violência de gênero Violência sexual "Milhares de mulheres enfrentam em sua própria casa a violência de seus companheiros, e, até mesmo violência sexual . "</t>
  </si>
  <si>
    <t>Mulher negra Interseccionalidade "Devemos ressaltar também, a questão das mulheres negras, que apesar de terem vindas de uma geração que tanto ajudou no desenvolvimento colonial do Brasil, não tem nenhum reconhecimento e sofrem mais do que as mulheres brancas, pois sofrem preconceito racial e a desigualdade mesmo depois de já terem passados sem anos da abolição . "</t>
  </si>
  <si>
    <t>Homofobia Homossexualidade "Não podemos esquecer dos homossexuais, que sofre o mesmo ou mais com o preconceito e a falta de oportunidades "</t>
  </si>
  <si>
    <t>Mulher na política "Já na política, a mulher aos poucos vem conquistando seu espaço e um exemplo visível esta no Brasil, onde antigamente as mulheres não podiam nem votar, só que unidas conseguiram ter o direito de também eleger os candidatos, desde então elas têm crescido nesta área, e hoje muitas delas são as próprias candidatas ."</t>
  </si>
  <si>
    <t>Feminismos "Para garantir que muitos direitos das mulheres sejam cumpridos foram criados grupos feministas, que lutam pela igualdade da mulher em relação aos homens "</t>
  </si>
  <si>
    <t>Adão e Eva</t>
  </si>
  <si>
    <t>lei que defende a mulher contra a violência</t>
  </si>
  <si>
    <t>7/15/2015 15:28:31</t>
  </si>
  <si>
    <t>Mulheres e homens convivendo harmoniosamente, ...Utopia ?</t>
  </si>
  <si>
    <t>Pricilla Cardoso de Brito</t>
  </si>
  <si>
    <t>Escola Maria das Dores Brasil</t>
  </si>
  <si>
    <t>Diversidade "Variados grupos sociais como: negros, índios e principalmente as mulheres sofrem a imposição de situações discriminatórias nos países de modo geral. O mundo em que vivemos é que cria as diferenças "</t>
  </si>
  <si>
    <t>Mulher na política "Sabemos que as mulheres estão se destacando na política e contribuindo para a consciência social do país. Ultimamente as mulheres vêm atingindo um nível muito alto na política "</t>
  </si>
  <si>
    <t>Emancipação da mulher "Sabemos que há mais mulheres que estão cursando o nível superior e que já existem mais de 10 milhões de chefes de família do sexo feminino . "</t>
  </si>
  <si>
    <t>Dupla jornada de trabalho "Hoje se sabe que além de investir na carreira profissional, elas têm que cuidar da família "</t>
  </si>
  <si>
    <t>Dominação masculina "O principal dever de uma mulher para com o seu marido é o de sujeitar-se por amor. Isto não significa porta-se como uma empregada dele.Ser submissa,significa respeitar e reconhecer a sua autoridade ."</t>
  </si>
  <si>
    <t>Maternidade "Somos nós mulheres que quando estamos grávidas, enfrentamos problemas de saúde, de desconforto, etc. O momento do parto também não é nada fácil. Mas com toda dor, somos mulheres corajosas ."</t>
  </si>
  <si>
    <t>mulher na política</t>
  </si>
  <si>
    <t>lei Maria da Penha, delegacias de mulheres</t>
  </si>
  <si>
    <t>7/20/2015 10:52:40</t>
  </si>
  <si>
    <t>Lutando Por Direitos Iguais...</t>
  </si>
  <si>
    <t>Bruna Evelyn Leite Chaves</t>
  </si>
  <si>
    <t>Colégio Estadual Marechal Ribas Júnior</t>
  </si>
  <si>
    <t>Axixá do Tocantins</t>
  </si>
  <si>
    <t>Feminismos "A luta das mulheres pela igualdade de direitos "</t>
  </si>
  <si>
    <t>Emancipação da Mulher "No entanto as mulheres lutaram e conseguiram derrubar várias barreiras, conseguiram o direito de exercer uma profissão, o direito de ter educação e até mesmo de votar que antes eram só os homens que tinham esse direito "</t>
  </si>
  <si>
    <t>Equidade "Uma perspectiva de vida com pensamentos e funções iguais para ambos os sexos não importando a cor "</t>
  </si>
  <si>
    <t>Políticas Públicas "Poderia haver um órgão que defendesse os direitos igualmente de todos principalmente da mulher que sempre foi a menos favorecida e que esse órgão dividisse igualmente as atividades na sociedade, e que o homem tivesse mais compreensão com as mulheres que estão sempre ao seu lado ."</t>
  </si>
  <si>
    <t>Dominação masculina "só o homem tinha o poder sobre tudo mas isso veio mudando ao longo dos tempos ."</t>
  </si>
  <si>
    <t>Cidadania "Homens e mulheres precisam dos mesmos direitos e oportunidades, para que juntos possam desenvolver seus papéis de cidadãos democráticos . "</t>
  </si>
  <si>
    <t>Personas citadas</t>
  </si>
  <si>
    <t>Delegacias das Mulheres</t>
  </si>
  <si>
    <t>7/20/2015 11:00:38</t>
  </si>
  <si>
    <t>A figura feminina e sua ascensão social</t>
  </si>
  <si>
    <t>Dorkas Brandão Mendes</t>
  </si>
  <si>
    <t>CEM-Presidente Castelo Branco</t>
  </si>
  <si>
    <t>Colinas do Tocantins</t>
  </si>
  <si>
    <t>emancipação da mulher "A importância da mulher tem sido notória ao longo da história da humanidade, apesar da discriminação ela vem se tornando cada vez mais representativa, com suas conquistas vem alcançando um maior espaço no desenvolvimento social, econômico e político em nossa sociedade "</t>
  </si>
  <si>
    <t>Feminismos "Não obstante muitas rompem tradições e se colocam como Mártires de uma causa universal: a luta pela conquista de direitos imprescindíveis "</t>
  </si>
  <si>
    <t>Mulher na política "ocupam cargos de grande poder decisório "</t>
  </si>
  <si>
    <t>Estupro "abuso s sexuais cometidos contra as mulheres em meio às guerras civis"</t>
  </si>
  <si>
    <t>desigualdade salarial</t>
  </si>
  <si>
    <t>Débora, como uma forte representante que foi Juíza sobre Israel ; Chiquinha Gonzaga ; Condolisa Rice ; George W. Bush ; Ângela Merkel ; Rosinha Mateus ; Benedita da Silva ; Martha Suplicy ;</t>
  </si>
  <si>
    <t>revoluções de 1969 em Paris</t>
  </si>
  <si>
    <t>7/28/2015 9:38:17</t>
  </si>
  <si>
    <t>Homens e mulheres: Desigualdades que precisam ser superadas .</t>
  </si>
  <si>
    <t>Iloyane Tarcília Cavalcante de Lima</t>
  </si>
  <si>
    <t>Escola Municipal de Ensino Fundamental Professor Raimundo Gomes</t>
  </si>
  <si>
    <t>Marabá</t>
  </si>
  <si>
    <t>dominação masculina - Essa discriminação que precisa ser superada não é algo que tenha se revelado recentemente, desde o inicio da historia já havia esse impasse, o homem sempre foi visto como um ser superior à mulher .</t>
  </si>
  <si>
    <t>papéis de gênero - subordinação é decorrente da formação reprodutora espécie essa que cabe à mulher, contudo a mulher foi considerada frágil e incapaz de assumir a direção e a chefia do grupo familiar. O homem por sua vez associado à idéia de autoridade devido a sua força física e poder de mando assumiu o poder dentro da sociedade .</t>
  </si>
  <si>
    <t>EXPLORAÇÃO SEXUAL - A exploração sexual infantil e infanto-juvenil contra meninas, bem como o trafico de mulheres para se prostituírem em paises desenvolvidos são fatores que colocam nosso país como um dos principais e mais desejados por estrangeiros, agredindo assim o direito de exercer seu papel de cidadã</t>
  </si>
  <si>
    <t>ViOLENCIA PATRIMONIAL - Se optar por uma separação é ameaçada pelo seu cônjuge que não aceita dividir patrimônios</t>
  </si>
  <si>
    <t>ASSEDIO MORAL - Todas as mulheres tem o direito de falar, trabalhar sem medo de serem discriminadas por fazerem o que acham melhor para si, pois ao sair a procura de emprego é discriminada é lhes oferecidas baixos salários, pois o fato de serem mulheres tiram o direito de mostrarem a capacidade que elas tem em fazer o que muitos homens fazem</t>
  </si>
  <si>
    <t>CIDADANIA E EQUIDADE</t>
  </si>
  <si>
    <t>Getúlio Vargas</t>
  </si>
  <si>
    <t>leis criadas em 1988 na constituição; LEI DE VIOLENCIA CONTRA A MULHER</t>
  </si>
  <si>
    <t>7/28/2015 10:07:37</t>
  </si>
  <si>
    <t>violência contra a Mulher: Um Ato Aceitar ou um Inimigo a combater ?</t>
  </si>
  <si>
    <t>Randson André Silva Ferreira</t>
  </si>
  <si>
    <t>Escola Estadual De Ensino Médio Professor Galvão</t>
  </si>
  <si>
    <t>Augusto Corrêa</t>
  </si>
  <si>
    <t>papeis de gênero - É lamentável ver o quanto a sociedade ainda precisa mudar para aceitar a idéia de que não vivemos mais nos primórdios da história onde as mulheres eram banalizadas e criadas somente para procriar e cuidar</t>
  </si>
  <si>
    <t>Violência domestica - Esposas, mães e, sobretudo, mulheres que parecem está com o destino traçado vivem diariamente as dores da chibatada, os sintomas dos murros, as cicatrizes de uma faca. E não são poucos os casos, são inúmeros. E enganam-se, mais uma vez, aqueles que pensam que é só a mulher dos morros, das favelas e das classes menos favorecidas é que apanham, a violência não está apenas na periferia, mas em todos os cantos e atinge todas as classes</t>
  </si>
  <si>
    <t>violência domestica - A cidade onde moro é um exemplo, Augusto Corrêa, localizada a 240 quilômetros da capital do Estado (PA), onde vivemos recentemente a dolorosa perda de uma cidadã morta por seu ex-marido por motivos fúteis, ciúmes e vingança .</t>
  </si>
  <si>
    <t>violência domestica e cidadania</t>
  </si>
  <si>
    <t>Secretaria Nacional de políticas para as mulheres, a delegacia da mulher</t>
  </si>
  <si>
    <t>5/24/2015 21:48:30</t>
  </si>
  <si>
    <t>UNIVERSALIZAÇÃO DOS CONTRASTES</t>
  </si>
  <si>
    <t>Parintos</t>
  </si>
  <si>
    <t>Desigualdade de gênero - disparidades existentes entre os gêneros são perceptíveis no cotidiano das pessoas</t>
  </si>
  <si>
    <t>Homofobia - No mundo fictício, o sentimento anti-homossexual existe e pôde ser percebido quando um casal de lésbicas da novela Torre de Babel teve que morrer na explosão de um shopping</t>
  </si>
  <si>
    <t>Desigualdade de gênero</t>
  </si>
  <si>
    <t>Xica da Silva Anita Garibaldi</t>
  </si>
  <si>
    <t>5/24/2015 21:54:29</t>
  </si>
  <si>
    <t>Liberdade, Igualdade e Fraternidade - a luta pela justiça em gênero</t>
  </si>
  <si>
    <t>Fernando Costa Araújo</t>
  </si>
  <si>
    <t>Escola Estadual de Ensino Médio Álvaro Adolfo da Silveira</t>
  </si>
  <si>
    <t>Santarém</t>
  </si>
  <si>
    <t>Naturalização da maternidade - a mulher ficou fadada à atividade procriadora</t>
  </si>
  <si>
    <t>Estética - programados como máquinas a pensar e agir segundo modelos pré-definidos, ou ainda segundo famigeradas e passageiras modas contemporâneas</t>
  </si>
  <si>
    <t>7/20/2015 11:05:39</t>
  </si>
  <si>
    <t>Recentemente foi aprovado no Brasil uma lei que cria mecanismos para coibir a violência contra a mulher. Por que isto acontece? O que você acha disso ?</t>
  </si>
  <si>
    <t>Ricardo da Silva Sousa</t>
  </si>
  <si>
    <t>Axixá do tocatins</t>
  </si>
  <si>
    <t>Papéis de gênero "Alguns estudos mostraram que para alguns homens ser cruel é sinônimo de virilidade, força e poder, para outros, atos cruéis são a única forma de se impor como homens."</t>
  </si>
  <si>
    <t>Dominação masculina "existem pessoas que não vê nenhum mal em bater em mulher, acham ainda que mulher tem que ser colocada “no cabresto”, como se a mulher fosse um animal irracional, que o dono pode fazer o que quiser como se a mulher tivesse dono"</t>
  </si>
  <si>
    <t>violência de gênero</t>
  </si>
  <si>
    <t>5/13/2015 1:04:33</t>
  </si>
  <si>
    <t>r09</t>
  </si>
  <si>
    <t>O sexo e a bunda na sociedade neoliberal</t>
  </si>
  <si>
    <t>Zilmara Zamyla da Silva Almeida</t>
  </si>
  <si>
    <t>Sueli Souza Lima</t>
  </si>
  <si>
    <t>Colégio Pitágoras de Carajás</t>
  </si>
  <si>
    <t>Parauapebas</t>
  </si>
  <si>
    <t>Mídia: Nas novelas, a história de amor gira em torno de um casal bonito: o rapaz, um galã e a moça, uma mulher bela e cheia de curvas.</t>
  </si>
  <si>
    <t>Moral Sexual: Estamos sendo bombardeados por imagens eróticas por todas as partes! Cada vez que a mídia veicula uma imagem, uma cena de “nudez”, nutre a vontade que a sociedade, em geral, tem de ser belo também.</t>
  </si>
  <si>
    <t>Mulher Objeto: Uma mulher loura, por exemplo, praticamente nua, com o corpo belo e a “bunda” despida, servindo uma “cervejinha” numa propaganda.</t>
  </si>
  <si>
    <t>Mulher Brasileira</t>
  </si>
  <si>
    <t>Flávia Alessandra, Joanna de Ângelis, Júlia Roberts, Angelina Jolie, Hellen Ganzarolli, Juliana Paes, Danielle Winitts, Reynaldo Gianeccinni, Marcos Pasquim.</t>
  </si>
  <si>
    <t>Rede Globo de Televisão</t>
  </si>
  <si>
    <t>7/20/2015 11:36:14</t>
  </si>
  <si>
    <t>Diferentes, mas não desiguais: a luta pela igualdade continua</t>
  </si>
  <si>
    <t>Andrea Aon Martins Cardoso</t>
  </si>
  <si>
    <t>Sistema Pitágoras de Educação Superior Sociedade Ltda</t>
  </si>
  <si>
    <t>Patriarcado - "a Era Medieval vem se tentando tirar da mulher a visão de subjugada, naturalmente inferior ao homem".</t>
  </si>
  <si>
    <t>dominação masculina - "como a mulher, que sem recursos cedeu ao poder masculino "</t>
  </si>
  <si>
    <t>Padroes de beleza - "sempre retratada nas revistas de beleza e propagandas"</t>
  </si>
  <si>
    <t>Campesinato - "mulheres do campo "</t>
  </si>
  <si>
    <t>MST,</t>
  </si>
  <si>
    <t>Cornélio Aggripa; Moderatta Fonte; Lucréia Marinelli; Arcângela Tarabotti;</t>
  </si>
  <si>
    <t>7/24/2015 12:17:43</t>
  </si>
  <si>
    <t>Porque diferenciar?</t>
  </si>
  <si>
    <t>Lucas de Castro Rivas</t>
  </si>
  <si>
    <t>Associação de Educação Lato Sensu do Brasil</t>
  </si>
  <si>
    <t>am</t>
  </si>
  <si>
    <t>Patriarcado - "Essa desigualdade, especialmente em se tratando da preponderância do homem sobre a mulher, infelizmente, remonta a história da humanidade"</t>
  </si>
  <si>
    <t>Emancipação da mulher - "Ao remontarmos o passado da humanidade veremos que houve uma valorização do papel da mulher, seguida por uma regressão de séculos e uma relativa igualdade em que presenciamos nos dias atuais"</t>
  </si>
  <si>
    <t>Divisão sexual do trabalho - "o acesso de mulheres a cargos socialmente e economicamente mais elevados e de maior remuneração é menor"</t>
  </si>
  <si>
    <t>Dupla jornada de trabalho - "comprova-se a dificuldade enfrentada pelas mulheres por ainda terem de exercer a “dupla-jornada” de trabalho como mães e profissionais, a qual o homem não o tem, fazendo com que muitas vezes tal necessidade do exercício da maternidade seja refletida noutro tipo de discriminação remanescente da tradicional cultura da sociedade patriarcal que se estabeleceu ao longo dos séculos: que é dever da mulher ser encarregada da casa"</t>
  </si>
  <si>
    <t>Violência sexual - "as mulheres inseridas no mercado de trabalho globalizado em que se situa a atual sociedade convivem com o problema do assédio sexual. Na maioria dos casos as mulheres em cargos inferiores sofrem assédio e, por precisarem do emprego acabam por se submeter a eles"</t>
  </si>
  <si>
    <t>Equidade - "são notáveis as conquistas da atual sociedade na busca pela igualdade de homens e mulheres, a igualdade de gênero"</t>
  </si>
  <si>
    <t>Constituição 1934</t>
  </si>
  <si>
    <t>7/29/2015 10:50:44</t>
  </si>
  <si>
    <t>Emídio Almeida Júnior</t>
  </si>
  <si>
    <t>Fundação Nokia de Ensino</t>
  </si>
  <si>
    <t>Divisão sexual do trabalho - vê-se que a relação de desigualdade entre os sexos trata, na verdade, de um conceito um tanto ultrapassado de que a mulher foi feita somente para cozinhar, passar e cuidar dos filhos</t>
  </si>
  <si>
    <t>Agência feminina - a mulher moderna, com toda certeza, dirige a sua própria vida</t>
  </si>
  <si>
    <t>Dupla jornada de trabalho - as mulheres são verdadeiras heroínas: tomam conta de seus trabalhos, os quais fazem com muita dedicação, e ao chegar à casa, ainda cuidam do lar e algumas delas dos filhos</t>
  </si>
  <si>
    <t>Mulheres no mercado de trabalho; TPM</t>
  </si>
  <si>
    <t>7/28/2015 16:32:11</t>
  </si>
  <si>
    <t>Mulheres negras: mulheres brasileiras. Vivas na história e na cultura</t>
  </si>
  <si>
    <t>Adélia Bentes Gomes</t>
  </si>
  <si>
    <t>Marijane Costa Fernandes</t>
  </si>
  <si>
    <t>fundação nokia de ensino</t>
  </si>
  <si>
    <t>Estupro - abusos sexuais</t>
  </si>
  <si>
    <t>Divisão racial do trabalho - buscar a dignidade do trabalho, uma vez que, a maioria executa trabalho doméstico</t>
  </si>
  <si>
    <t>Desigualdade salarial - baixas remunerações</t>
  </si>
  <si>
    <t>Mulheres negras na política - inseridas no quadro político</t>
  </si>
  <si>
    <t>categorias direitos humanos;racismo</t>
  </si>
  <si>
    <t>Agência da mulher negra</t>
  </si>
  <si>
    <t>zumbi</t>
  </si>
  <si>
    <t>Lei Bill Aberdeen de 1845, onde ficou proibido o tráfico de escravos; Lei Eusébio de Queiroz (1850) que proibia o fim do tráfico negreiro; Ventre Livre; Sexagenários; Lei Áurea de 1888; em 1988, é implantada, no Brasil, a nova Constituição</t>
  </si>
  <si>
    <t>8/6/2015 17:21:04</t>
  </si>
  <si>
    <t>Medo de quê ?</t>
  </si>
  <si>
    <t>Mariana Mourão Omena</t>
  </si>
  <si>
    <t>Colégio Tapajós - FIT</t>
  </si>
  <si>
    <t>homofobia - Homofobia é o termo usado para definir o medo, a aversão a pessoas que mantêm relação afetiva com o mesmo sexo, no caso dos homens, e lesbofobia no caso das mulheres. O preconceito pode se manifestar de várias formas, ocorrendo até sem agressões físicas a vitima. A discussão sobre este tema abrange várias áreas, vai da sociologia aos direitos humanos e despertam opiniões distintas e controversas.</t>
  </si>
  <si>
    <t>movimento GLS</t>
  </si>
  <si>
    <t>Freud</t>
  </si>
  <si>
    <t>Parada Gay</t>
  </si>
  <si>
    <t>7/23/2015 12:27:14</t>
  </si>
  <si>
    <t>Revelando peças descartadas</t>
  </si>
  <si>
    <t>Isaac Holanda de Abreu</t>
  </si>
  <si>
    <t>Patriarcado - "Por um minuto voltemos no tempo e pensemos nas muitas figuras que ilustram o passado, talvez em nossas mentes vemos escritores, generais, navegantes, presidentes, pintores, matemáticos, pensadores; contudo repare que não lembramos delas. Afinal, onde realmente estão as mulheres na história e na ciência?"</t>
  </si>
  <si>
    <t>Papeis de gênero - "A mulher ainda é vista como um ser delicado, frágil demais para reter em suas mãos atitudes fortes, como se a mesma, embora tomasse decisões racionais, concatenasse-as à razão."</t>
  </si>
  <si>
    <t>Divisão sexual do trabalho - "Mulheres e homens em muito diferem, seja em aspectos físicos, psicológicos ou morais, todavia, ambos são capazes de realizar trabalhos, os mais variados, em igualdade. Quem disse que somente eles dominam as áreas científicas e de exatas?"</t>
  </si>
  <si>
    <t>Mulher na ciência - "E sobre Émile du Chatelet, alguma vez já ouvimos falar? Era matemática e cientista, conduziu experimentos sobre a óptica de Isaac Newton, traduziu em dois volumes os Princípios Matemáticos de Filosofia Natural, também de Newton, acrescentando em tais edições seus próprios comentários. Caroline Herschel marca época como a primeira mulher a descobrir um cometa, abrindo o caminho da astronomia para outras mulheres."</t>
  </si>
  <si>
    <t>Emancipação da mulher - "Se avaliarmos novamente a linha do tempo, chegaríamos à conclusão de que as mulheres veridicamente marcaram época e fizeram sua parte na história, algumas se lançando em campos de pesquisas e descobertas"</t>
  </si>
  <si>
    <t>mulher na ciência</t>
  </si>
  <si>
    <t>Hipátia; Émile du Chatelet; Isaac Newton; Caroline Herschel; Fairfax Somerville; Marie Curie; Bertha Lutz; Teresa Margarida da Silva Orta; Safo de Lesbos; Maria Bonita; Olga; Anita Garibaldi; Condolisa Rice; Princesa Diana; Marta; Rita Lee; Anita Malfatti; Tarsila do Amaral</t>
  </si>
  <si>
    <t>5/13/2015 1:47:44</t>
  </si>
  <si>
    <t>r14</t>
  </si>
  <si>
    <t>A importância da atuação da mulher na sociedade</t>
  </si>
  <si>
    <t>Bruna Angélica Borges</t>
  </si>
  <si>
    <t>Escola Estadual de Ensino Fundamental e Médio Carlos Gomes</t>
  </si>
  <si>
    <t>Cocoal</t>
  </si>
  <si>
    <t>papeis de gênero: no reconhecimento aos direitos entre homem e mulher, de modo que não se prejudique o princípio de igualdade, com base no respeito à diferença, uma diferença que não discrimina, mas que faz crescer como pessoas humanas.</t>
  </si>
  <si>
    <t>Aborto: como o aborto, são restrições que violam o direito à igualdade, à vida e à saúde das mulheres.</t>
  </si>
  <si>
    <t>Diversidade: O direito à diversidade sexual, assim como o direito à liberdade.</t>
  </si>
  <si>
    <t>Emancipação feminina: Mulheres com níveis educacionais mais alto geralmente têm a capacidade de melhorar a própria qualidade de vida.</t>
  </si>
  <si>
    <t>7/20/2015 15:20:27</t>
  </si>
  <si>
    <t>Equidade Cultural entre Gênero</t>
  </si>
  <si>
    <t>Maiane de Souza Costa</t>
  </si>
  <si>
    <t>Escola de Educaçao Básica e P. Gov. Janary Gentil Nunes - Fundaçao Bradesco</t>
  </si>
  <si>
    <t>Santana</t>
  </si>
  <si>
    <t>7/30/2015 10:36:39</t>
  </si>
  <si>
    <t>Respeito à Diferença: um passo para a igualdade</t>
  </si>
  <si>
    <t>Kleydiane Braga Dias</t>
  </si>
  <si>
    <t>Adão Antonio de Siqueira Santos</t>
  </si>
  <si>
    <t>Colégio Estadual Anita Cassimiro de Abreu</t>
  </si>
  <si>
    <t>Aliança do Tocantins</t>
  </si>
  <si>
    <t>to</t>
  </si>
  <si>
    <t>Patriarcado - Desde os primórdios da humanidade é perceptível a desvalorização da mulher e, por conseguinte faz com que esta sofra preconceitos na sociedade, ao contrário do homem que sempre é tido em um patamar acima. Isso se propaga de geração a geração ao longo dos anos, nem a chegada do século XXI foi capaz de alterar totalmente esse preceito .</t>
  </si>
  <si>
    <t>Divisão sexual do trabalho - sabe-se que o homem conta com mais benefícios no que diz respeito ao trabalho. Enquanto que a mulher é retratada como frágil demais para exercer funções anteriormente destinadas a homens</t>
  </si>
  <si>
    <t>Diversidade - Todavia, deve-se entender que as diferenças biológicas em nada interferem no desempenho das pessoas. Humanamente é fundamental haver diferenças para caracterizar cada indivíduo, mas socialmente existem direitos previstos em lei que fazem as pessoas iguais, e estes precisam ser cumpridos para tornarem-se oportunidades que acabem com a luta entre sexos</t>
  </si>
  <si>
    <t>Equidade - Todavia, deve-se entender que as diferenças biológicas em nada interferem no desempenho das pessoas. Humanamente é fundamental haver diferenças para caracterizar cada indivíduo, mas socialmente existem direitos previstos em lei que fazem as pessoas iguais, e estes precisam ser cumpridos para tornarem-se oportunidades que acabem com a luta entre sexos</t>
  </si>
  <si>
    <t>Mídias Mulher objeto - Embora se agrave ainda mais em termos de meios de comunicação, pois a mulher tem imagem apenas de sua beleza física. É retratada como símbolo sexual ou como objeto de merchandising</t>
  </si>
  <si>
    <t>Papeis de gênero - a sociedade julga como inaceitável que a mulher seja responsável diretamente pelo sustento do lar, enquanto o homem cuida da mesma, pois a inversão de papéis ainda é tida como inferiorização masculina</t>
  </si>
  <si>
    <t>Diversidade e equidade</t>
  </si>
  <si>
    <t>7/29/2015 10:36:26</t>
  </si>
  <si>
    <t>O que são e por que existem a homofobia e lesbofobia ?</t>
  </si>
  <si>
    <t>Gleiciane Assis Alves de Oliveira</t>
  </si>
  <si>
    <t>Escola De Ensino Médio Antonio De Oliveira Dantas</t>
  </si>
  <si>
    <t>Mâncio Lima</t>
  </si>
  <si>
    <t>i</t>
  </si>
  <si>
    <t>Religiosidades - Deus fez o homem para acasalá-se com a mulher</t>
  </si>
  <si>
    <t>AIDS;</t>
  </si>
  <si>
    <t>lesbofobia e homofobia</t>
  </si>
  <si>
    <t>7/28/2015 15:51:29</t>
  </si>
  <si>
    <t>conflitos familiares</t>
  </si>
  <si>
    <t>Adailma Mara Sousa dos Santos</t>
  </si>
  <si>
    <t>Escola Estadual Dom Pedro I</t>
  </si>
  <si>
    <t>Mazagão</t>
  </si>
  <si>
    <t>conflitos familiares SP;</t>
  </si>
  <si>
    <t>7/28/2015 15:54:33</t>
  </si>
  <si>
    <t>Direitos Iguais</t>
  </si>
  <si>
    <t>Géssica de Aguiar Lima</t>
  </si>
  <si>
    <t>Escola Estadual de Ensino Fundamental e Médio Rio Tapajá</t>
  </si>
  <si>
    <t>Dominação masculina - Na era medieval, as mulheres eram como escravas do lar, portanto, a vida delas era trabalhar lavando, passando, cozinhando e cuidando dos filhos. Elas também não possuíam o direito de expressar suas opiniões, pois, nessa época, quem decidia tudo era o marido.</t>
  </si>
  <si>
    <t>Sexismo - a discriminação sexual em relação à mulher .</t>
  </si>
  <si>
    <t>Desigualdade salarial - a remuneração delas é menor se comparada à recebida pelo sexo oposto .</t>
  </si>
  <si>
    <t>Agência feminina - pelo fato das mulheres serem capazes de fazerem a sua história e de modificá-la .</t>
  </si>
  <si>
    <t>Olga Benário, Joana D’Arc</t>
  </si>
  <si>
    <t>7/29/2015 10:23:55</t>
  </si>
  <si>
    <t>Sexualidade e reprodução devem andar sempre juntas</t>
  </si>
  <si>
    <t>Danielle Santos Sandoval</t>
  </si>
  <si>
    <t>Cristomario Ramos Farias</t>
  </si>
  <si>
    <t>Escola Estadual Dque de Caxias</t>
  </si>
  <si>
    <t>Tabatinga</t>
  </si>
  <si>
    <t>sexualidade</t>
  </si>
  <si>
    <t>8/4/2015 21:02:09</t>
  </si>
  <si>
    <t>O Brasil e o multiculturalismo das diferenças de gênero</t>
  </si>
  <si>
    <t>Ana Elizabeth Rodrigues Soares</t>
  </si>
  <si>
    <t>Marilia Ross dos Reis Pantoja</t>
  </si>
  <si>
    <t>Escola Estadual Maria dos Prazeres Mota</t>
  </si>
  <si>
    <t>Diversidade - Diferença sociais tema que não podemos deixar de questionar, quando relacionada às mulheres, desigualdade social, de etnia, de raça, preconceito que nos persegue de geração a geração</t>
  </si>
  <si>
    <t>Papéis de gênero - posturas diversas em relação ao pensamento machista que considera a mulher um instrumento de posse que “nasceu para servir o homem” ou tem como missão os serviços domésticos que se limitam ao de cozinhar, passar e cuidar dos filhos, bem como a satisfação de seu parceiro</t>
  </si>
  <si>
    <t>Agência feminina - Antigamente elas apanhavam dos maridos em silêncio, hoje sua reação não é mais o silêncio, mesmo sofrendo a agressão à mulher assumiu e sua maioria o direcionamento de sua vida</t>
  </si>
  <si>
    <t>Divisão sexual do trabalho - mostra a sociedade que a mulher possuem talentos, inteligência e são providas de uma sensibilidade única para os exercícios das diversas profissões, tais como política, médica, administradoras de empresas e muitos outros ofícios</t>
  </si>
  <si>
    <t>Equidade - Queremos relatar que nosso objetivo não é tomar o lugar dos homens e sim mostrá-los que é possível trabalhar em conjunto, igualdade para todos não somente as mulheres, mas a muitos que sofre com as desigualdades, os negros, os índios e os homossexuais</t>
  </si>
  <si>
    <t>8/6/2015 17:24:27</t>
  </si>
  <si>
    <t>Paternidade aos “grávidos” – a esperança de construir um mundo melhor através da igualdade de gênero</t>
  </si>
  <si>
    <t>Tarcys Mallony Teixeira Printes</t>
  </si>
  <si>
    <t>Aurenice Santos Lameira</t>
  </si>
  <si>
    <t>masculinidades - Em contrapartida, as conquistas cumulativas do movimento feminista nos fazem atentar para uma questão sobre a qual recai pouca ou quase nenhuma ênfase: qual é a função do homem na unidade basilar da organização social? O desempenho da mãe é, em sua maioria, inquestionável, porém ao pai, as críticas são constantes, mesmo havendo exceções consideráveis.</t>
  </si>
  <si>
    <t>papeis de gênero - , que desde os primórdios delegam à mulher o papel principal no ato da procriação, mas isso pode ser taxado de relativo, uma vez que, do ponto de vista psicológico, homens também ficam “grávidos” podendo até mesmo sofrer com alguns sintomas que são típicos da gravidez feminina, no entanto o pai tende a se anular porque a sociedade não o permite “ter uma gestação completa</t>
  </si>
  <si>
    <t>masculinidades - As teses feministas defendem a mulher e a apontam como única vítima do machismo exacerbado dos homens, mas o que não se percebe é que eles são também vitimas das práticas machistas que os impedem de realizar de forma plena um dos papeis mais importantes de suas vidas, a paternidade</t>
  </si>
  <si>
    <t>papeis de gênero - Porém, ao admitir esse fato estaremos ferindo o “sistema”, que de forma secular definiu que homem que é homem traz comida pra dentro de casa e castiga os filhos quando necessário, e a mulher tem que cuidar, amar incondicionalmente e ser a “rainha do lar”.</t>
  </si>
  <si>
    <t>masculinidades - Os homens nem sempre são os opressores das mulheres, de modo que paulatinamente não demonstram o que sentem e muito menos falam o que pensam sobre a gravidez com medo de represálias – fator que leva a falsa afirmação de que a maioria dos pais não se interessa pela gravidez de suas esposas -, todavia, tudo o que sentem é altamente reprimido, motivo pelo qual muitos pais preferem abandonar suas famílias e/ou tentar construir outra para atingirem o tão esperado ápice das relações paternas</t>
  </si>
  <si>
    <t>religiosidade - Por que Maria é exaltada até hoje como a mãe perfeita, escolha divina por não ter nenhum pecado? E José, onde fica?! A ênfase dada a ela acabou anulando a figura do pai, José ficou em segundo plano na vida de Jesus</t>
  </si>
  <si>
    <t>categorias paternidade; Paternidade</t>
  </si>
  <si>
    <t>paternidade e masculinidades</t>
  </si>
  <si>
    <t>Ana Liése Thurler</t>
  </si>
  <si>
    <t>8/6/2015 17:53:29</t>
  </si>
  <si>
    <t>Coisas da Vida ?</t>
  </si>
  <si>
    <t>Gislaine Alves Oliveira</t>
  </si>
  <si>
    <t>Maria Coimbra de Oliveira</t>
  </si>
  <si>
    <t>EEEFM Presidente Emílio Garrastazu Médici</t>
  </si>
  <si>
    <t>Presidente Médici</t>
  </si>
  <si>
    <t>gravidez - Em relação a gravidez, por exemplo, a grande maioria das pessoas acreditam que a gravidez é da mulher, que o homem não a vive, ou, então, preferem não enxergar que a gravidez não pode ser vivida apenas pela mulher, deve ser vivida a dois, de forma a garantir, desde o útero materno, estabilidade emocional ao futuro bebê, que é uma extensão dos dois, pois a mulher não concebeu sozinha</t>
  </si>
  <si>
    <t>masculinidades - Muitas vezes, o rapaz se sente “mais homem” porque engravidou ma mocinha, como se a reprodução fosse prova de masculinidade. Em momento algum pensam no futuro do ser que está sendo gerado.</t>
  </si>
  <si>
    <t>paternidade;</t>
  </si>
  <si>
    <t>masculinidades e gravidez</t>
  </si>
  <si>
    <t>Revolução Industrial no século XIX</t>
  </si>
  <si>
    <t>7/24/2015 9:08:47</t>
  </si>
  <si>
    <t>Igualdade e direitos entre homens e mulheres</t>
  </si>
  <si>
    <t>José Rodrigues Peixoto</t>
  </si>
  <si>
    <t>Gercineide Souza da Silva</t>
  </si>
  <si>
    <t>Escola Estadual Coronel José Assunção</t>
  </si>
  <si>
    <t>Boca do Acre</t>
  </si>
  <si>
    <t>N</t>
  </si>
  <si>
    <t>Patriarcado - "A Mulher sempre foi vista pela sociedade como “sexo frágil” por isso sempre foram poupadas de certos esforços físicos e psíquicos"</t>
  </si>
  <si>
    <t>Emancipação da mulher - "em décadas passadas à mulher não tinha o direito de trabalhar fora de casa e nem de votar, mas esses direitos foram sendo conquistados aos poucos, e no inicio do século XX depois de muita luta elas conseguiram conquistar tais direitos, e também o mercado de trabalho se expandiu "</t>
  </si>
  <si>
    <t>Feminismo - "Um movimento também, muito importante que contribui para o reconhecimento do valo da mulher foi o movimento feminista criado para combater a idéia de fragilidade e de inferioridade da mulher"</t>
  </si>
  <si>
    <t>Equidade - "Para chegarmos nessa perfeição, precisamos dar mais oportunidades às mulheres, acabar com qualquer tipo de preconceito e acima de tudo juntar homens e mulheres nos mais diferentes contextos"</t>
  </si>
  <si>
    <t>Religiosidade/ heteronormatividade - "As escrituras sagradas dizem que, Deus fez o homem e a mulher para que um cuidasse do outro, não para viverem separados por preconceitos ou diferenças"</t>
  </si>
  <si>
    <t>Agência - "se não fosse essa coragem que despertou entre o sexo feminino, elas teriam sido deixada para trás"</t>
  </si>
  <si>
    <t>8/4/2015 15:50:52</t>
  </si>
  <si>
    <t>Nascer, Crescer, Entender-se e Morrer</t>
  </si>
  <si>
    <t>Patrick dos Santos Oliveira</t>
  </si>
  <si>
    <t>Escola Professora Esther da Silva Virgolino</t>
  </si>
  <si>
    <t>Homossexualidade – O tabu que envolve o homossexual alimenta a perspectiva homofóbica: “como admitir que contrario do que papai e mamãe esperam, ele ou ela sente atração por alguém do mesmo sexo ?”.</t>
  </si>
  <si>
    <t>Homofobia; Lesbofobia - Os sentimentos homofóbico e lesbofóbico existem devido à tradição conservadora da familia e do ciclo social, pois o ato homossexual não consiste em reprodução .</t>
  </si>
  <si>
    <t>Patologização da homossexualidade - o homossexual deixou de ser visto como um criminoso e passou a ser considerado um doente portador de uma anomalia. Foi assim que o termo homossexualismo surgiu. Explicado como uma doença que podia conduzir o homem e mulher gay à depressão e o suicídio</t>
  </si>
  <si>
    <t>Heterossexualidade - “será que um heterossexual é capaz de descrever a sensação de desconforto de um rapaz ou uma moça gay, numa roda de amigos, onde todos comentam os detalhes de um primeiro beijo e etc .”</t>
  </si>
  <si>
    <t>Religiosidade - O mesmo assunto é aplicado à visão da igreja sobre a prática homossexual. Uma visão homofóbica mais solidificada e infelizmente discutida como uma escolha de vida abominável</t>
  </si>
  <si>
    <t>Lesbianidade - a relação homem com homem e mulher com mulher</t>
  </si>
  <si>
    <t>criminalização da homossexualidade</t>
  </si>
  <si>
    <t>Homossexualidade – entre homens e mulheres</t>
  </si>
  <si>
    <t>5/11/2015 17:27:35</t>
  </si>
  <si>
    <t>R17</t>
  </si>
  <si>
    <t>As Mulheres de Ontem e de Hoje</t>
  </si>
  <si>
    <t>Karen Rebecca Camurça do Nascimento</t>
  </si>
  <si>
    <t>Daniele Trindade</t>
  </si>
  <si>
    <t>Objetivo Macunaíma</t>
  </si>
  <si>
    <t>As batalhas das mulheres de anos atrás, estão surtindo o efeito que elas desejavam?</t>
  </si>
  <si>
    <t>A mulher sempre foi vista como um sexo frágil, que a melhor coisa que ela podia fazer era ser mãe, fiel ao marido e cuidar da casa.</t>
  </si>
  <si>
    <t>Tem culturas e religiões em que as mulheres são submissas ao homem.</t>
  </si>
  <si>
    <t>5/12/2015 17:41:39</t>
  </si>
  <si>
    <t>Procura-se mulher! Favor retornar este aviso com urgência</t>
  </si>
  <si>
    <t>Maria Thamara de Lacerda Souza</t>
  </si>
  <si>
    <t>Márcia Viana da Silva</t>
  </si>
  <si>
    <t>Centro Federal de Educação Tecnológica da Paraíba</t>
  </si>
  <si>
    <t>João Pessoa</t>
  </si>
  <si>
    <t>Dominação Masculina - Tem que saber cozinhar de tudo, feijoada no fim de semana é o básico, mas um bom jantar também serve. Precisa gostar de futebol, de trazer cerveja para a turma lá no terraço e de limpar tudo depois, junto com os banheiros.</t>
  </si>
  <si>
    <t>Machismo - não quero mulher trabalhadora que nunca está em casa para lavar as minhas cuecas.</t>
  </si>
  <si>
    <t>Heteronormatividade compulsória - Quer dizer, ser homem te dá o direito de escrever uma coisa daquelas? Ou ser homem é apenas a classificação biológica de cada pessoa existente, independente de qual cromossomo ela possua?</t>
  </si>
  <si>
    <t>Se você está no centro da cidade, distração significa automaticamente levantar a mão para cada um dos cem panfletos que parecem se materializar em sua direção a cada passo . "Grande oferta de diversos serviços, pensando-se em uma cidade em expansão"</t>
  </si>
  <si>
    <t>5/12/2015 14:43:06</t>
  </si>
  <si>
    <t>Legado</t>
  </si>
  <si>
    <t>Wanessa Silva Nobre</t>
  </si>
  <si>
    <t>Elaine Andreatta</t>
  </si>
  <si>
    <t>Centro Literatus</t>
  </si>
  <si>
    <t>Violência de gênero - Ela sempre me contou que depois que eu nasci, as coisas lá em casa não ficaram muito boas. Meu pai virou o demônio, reclamava de tudo, saía à noite e só voltava no dia seguinte, sempre bêbado, aposto que nem mesmo ele sabia por onde havia andado</t>
  </si>
  <si>
    <t>Agência - Era mais uma das batalhadoras desse país. No entanto, ainda era uma mulher sem nome</t>
  </si>
  <si>
    <t>Feminismo - Mulheres que lutam por seus direitos garantem um futuro melhor para as próximas gerações</t>
  </si>
  <si>
    <t>5/12/2015 15:18:02</t>
  </si>
  <si>
    <t>Amazônia mística e realidade de gênero</t>
  </si>
  <si>
    <t>Mairã Soares Sales</t>
  </si>
  <si>
    <t>Rosiclei do Socorro de Castro Soares</t>
  </si>
  <si>
    <t>Escola Estadual de Ensino Médio Antonio Lemo</t>
  </si>
  <si>
    <t>Santa Izabel do Pará</t>
  </si>
  <si>
    <t>Ela caminhou por suas trilhas, de pés descalços, em tapetes de folhas mortas, sentiu as vozes dos pássaros, o cheiro da terra molhada, o estrondo da chuva se aproximando, o esturro da onça num acampamento noturno. "A frase descreve as características da realidade amazônica, clima, fauna e flora, como os nativos da região comumente percebem sua terra"</t>
  </si>
  <si>
    <t>Na maioria das pequenas cidades rurais e ribeirinhas a única diversão pública são as festas noturnas, embaladas a bebidas "Festas regionais"</t>
  </si>
  <si>
    <t>Garantia de direitos</t>
  </si>
  <si>
    <t>Questões de gênero povo Amazônico</t>
  </si>
  <si>
    <t>Ir. Dorothy</t>
  </si>
  <si>
    <t>5/12/2015 16:15:48</t>
  </si>
  <si>
    <t>R11</t>
  </si>
  <si>
    <t>De repente tudo muda: menos as Marias do dia-a-dia</t>
  </si>
  <si>
    <t>Marcella Gomes Batista</t>
  </si>
  <si>
    <t>Reuvia de Oliveira Ribeiro</t>
  </si>
  <si>
    <t>Colégio Estadual Dr. Abner Araújo Pacini</t>
  </si>
  <si>
    <t>Almas</t>
  </si>
  <si>
    <t>Violência de gênero - A cada quinze segundos uma mulher é agredida no Brasil ,</t>
  </si>
  <si>
    <t>Desigualdades - Essa Maria desde pequena soube o que é necessidade, de comida, de casa, de lazer, de ser como a moça loira dos comerciais. No fundo ela sentia que as coisas não acontecem como nas novelas, que vem o moço branco, rico e bonito e transforma a mocinha pobre em uma mulher feliz .</t>
  </si>
  <si>
    <t>Mãe solteira - a imagem do cartaz é um desenho infantil onde retrata uma mãe chorando com um bebê no colo e mais três crianças igualmente tristes</t>
  </si>
  <si>
    <t>em briga de marido e mulher ninguém mete a colher”. Será que uma mulher pedindo socorro faz parte da vida de um casal ou é um crime em andamento? "Naturalização da violência doméstica"</t>
  </si>
  <si>
    <t>MPB</t>
  </si>
  <si>
    <t>Milton Nascimento;</t>
  </si>
  <si>
    <t>7/29/2015 9:32:20</t>
  </si>
  <si>
    <t>Mulher: em fases por fases</t>
  </si>
  <si>
    <t>Josyanne Jhennifer Santos da Silva</t>
  </si>
  <si>
    <t>Mulher negra - "Essa mesma mulher que várias vezes teve que abdicar do instinto materno simplesmente por não ter as condições necessárias para a criação de um filho"</t>
  </si>
  <si>
    <t>Mulher mulçumana - "De alguma forma, elas são agredidas dentro ou fora de casa, o que nos remete a submissão das mulheres no passado e até mesmo nos dias de hoje em países do Oriente Médio"</t>
  </si>
  <si>
    <t>Gravidez - "problemas que a mulher tem que lidar, há ainda é o de ser “mãe solteira/adolescente”, um problema que vem crescendo cada vez mais no Brasil e no mundo"</t>
  </si>
  <si>
    <t>Machismo - "Durante todo esse tempo em que ela buscou respeito e reconhecimento, era surpreendida com um ato machista e com palavras que pudessem afetar sua moral, sofrendo preconceito por parte de diversas classes sociais ficando vulneráveis a doenças psicológicas"</t>
  </si>
  <si>
    <t>escravidão; diferença salarial; mulher mulçumana; gravidez na adolescência</t>
  </si>
  <si>
    <t>Cidadania e emancipação da mulher</t>
  </si>
  <si>
    <t>Maria; Mulher da elite portuguesa; Mãe solteira</t>
  </si>
  <si>
    <t>Período colonial; 1932; 8 de março</t>
  </si>
  <si>
    <t>8/13/2015 16:54:43</t>
  </si>
  <si>
    <t>As mulheres nada mais são do que máquinas de fazer filhos?</t>
  </si>
  <si>
    <t>Diego Rodrigues Bonifácio</t>
  </si>
  <si>
    <t>Ji-Paraná</t>
  </si>
  <si>
    <t>EMAIL= diegobonifacio2009@hotmail.com Endereço: Rua Brasiléia. 76912649</t>
  </si>
  <si>
    <t>Desde os primórdios, a mulher vive em uma sociedade que a considera inferior e submissa ao homem. DOMINAÇÃO MASCULINA</t>
  </si>
  <si>
    <t>DIFERENÇA SALARIAL,MULHERES MULÇUMANAS</t>
  </si>
  <si>
    <t>TEMA PAPEIS DE GENERO E DOMINAÃO MASCULINA</t>
  </si>
  <si>
    <t>Napoleão Bonaparte,Presidente Luiz Inácio Lula</t>
  </si>
  <si>
    <t>Constituição do Brasil de 1934,</t>
  </si>
  <si>
    <t>Lei Maria da Penha,Constituição Federal de 1988</t>
  </si>
  <si>
    <t>7/29/2015 9:42:05</t>
  </si>
  <si>
    <t>Mary Jane Tourinho da Silva</t>
  </si>
  <si>
    <t>Homofobia - "a homofobia é um desses tristes fatos. Não é de hoje que a discriminação acontece." "Uma deputada em São Paulo disse abertamente, que não contrataria nenhum homossexual para trabalhar para ela, pois tem filhos e não gostaria que seus filhos mantivessem uma relação próxima com um homossexual, para ela isso iria atrapalhar no desenvolvimento de seus filhos, realmente ela pode fazer a sua escolha, mais isso não dá o direito de julgá-los"</t>
  </si>
  <si>
    <t>Equidade - "Devemos abrir as portas para o respeito, pois todos somos iguais e capazes de realizar um mesmo trabalho ou qualquer outro tipo de decisão, não importa nossa cultura, credo, ou opção sexual"</t>
  </si>
  <si>
    <t>Paternidade - "a falta de uma estrutura familiar, pois a boa formação de um se humano é ter uma família que o cuide e o eduque quando preciso, pois são eles que nos ensinam a dar valor a vida e a respeitar seu próximo"</t>
  </si>
  <si>
    <t>Cidadania - "Temos que educar e cuidar de nossas crianças, para que elas cresçam aprendendo a amar e respeitar o seu próximo, e que fazê-las enxergar que não há diferença entre nenhuma pessoa, com esses pequenos cuidados vamos fazer com que elas façam um mundo melhor"</t>
  </si>
  <si>
    <t>homofobia e homossexualidade</t>
  </si>
  <si>
    <t>7/31/2015 11:03:00</t>
  </si>
  <si>
    <t>A Superação de Preconceitos</t>
  </si>
  <si>
    <t>Raquel Rodrigues</t>
  </si>
  <si>
    <t>ap</t>
  </si>
  <si>
    <t>enem; discriminação salarial</t>
  </si>
  <si>
    <t>5/12/2015 23:25:40</t>
  </si>
  <si>
    <t>r02</t>
  </si>
  <si>
    <t>Ser menina, pobre e preta no Brasil</t>
  </si>
  <si>
    <t>Bárbara Costa Ribeiro</t>
  </si>
  <si>
    <t>Josiani Nascimento Dias</t>
  </si>
  <si>
    <t>Escola Conexão Aquarela</t>
  </si>
  <si>
    <t>Av. dos Tupiniquins, 911 - Buritizal, Macapá - AP, 68902-866 (96) 3242-4066</t>
  </si>
  <si>
    <t>Email:barbara.ribeiro@rocketmail.com End: Ramal Ilha do Mirim, 1901, Bairro Alvorada. Cep 68900030</t>
  </si>
  <si>
    <t>A primeira vez que me dei conta do abismo separando homens e mulheres foi quando descobri que meu pai ganhava mais que minha mãe, apesar de terem a mesma profissão (divisão sexual do trabalho)</t>
  </si>
  <si>
    <t>. Embora os gibis que meu irmão ganhava fossem uma prova incontestável de sua “superioridade” aos olhos de papai, só comecei a perder as estribeiras mais tarde, quando percebi que as mulheres da casa eram tratadas como criadagem. Fazíamos de tudo, eu principalmente. Desde lavar louça e trocar lâmpada até matar rato. Meu pai e meu irmão não ajudavam (papeis de genero)</t>
  </si>
  <si>
    <t>. O passatempo da turma era maldizer a minha aparência e cor de pele. Chamavam-me “nariz de fornalha”, “carne preta” e “Bombril”, por conta do meu “cabelo ruim”. (discriminação racial)</t>
  </si>
  <si>
    <t>Diferença entre homens e mulheres</t>
  </si>
  <si>
    <t>8/13/2015 17:40:40</t>
  </si>
  <si>
    <t>Uma prova de amor: o diário de uma descabaçada ?</t>
  </si>
  <si>
    <t>Melissa Patrícia Nascimento Cardoso</t>
  </si>
  <si>
    <t>Eidorfe Moreira</t>
  </si>
  <si>
    <t>Fundação Centro de Referência em Educação Ambiental Escola Bosque</t>
  </si>
  <si>
    <t>Email: mell_card@hotmail.com Endereço: Tv. Iracema, n. 1935, Água Boa, Belém, Pará</t>
  </si>
  <si>
    <t>Sexualidades "Sim. Descabaçada quer dizer que não sou mais virgem. Tudo isso gerou uma polêmica na minha família, que é muito tradicional. Meu namorado (quero dizer, meu ex) fez muitas coisas ruins para mim, o que só pude ver agora."</t>
  </si>
  <si>
    <t>Masculinidades "Mas os homens não querem ser iguais às mulheres, por medo de perderem a sua masculinidade."</t>
  </si>
  <si>
    <t>Dominação masculina "O fato é que eles não aceitam que nós, mulheres, sejamos tão fortes quanto eles. O “cabaço” pra nós é só a ruptura do hímen, mas para eles é troféu da Copa. Que idiotice..."</t>
  </si>
  <si>
    <t>Amor romântico "Naquela época do meu primeiro namorado, eu já devia ter percebido isso. Mas não fui preparada pra ser iludida por alguém, e sim, amada."</t>
  </si>
  <si>
    <t>Sexualidade, machismo, moral sexual</t>
  </si>
  <si>
    <t>5/12/2015 14:37:17</t>
  </si>
  <si>
    <t>Mulher: muito além de Cinderela</t>
  </si>
  <si>
    <t>Alice Martins Morais</t>
  </si>
  <si>
    <t>Eliani Martins da Cunha</t>
  </si>
  <si>
    <t>Instituto de Ensino Darwin</t>
  </si>
  <si>
    <t>Pr</t>
  </si>
  <si>
    <t>Castanhal</t>
  </si>
  <si>
    <t>Email: alicemartins-@hotmail.com Endereço:Alameda Curuçá, 2650, Estrela Cep: 68743210</t>
  </si>
  <si>
    <t>Há, ainda, um problema em nossa sociedade que, particularmente, considero o mais imperdoável e o maior símbolo de atraso humano em relação à população feminina: a violência contra a mulher. (VIOLENCIA DE GENERO)</t>
  </si>
  <si>
    <t>existe principalmente porque a maioria dos homens é, até hoje, criada com o pensamento de que precisa exercer “dominância masculina” sobre quaisquer mulheres - pensamento resultante de uma cultura patriarcal, machista. ( DOMINAÇÃO MASCULINA, CULTURA PATRIARCAL, MACHISMO)</t>
  </si>
  <si>
    <t>Diariamente, muitas mulheres são violentadas – sexual, física e psicologicamente –, e essa situação precisa mudar. (VIOLENCIA SEXUAL, PSICOLOGICA E FÍSICA)</t>
  </si>
  <si>
    <t>Historia do feminismo e dos avanços da mulher na sociedade patriarcal.</t>
  </si>
  <si>
    <t>Cleópatra, Joana D’Arc,Isabel I de Castela (ou Princesa das Astúcias),Simone de Beauvoir,Olga Benário,Francisca Praguqer Próes,Leopoldina de Habsburgo-Lorena,Maria Bonita,Lélia Gonzalez,Pollyana Rabelo,Zezé Motta,Dilma Roussef</t>
  </si>
  <si>
    <t>, a mulher começou a ganhar espaço no trabalho fora de casa no século 18, Revolução Industrial, quando foi trabalhar nas fábricas, mas foi no fim da Segunda Guerra Mundial que as mudanças começaram a aparecer. Em 1975, organizou-se o “Ano Internacional da Mulher”, iniciativa da ONU (Organização das Nações Unidas. Entre 1980 e 1986, exibiu-se o “TV Mulher”</t>
  </si>
  <si>
    <t>Lei da Maria da Penha,</t>
  </si>
  <si>
    <t>7/24/2015 15:58:51</t>
  </si>
  <si>
    <t>Quase sem saudades de Amélia</t>
  </si>
  <si>
    <t>Ana Katarina de Sousa Gomes</t>
  </si>
  <si>
    <t>Maura Izabella Cruz Bezerra Ataíde</t>
  </si>
  <si>
    <t>Centro de Ensino Pleno Ideal</t>
  </si>
  <si>
    <t>Bélem</t>
  </si>
  <si>
    <t>violência domestica "O item alertou pontos como a violência doméstica contra as mulheres que, na maioria das vezes, é realizada de forma silenciosa, pois elas não têm coragem de relatar as agressões sofridas; a educação oferecida a crianças e adolescentes do sexo feminino em algumas partes do mundo, como na África, onde mais de 40% das mulheres não possuem acesso aos níveis básicos de educação, entre outros. "</t>
  </si>
  <si>
    <t>patriarcal "A participação das mulheres no período colonial era praticamente nula, quando muito, apareciam em compromissos religiosos. A sociedade dessa época definia-se como patriarcal, na qual tudo girava em torno dos chefes de família, semelhante ao modelo adotado na época da Idade Média. "</t>
  </si>
  <si>
    <t>feminismo "as indignações afloram, os protestos iniciam e as mudanças vêm à tona, exatamente como aconteceu com o Movimento Feminista, na década de 1960, no qual, a partir de então, muitas mulheres saíram às ruas com o intuito de reivindicar os mesmos diretos assegurados pela constituição liberal de seus países . "</t>
  </si>
  <si>
    <t>cidadania "Um passo fundamental seria o maior investimento em educação nos locais onde as mulheres são excluídas deste setor, ou não recebem a mesma educação que os homens.Isso aumentaria as chances das mulheres destas localidades ascenderem financeiramente e provocar, no país em que elas residem, a diminuição da pobreza. É fácil, desse modo, perceber como tudo está interligado, como uma coisa depende da outra para ocorrer. "</t>
  </si>
  <si>
    <t>patriarcado e cidadania</t>
  </si>
  <si>
    <t>Joana D’Arc; Rosa Parks; Dilma Rousseff;</t>
  </si>
  <si>
    <t>5/12/2015 17:59:01</t>
  </si>
  <si>
    <t>r15</t>
  </si>
  <si>
    <t>Afinal, somos todos iguais...</t>
  </si>
  <si>
    <t>Diesieli de Lima Ribeiro</t>
  </si>
  <si>
    <t>correio</t>
  </si>
  <si>
    <t>Gizely Storch Nascimento</t>
  </si>
  <si>
    <t>Escola Estadual de Ensino Fundamental e Médio Buriti</t>
  </si>
  <si>
    <t>Buriti</t>
  </si>
  <si>
    <t>Email: dieisi-liri27@hotmail.com Endereço:rua mirante da serra, 1912, Setor 3 Cep: 76880000</t>
  </si>
  <si>
    <t>As pessoas, em geral, estão acostumadas a ver na mulher a fragilidade, tornando-a incapaz de realizar algumas atividades, que seriam destinadas para os homens. O homem, por sua vez, é visto como o mais forte, o que tem como função guardar, proteger, sustentar, enfim, a lei do mundo animal. (PAPEIS DE GENERO)</t>
  </si>
  <si>
    <t>A definição de homem e mulher, dada pela sociedade, cria outra espécie de preconceito, que é contra os homossexuais ( homossexualidade, homofobia)</t>
  </si>
  <si>
    <t>O índice de violência contra a mulher ainda é alto no Brasil, segundo o Mapa da Violência no Brasil 2010, cerca de 41.532 mulheres foram assassinadas no país de 1997 a 2007 (violencia contra mulher)</t>
  </si>
  <si>
    <t>O aborto induzido pode ocorrer pela ingestão de medicamentos ou por métodos mecânicos. Este sempre foi um assunto polêmico, gerando vários debates em todo o mundo entre adultos, jovens e até políticos. A questão é: trata- -se de uma questão moral? (ABORTO)</t>
  </si>
  <si>
    <t>A autora cita o numero 180, e percebemos que neste ano ouve um importante investimento do Estado em propagandas e campanhas realcionadas ao 180. EX: "O disque 180 é o número que atende as ligações de violência contra a mulher. Segundo a Central, só nos primeiros cinco meses desse ano, foram registradas 95% de ligações a mais do que esse mesmo período no ano passado, ou seja, mais de 50 mil mulheres relataram algum tipo de violência verbal e/ou física"</t>
  </si>
  <si>
    <t>Papeis sociais de Genero e o determinismo dado pela sociedade</t>
  </si>
  <si>
    <t>Dilma, Marina Silva, SERRA, Maria Rita Kehl</t>
  </si>
  <si>
    <t>7/27/2015 11:34:04</t>
  </si>
  <si>
    <t>"Eu sou gay"</t>
  </si>
  <si>
    <t>Rafaela de Medeiros da Costa</t>
  </si>
  <si>
    <t>Waldimiro César</t>
  </si>
  <si>
    <t>Segundo Colégio da Polícia - Militar Marcantônio Villaça II</t>
  </si>
  <si>
    <t>Patriarcado - "Um dia, o mundo foi comandado pelo homem e por muito tempo viu o “machismo” como ideologia dominante"</t>
  </si>
  <si>
    <t>Heteronormatividade - "surgiu o pensamento de que cada indivíduo deveria sentir-se atraído somente pelo sexo oposto"</t>
  </si>
  <si>
    <t>Papeis de gênero - "Antigamente, a mulher era vista somente como mãe e dona-de-casa, não podendo usar calças, trabalhar e mesmo ter voz, estando sempre em posição inferior ao homem"</t>
  </si>
  <si>
    <t>Homofobia - "Assim como a mulher, o homossexual também está na busca incessante pela conquista do seu espaço. A diferença é que contra eles não estão apenas homens, mas também mulheres, ambos na maior parte dos casos em conflitos sociais envolvem esse tema; são alvos não apenas de boicotes, mas de “crimes de ódio” como agressões psicológicas, físicas e até mesmo assassinatos por sua preferência diferente da maioria"</t>
  </si>
  <si>
    <t>Homossexualidade - "uma prova de mudanças políticas e sociais é a aprovação da união estável entre pessoas do mesmo sexo, garantindo-lhes os direitos legais que amparam sua condição enquanto pessoas integrantes da sociedade"</t>
  </si>
  <si>
    <t>Diversidade - "Este evento tem como motivação principal conscientizar as pessoas de que o mundo está dando a chance de todos serem tratados de forma igualitária, propagando a às pessoas que cada um é livre para amar do seu modo, não importando a orientação sexual, cor, credo ou a condição socioeconômica."</t>
  </si>
  <si>
    <t>misoginia</t>
  </si>
  <si>
    <t>7/27/2015 11:24:06</t>
  </si>
  <si>
    <t>As lutas pela conquista da igualdade de gêneros</t>
  </si>
  <si>
    <t>Clara Iasmin da Silva Apinagé</t>
  </si>
  <si>
    <t>Escola Estadual Presidente Castelo Branco</t>
  </si>
  <si>
    <t>Diversidade - "Abordar o tema igualdade entre gêneros é bastante complexo diante de tantas outras igualdades que deveriam ser respeitadas em muitos meios de convivência social, mas que dificilmente entram na linha de apoio humanístico pelo fato do ser humano não ter a compreensão de que as diferenças físicas ou sociais não dão o direito de discriminar ou hierarquizar"</t>
  </si>
  <si>
    <t>Patriarcado - "Desde a antiguidade, por costumes e tradições culturais ou etnias, a mulher tanto não tinha uma notoriedade séria quanto era totalmente discriminada, servindo apenas para os afazeres domésticos e sexuais"</t>
  </si>
  <si>
    <t>Emancipação da mulher - "Ao longo da história, a emancipação feminina percorreu várias etapas"</t>
  </si>
  <si>
    <t>Divisão sexual do trabalho - "No início do século XX, em alguns países ocidentais começou a se destacar a presença da mulher nas forças armadas, mudando totalmente o conceito de que somente homens poderiam atuar como soldados"</t>
  </si>
  <si>
    <t>Moral sexual - "Um grande tabu quebrado pelas mulheres é quanto ao sexo. Somente os homens podiam falar sobre o assunto; elas só tinham o papel de satisfazê-los. O assunto era tão proibido às mulheres que até entre elas era reprimido discutir esse tema"</t>
  </si>
  <si>
    <t>Mulher na política - "Na área política tivemos um enorme avanço: no dia 31 de outubro de 2010, Dilma Rousseff foi a primeira mulher a ser eleita presidenta no Brasil, algo jamais imaginado na história nacional. Mas não só ela foi eleita como abriu a oportunidade para que mais mulheres se dispusessem a se candidatar para a presidência. Dilma não é somente a Presidente do Brasil mas também um exemplo para a nação feminina desse país"</t>
  </si>
  <si>
    <t>gravidez na adolescência; diferença salarial; gordofobia</t>
  </si>
  <si>
    <t>Bahá'u'lláh; Táhirih; Virgem Maria; Joana D'Arc; Ana Maria de Jesus Ribeiro; Giuseppe Garibaldi; Marta; Dilma Rousseff</t>
  </si>
  <si>
    <t>Guerra dos Farroupilhas</t>
  </si>
  <si>
    <t>8/6/2015 11:20:11</t>
  </si>
  <si>
    <t>Em busca do equilibrio na balança social</t>
  </si>
  <si>
    <t>Brenda Ramos de Souza</t>
  </si>
  <si>
    <t>Miranilde Oliveira Neves</t>
  </si>
  <si>
    <t>Instituto Federal de Educação, Ciência e Tecnologia do Pará</t>
  </si>
  <si>
    <t>tucuruí</t>
  </si>
  <si>
    <t>mulher objeto - "Na sociedade Ateniense, por exemplo, o que se vê é a mulher “coisificada”, com um papel fulcral para a reprodução e próprio do lar, o que se percebe muito bem, por exemplo, na letra da canção de Chico Buarque e Augusto Boal , Mulheres de Atenas : “Vivem pros seus maridos (...) / Sofrem pros seus maridos/ (...) Elas não têm gosto ou vontade”."</t>
  </si>
  <si>
    <t>mulher na política - "Desde o início do século XIX, travou-se uma luta para o direito de voto feminino nos EUA, conseguido em 1869 em um estado norte-americano . E quem imaginaria que Celina Guimarães "</t>
  </si>
  <si>
    <t>desigualdade social e dominação masculina</t>
  </si>
  <si>
    <t>Chico Buarque; Augusto Boal; Celina Guimarães; Dilma Rousseff; Marilia de Dirceu</t>
  </si>
  <si>
    <t>8/6/2015 11:30:07</t>
  </si>
  <si>
    <t>Relatos de uma aventureira</t>
  </si>
  <si>
    <t>Cláudia Caroline Lima dos Reis</t>
  </si>
  <si>
    <t>Ninguém nasce mulher; torna-se mulher.” (Simone de Beauvoir</t>
  </si>
  <si>
    <t>invisibilidade - "Hoje acordei meio René Descartes “Penso, logo existo”1... Mas às vezes não basta apenas dizer, é preciso ilustrar para algumas mentes inábeis o quanto essa declaração é apropriada, principalmente quando se trata de um ser chamado Mulher. Para alguns é como se não existíssemos, e mesmo que percebam o quanto existimos, simplesmente ignoram o fato de que também pensamos, de que racionamos na mesma proporção do sexo oposto, mas nem mesmo eu entendia a complexidade de tudo isso, até suportar tudo o que passei em minha própria condição de vida."</t>
  </si>
  <si>
    <t>sexismo - ". Eu era caçula, mas não fui recebida com a mesma alegria que meus outros dois irmãos foram recebidos, pelo simples fato de ter nascido menina. "</t>
  </si>
  <si>
    <t>divisão sexual do trabalho - "Você não tem serventia aqui. Tenho aqui embaixo uma oficina, e isso não é serviço pra garota, o que você sabe fazer ?"</t>
  </si>
  <si>
    <t>prostituição - "Fui obrigada a agradar os supostos “clientes” daquilo que de dia era um Bar, mas à noite uma Casa de Prostituição, e quando finalmente me dei conta de que estava sendo obrigada a vender meu próprio corpo "</t>
  </si>
  <si>
    <t>persona citada - Ninguém nasce mulher; torna-se mulher.” (Simone de Beauvoir).</t>
  </si>
  <si>
    <t>Elba Ramalho; Luiza Helena Hilgert; Simone de Beauvoir</t>
  </si>
  <si>
    <t>5/12/2015 18:36:07</t>
  </si>
  <si>
    <t>O fim da fragilidade feminina</t>
  </si>
  <si>
    <t>Natália Freitas Araújo</t>
  </si>
  <si>
    <t>Centro Federal de Educação Tecnológica do Pará</t>
  </si>
  <si>
    <t>Tucuruí</t>
  </si>
  <si>
    <t>Papeis de gênero: Eu fui criada com os princípios mais básicos de que lugar de mulher é na cozinha, e que o homem tinha que cuidar do sustento da casa. Nunca me questionei, afinal, via o meu pai como uma autoridade máxima que nunca poderia ser contestada, e a minha mãe – como a rainha que cuidava de todos ao seu redor .</t>
  </si>
  <si>
    <t>Casamento como opressão: O casamento era completamente diverso do que eu tinha imaginado. Em pouco tempo, o meu marido não era mais o mesmo, qualquer coisa o zangava, desde o choro do nosso filho à noite até a música da minha novela preferida. Sempre chegava bêbado em casa, nervoso, mal-humorado, com raiva de tudo – e toda essa ira era descontada em mim. Ainda hoje, ao fechar os olhos, sinto o estalar da palma de sua mão pesada caindo no meu rosto pela primeira vez .</t>
  </si>
  <si>
    <t>Parentesco, desigualdade social: Passamos meses com a ajuda dos vizinhos, ele tinha deixado a mim e mais quatro filhos para criar, sendo a última muito pequena, o que eu podia fazer? Cheguei ao ponto dos filhos chorando no meu colo dizendo “mãe eu tô com fome”, e eu não tinha nada, absolutamente nada, para dar a eles. Mandava-os para a escola, pois lá os mais velhos teriam pelo menos a merenda para matar a fome .</t>
  </si>
  <si>
    <t>Divisão sexual do trabalho: Lembrei-me de uma reportagem passada na televisão, do recente fenômeno da entrada feminina em obras da construção civil. Então, me surgiu a ideia.. Estive na firma disposta a me candidatar, afinal, eu tinha dois braços e duas pernas, como qualquer outra pessoa. Já na fila, começaram as piadas e as brincadeiras sem graça: olhei ao meu redor e só enxerguei homens, parecia que aquele era um lugar exclusivo para eles .</t>
  </si>
  <si>
    <t>Machismo: Convivendo com aqueles operários, pude perceber como era grande o preconceito com as mulheres. As piadinhas, as cantadas sem a menor graça, a falta de respeito, como os apelidos, e até mesmo a nova gíria, me chamavam de “pedreirete”. Estavam me denominando não pela minha profissão, mas pela minha condição de mulher .</t>
  </si>
  <si>
    <t>Agência feminina: Não fiquei rica, muito pelo contrário, mas consegui grandes vitórias: botar comida na minha mesa, enfrentar os meus medos e cuidar da minha vida .</t>
  </si>
  <si>
    <t>Trata da emancipação de uma mulher que é maltratada pelo marido, que morre e a deixa sem dinheiro com filhxs. Ela trabalha na construção e consegue estudar e se emancipar.</t>
  </si>
  <si>
    <t>Maria da Penha Fernandes, Simone de Beauvoir,</t>
  </si>
  <si>
    <t>Dia Internacional das Mulheres</t>
  </si>
  <si>
    <t>Lei Maria da Penha,</t>
  </si>
  <si>
    <t>5/12/2015 18:28:45</t>
  </si>
  <si>
    <t>A equidade de gêneros: uma nova luta de igualdade entre sexos nas profissões</t>
  </si>
  <si>
    <t>Igor Costa</t>
  </si>
  <si>
    <t>Karoline Fernandes Siqueira</t>
  </si>
  <si>
    <t>Instituto Federal de Educação, Ciência e Tecnologia do Amapá – IFAP</t>
  </si>
  <si>
    <t>Laranjal do Jari</t>
  </si>
  <si>
    <t>Divisão sexual do trabalho: Com uma mudança abrupta e descaso dos envolvidos no processo de qualificação, capacitação e inserção no mercado de trabalho, tenho sido, desde o começo de 2011, alvo de atitudes preconceituosas e discriminatórias por parte de uma sociedade leiga, que aumenta os entraves aos profissionais do sexo masculino em secretariado .</t>
  </si>
  <si>
    <t>Papeis de gênero: Lembro com tristeza de uma aula sobre técnicas de etiqueta e imagem pessoal, em que ouvi comentários inadequados e vergonhosos de alunas se indagando, em uma conversa grupal, sobre os motivos que levariam à permanência e insistência de nós, alunos homens, na profissão, se não usávamos maquiagem e nunca saberíamos o quão elegante é andar de salto alto ...</t>
  </si>
  <si>
    <t>Trata sobre a divisão sexual do trabalho e como o autor sofre discriminação por ser homem e cursar secretariado.</t>
  </si>
  <si>
    <t>5/12/2015 19:26:13</t>
  </si>
  <si>
    <t>Batalhas e esforços: ingredientes de grandes mulheres</t>
  </si>
  <si>
    <t>José Victo Pinto Dias</t>
  </si>
  <si>
    <t>Caroline Stephanie Aguiar</t>
  </si>
  <si>
    <t>Agência feminina: Elas resistem e existem no dia a dia com muita batalha e suor (...)</t>
  </si>
  <si>
    <t>Violência(s) de gênero: Essas agressões manifestam-se em músicas ofensivas, em piadas machistas, em diferenças salariais e em agressões físicas ou psicológicas .</t>
  </si>
  <si>
    <t>Políticas públicas: (...)saiba que existe lei que pune companheiros agressores e delegacias especializadas no atendimento às vítimas de violência doméstica .</t>
  </si>
  <si>
    <t>O autor, homem, escreve admirado sobre as lutas das mulheres.</t>
  </si>
  <si>
    <t>Maria da Penha, A presidente, Marie-Curie, Simone de Beauvoir, Chiquinha Gonzaga, Olga Benário</t>
  </si>
  <si>
    <t>7/21/2015 10:09:04</t>
  </si>
  <si>
    <t>1.0.1. Três pequenos algarismos que trouxeram grandes histórias</t>
  </si>
  <si>
    <t>Jacqueline Romaro da Silva</t>
  </si>
  <si>
    <t>R</t>
  </si>
  <si>
    <t>casamento como opressão - Casei a primeira vez com 17 anos, logo após um ano tive minha primeira filha, e depois tive mais oito filhos nesse casamento e vivi dias tão pobres quanto os da minha infância.</t>
  </si>
  <si>
    <t>machismo - Meu segundo marido era uma pessoa muito corajosa, não tinha medo de florestas e muito menos de perigo, era um varão cheio de histórias de suas caçadas.</t>
  </si>
  <si>
    <t>Nasci no interior do Pará, em uma ilha bem pequenina numa região ribeirinha de forte tradição do campo (roça), em uma família muito pobre – aliás, a pobreza foi minha companheira durante toda vida.</t>
  </si>
  <si>
    <t>ajudou a “arrumar” a casa com palhas de coco.</t>
  </si>
  <si>
    <t>ciclo repetitivo familiar; idoso</t>
  </si>
  <si>
    <t>Idoso</t>
  </si>
  <si>
    <t>7/21/2015 10:22:44</t>
  </si>
  <si>
    <t>Breve análise sobre a situação da mulher e a lei maria da penha</t>
  </si>
  <si>
    <t>Jenifer Moçambite Lima</t>
  </si>
  <si>
    <t>Vanja Andréa dos Santos</t>
  </si>
  <si>
    <t>lei MARIA DA PENHA; União Brasileira de Mulheres;</t>
  </si>
  <si>
    <t>7/23/2015 16:40:52</t>
  </si>
  <si>
    <t>Uma luta através dos séculos</t>
  </si>
  <si>
    <t>Laura Caroline Ferreira Cardoso</t>
  </si>
  <si>
    <t>Olympe de Gouges; Zuleika Angel Jones; Anita Garibaldi; Carmem Miranda; Dilma Rouseff; Leila Diniz; Malala Yousafzai; Coco Chanel; Maria da Penha Maia Fernandes</t>
  </si>
  <si>
    <t>Direitos da Mulher e Cidadã, em 1791</t>
  </si>
  <si>
    <t>7/21/2015 11:58:33</t>
  </si>
  <si>
    <t>A última carta</t>
  </si>
  <si>
    <t>Marcos Vinicius Pena Cardoso</t>
  </si>
  <si>
    <t>Morte</t>
  </si>
  <si>
    <t>Apolo; Píton; Atena; Helena</t>
  </si>
  <si>
    <t>7/21/2015 15:01:07</t>
  </si>
  <si>
    <t>Situações, fatos e conflitos em nosso país</t>
  </si>
  <si>
    <t>Rafael Silva da Silva</t>
  </si>
  <si>
    <t>violência domestica "Algo em nosso país precisa ser mudado, seja de qual jeito for. Porque assim como eu, varias outras milhões de pessoas não suporta mais, todo dia ter que agüentar ver nos noticiários de televisão, anúncios dizendo que mulheres foram estrupadas, mortas e agredidas pelos maridos . "</t>
  </si>
  <si>
    <t>homofobia "Foi então, em plena quinta-feira na aula de química os engraçadinhos começaram á zoar, me chamando de bicha, viadinho ... "</t>
  </si>
  <si>
    <t>IDENTIDADE "Sou Rafael Silva tenho 18 anos, nasci numa cidade chamada São Félix do Xingú, Estado do Pará. Aos quinze anos minha família mudou-se pro Estado do Tocantins, pra uma cidade chamada Paraíso do Tocantins, com menos de um ano mudamos novamente, desta vez, continuamos no mesmo estado, mas foi pra um município muito humilde, denominado Recursolandia, que agora moramos atualmente "</t>
  </si>
  <si>
    <t>Bullying, suicídio,</t>
  </si>
  <si>
    <t>violências, preconceitos e autobiografia</t>
  </si>
  <si>
    <t>Adlúcia Pereira</t>
  </si>
  <si>
    <t>8/10/2015 19:22:00</t>
  </si>
  <si>
    <t>A desigualdade de gêneros no Brasil: Causas e efeitos</t>
  </si>
  <si>
    <t>João Vitor Xavier Coelho</t>
  </si>
  <si>
    <t>Cleide Lepletier</t>
  </si>
  <si>
    <t>Centro Educacional Objetivo Macunaima</t>
  </si>
  <si>
    <t>R. Cap. Franco de Carvalho, 195 - São Francisco</t>
  </si>
  <si>
    <t>escolarização feminina, educação, ações afirmativas</t>
  </si>
  <si>
    <t>lei: Constituição de 1988 Código Civil Lei 11.340- a Lei Maria da Penha Org.: IBGE ONU</t>
  </si>
  <si>
    <t>5/13/2015 1:13:44</t>
  </si>
  <si>
    <t>R14</t>
  </si>
  <si>
    <t>Encontrada a roupa para o domínio do mundo?</t>
  </si>
  <si>
    <t>Samilla Ellen Silva Sena</t>
  </si>
  <si>
    <t>Instituto Federal de Educação, Ciência e Tecnologia do Tocantins – Campus Araguatins</t>
  </si>
  <si>
    <t>Araguatins</t>
  </si>
  <si>
    <t>A mulher é o negro do mundo. A mulher é a escrava dos escravos "Em 2012 também aparecia isso numa redação"</t>
  </si>
  <si>
    <t>Papéis sociais de gênero</t>
  </si>
  <si>
    <t>John Lennon ; Shakespeare ; José de Alencar ; Aurélia Camargo ; Afonso Pereira ; Luís Fernando Veríssimo</t>
  </si>
  <si>
    <t>5/21/2015 1:24:56</t>
  </si>
  <si>
    <t>Araguaci – um coração indígena da Amazônia em um jaleco de “Homem Branco”</t>
  </si>
  <si>
    <t>Nayara Matos de Araújo</t>
  </si>
  <si>
    <t>Instituto Federal de Educação, Ciência e Tecnologia do Pará – Campus TucuruíP</t>
  </si>
  <si>
    <t>Tucurui</t>
  </si>
  <si>
    <t>Por incrível que pareça, eu acreditava que poderia acontecer, mas bastou eu dar a notícia para minha família que o sonho logo se tornou um pesadelo. Meu pai olhou no fundo dos meus olhos e exclamou: “ – Filha minha não vai seguir os passos de ’homem branco’, de homem mau, porque, quando um de nós sai da aldeia, o coração é puro, tem boas intenções, mas quando volta já não se pensa no povo, se pensa no dinheiro!”. PARENTESCO</t>
  </si>
  <si>
    <t>Aqui na aldeia, eu posso ser quem realmente sou: uma jovem indígena, Araguaci – um Pássaro Bonito. MULHER INDIGENA</t>
  </si>
  <si>
    <t>Foi então que percebi que não se tratava de ser algo de “homem branco”, se tratava de quem eu era – uma mulher. IDENTIDADE</t>
  </si>
  <si>
    <t>A história atingiu um nível de gravidade maior quando descobri que alguns professores estavam tramando para me deixarem reprovada, e tudo porque para eles uma índia não era capaz de ser médica. Foi aí que senti na pele o preconceito. PRECONCEITO ETNICO RACIAL</t>
  </si>
  <si>
    <t>A autora escreve sobre o tema indigena em um Estado Brasileiro -PARA- onde as questões etnico raciais estão muito presentes. E os índices de violências e extermínio indígenas é imenso. MULHER INDIGENA</t>
  </si>
  <si>
    <t>BOURDIEU,</t>
  </si>
  <si>
    <t>Lei de Diretrizes e Bases para a Educação Nacional ,</t>
  </si>
  <si>
    <t>7/21/2015 9:00:23</t>
  </si>
  <si>
    <t>Sim, o feminismo é importante !</t>
  </si>
  <si>
    <t>Gleibiany Priscila Maciel Monteiro</t>
  </si>
  <si>
    <t>Ezequiel Ferreira Barbosa</t>
  </si>
  <si>
    <t>Instituto Federal de Educação, Ciência e Tecnologia de Rondônia</t>
  </si>
  <si>
    <t>Papéis de gênero - Segundo ela, dizia estar horrorizada com moças de hoje em dia que não sabem nem o que é amido de milho, e que todas as mães devem ensinar suas filhas a cozinharem, pois caso contrário só darão trabalho para o marido</t>
  </si>
  <si>
    <t>Patriarcado - Desde antigamente a mulher viveu sobre delimitações, a sociedade sempre quis regular seu comportamento</t>
  </si>
  <si>
    <t>Mulher na política - Também na questão política, as mulheres estavam sobre olhares preconceituosos, como se mulher não fosse uma cidadã na sociedade, e hoje se encontra uma mulher na república federativa do Brasil</t>
  </si>
  <si>
    <t>Dominação masculina - vendem mulheres e garotas para o casamento</t>
  </si>
  <si>
    <t>violência simbólica - Aliás, “o que têm de mal numa cantada de pedreiro? São frases tão engraçadas!”. Mera ilusão, a verdade é que muitos se iludem por palavras, seria engraçado se isso não acarretaria tantos problemas</t>
  </si>
  <si>
    <t>privação de direitos;</t>
  </si>
  <si>
    <t>Secretaria de Políticas para as Mulheres da Presidência da República (SPM-PR)</t>
  </si>
  <si>
    <t>7/21/2015 10:45:47</t>
  </si>
  <si>
    <t>Viva a diversidade ! abaixo o conservadorismo !</t>
  </si>
  <si>
    <t>Jessica Martendal de Mattos</t>
  </si>
  <si>
    <t>Ezequiel F. Barbosa</t>
  </si>
  <si>
    <t>Instituto Federal de Educação Ciência e Tecnologia de Rondônia</t>
  </si>
  <si>
    <t>heteronormatividade - Menino que usa roupa rosa é gay</t>
  </si>
  <si>
    <t>Equidade e cidadania</t>
  </si>
  <si>
    <t>7/21/2015 16:35:21</t>
  </si>
  <si>
    <t>Luta por igualdade: uma questão da sociedade</t>
  </si>
  <si>
    <t>Bruna Monique Gomes de Oliveira</t>
  </si>
  <si>
    <t>Eliane Franco de Moraes Balsan</t>
  </si>
  <si>
    <t>Escola Estadual de Ensino Fundamental e Médio Cândido Portinari</t>
  </si>
  <si>
    <t>ro</t>
  </si>
  <si>
    <t>Dominação masculina "se tornando mais clara na busca por inovações e aprimoramentos, como na pré-história, onde fomos capazes de acender uma fogueira e dominá-la, e, como se não bastasse, finalizamos o período com a invenção da escrita ."</t>
  </si>
  <si>
    <t>homofobia "homossexuais que lutam e sofrem como se estivessem retornado ao período ditatorial, sem contar, é claro, quando o julgamento é feito através da cor que cada um carrega na pele, usando como distinção a quantidade de melanina existente em seu corpo ."</t>
  </si>
  <si>
    <t>questões raciais "para impedir e erradicar o racismo, a discriminação racial, a xenofobia e a intolerância. Mas o racismo continua a causar sofrimento a milhões de pessoas em todo o mundo ”."</t>
  </si>
  <si>
    <t>marchas das vadias;</t>
  </si>
  <si>
    <t>questão racial e equidade</t>
  </si>
  <si>
    <t>Primeira Guerra Mundial ; Dia Internacional da mulher ;</t>
  </si>
  <si>
    <t>Declaração do Milênio ;</t>
  </si>
  <si>
    <t>7/23/2015 16:54:14</t>
  </si>
  <si>
    <t>As Conquistas Femininas</t>
  </si>
  <si>
    <t>Lucinaira dos Reis Maciel</t>
  </si>
  <si>
    <t>E.E.Profª Esther da Silva Virgolino</t>
  </si>
  <si>
    <t>Rua Aurino Borges, nº 924 - Cep: 68908 - 470 – Bairro: São Lázaro</t>
  </si>
  <si>
    <t>cidadania - Mas esses direitos foram conquistados através de muita luta</t>
  </si>
  <si>
    <t>lei Maria da Penha; Declaração Universal dos Direitos Humanos; Constituição Federal</t>
  </si>
  <si>
    <t>8/10/2015 15:26:08</t>
  </si>
  <si>
    <t>Mulher: símbolo de luta e determinação</t>
  </si>
  <si>
    <t>Bárbara do Vale Martins</t>
  </si>
  <si>
    <t>Instituto Federal de Educação, Ciência e Tecnologia do Acre</t>
  </si>
  <si>
    <t>Divisão sexual do trabalho - ainda existem profissões tendencialmente femininas e masculinas; e muitas sociedades ainda acreditam que cuidar da casa é tarefa apenas para a mulher.</t>
  </si>
  <si>
    <t>Emancipação da mulher - Hoje, isso mudou, a mulher é um alicerce para o crescimento e desenvolvimento de nosso país, tendo sua própria identidade e conquistas dos seus ideais.</t>
  </si>
  <si>
    <t>Agência feminina - Com tantas lutas, a mulher conquistou até um dia internacional em sua homenagem, o dia 8 de março que relembra o quanto esse gênero é forte, lutador e libertador de si próprio.</t>
  </si>
  <si>
    <t>Dilma Rousseff; Maria da Penha Maia Fernandes</t>
  </si>
  <si>
    <t>1932 VOTO FEMININO; 8 DE MARÇO</t>
  </si>
  <si>
    <t>8/10/2015 15:33:39</t>
  </si>
  <si>
    <t>A metáfora do gênero: cultura, preconceito e evolução</t>
  </si>
  <si>
    <t>Gabrielly Lisboa da Silva Soares</t>
  </si>
  <si>
    <t>Neila Waldomira do Socorro Sousa Cabral</t>
  </si>
  <si>
    <t>Papéis de gênero - Cultura é feminina e gosta disso. Entendeu bem cedo o seu papel na sociedade, pois seus pais sempre explicaram muito bem como deveria agir, vestir-se, falar,</t>
  </si>
  <si>
    <t>Machismo - Sempre sendo respeitado pela mãe e orgulhava o pai, podia opinar e indagar, ordenar Cultura sem problemas, ensiná-la e até mesmo debochar por não possuir tanto conhecimento quanto ele</t>
  </si>
  <si>
    <t>Sexismo - Sempre sendo respeitado pela mãe e orgulhava o pai, podia opinar e indagar, ordenar Cultura sem problemas, ensiná-la e até mesmo debochar por não possuir tanto conhecimento quanto ele</t>
  </si>
  <si>
    <t>Casamento como opressão - Era reprimida dolorosamente, psicologicamente e fisicamente quando tentava ser mais do que “deveria” ser</t>
  </si>
  <si>
    <t>Simone de Beauvoir; Izabel Perón; Betty Friedan, Carmem da Silva, Joan Kennedy Taylor, Andrea Dworkin, Rose Marie Muraro,</t>
  </si>
  <si>
    <t>1879, quando o governo Brasileiro abriu as instituições de ensino superior do país às mulheres; 1893, na Nova Zelândia, primeiro país a conceder o direito de voto às mulheres; Dia Nacional da Mulher</t>
  </si>
  <si>
    <t>Delegacia de Atendimento Especializado à Mulher.</t>
  </si>
  <si>
    <t>8/10/2015 10:51:12</t>
  </si>
  <si>
    <t>A guerreira sem face</t>
  </si>
  <si>
    <t>Júlio César Pedro</t>
  </si>
  <si>
    <t>Instituto Federal de Educação Ciência e Tecnologia - Rondônia Campus Ariquemes</t>
  </si>
  <si>
    <t>Rodovia RO 257, km 9.</t>
  </si>
  <si>
    <t>mulher na história, cangaço, arte, opressão de gênero</t>
  </si>
  <si>
    <t>emancipação feminina: uma luta como as opressões de gênero</t>
  </si>
  <si>
    <t>Cleópatra Joana D’arc</t>
  </si>
  <si>
    <t>7/10/2015 11:51:43</t>
  </si>
  <si>
    <t>COMO ESTOU VENCENDO A HOMOFOBIA NO MEU COLÉGIO</t>
  </si>
  <si>
    <t>Ronaldo Santos de Assis</t>
  </si>
  <si>
    <t>Salvador</t>
  </si>
  <si>
    <t>ba</t>
  </si>
  <si>
    <t>ne</t>
  </si>
  <si>
    <t>homofobia "Meu comportamento efeminado, sempre com uma boneca no braço, logo atraiu a atenção e condenação da molecada: me chamavam primeiro de mulherzinha, mariquinha, e mais tarde, me xingavam de bicha e boiola. Muitas vezes eu chorava, indo contar pra minha mãe."</t>
  </si>
  <si>
    <t>sexualidade "Uma vez ele foi brincar em minha casa, e aí trocamos muitos beijos debaixo da cama de minha mãe ."</t>
  </si>
  <si>
    <t>negligência escolar "Não me lembro de nenhum professor ou funcionário desta Escola ter dado bronca nos outros meninos quando me humilhavam ou me batiam, e se não fosse minha irmã eu teria apanhado ainda muito mais."</t>
  </si>
  <si>
    <t>identidade "Se desde criança eu era e me sentia diferente, minha “identidade” devia ser respeitada. Tanto que hoje quando eu vejo alguém insultar, fazer piada, agredir a quem chamam de “bichinha” ou “sapatinha”, logo tomo a defesa do oprimido, questionando a covardia e “caretice” em não respeitar a liberdade desse menor "</t>
  </si>
  <si>
    <t>transssexualidade "Não chegava a ser travesti, mas vivia maquiada, vestia calça feminina ultra-justa e roupas “metá-metá”, termo usado no Candomblé para os que são “metade homem, metade mulher ”.</t>
  </si>
  <si>
    <t>biografia "Sou um estudante baiano do segundo grau, 18 anos, afro-descendente, gay assumido. Moro em Salvador, num bairro da periferia, trabalhei recentemente por um ano como estagiário no Centro Administrativo do Estado da Bahia."</t>
  </si>
  <si>
    <t>linguística: “metá-metá”, termo usado no Candomblé para os que são “metade homem, metade mulher ”</t>
  </si>
  <si>
    <t>DST, Grupo Gay da Bahia (GGB), intersexualidade, aids, infância, negligência escolar</t>
  </si>
  <si>
    <t>(a)</t>
  </si>
  <si>
    <t>identidade, homossexualidade, homofobia</t>
  </si>
  <si>
    <t>Estatuto da Criança e do Adolescente</t>
  </si>
  <si>
    <t>7/7/2015 16:16:03</t>
  </si>
  <si>
    <t>A MULHER E A CONSTRUÇÃO DE UMA NOVA SOCIEDADE</t>
  </si>
  <si>
    <t>Amara Lucineide da Silva</t>
  </si>
  <si>
    <t>Bonito</t>
  </si>
  <si>
    <t>pe</t>
  </si>
  <si>
    <t>casamento como opressão "Só que ao casar ele já vai querer mandá-la, não a deixando trabalhar para ajudá-lo no sustento da família ."</t>
  </si>
  <si>
    <t>mulher objeto " “O Burguês vê sua esposa como um mero instrumento de produção. Ele ouve que os instrumentos de produção, devem ser explorados em comum , e chega a conclusão de que o quinhão de ser comum chegaria as mulheres. Ele nem imagina de que o verdadeiro alvo a ser mirado e acabar com a condição de que as mulheres são meros instrumentos de produção”"</t>
  </si>
  <si>
    <t>machismo "Porque o machismo que contagia a maioria deles, faz com que sejam preconceituosos para com as mulheres em diversas formas."</t>
  </si>
  <si>
    <t>emancipação da mulher "E que a emancipação feminina no Brasil, vem sendo estimulada também pela condição sócia econômica"</t>
  </si>
  <si>
    <t>tráfico de mulheres "o tráfico internacional de mulheres, que tem como objetivo a prostituição e com isso a desclassificação desse grupo social que deveria ser valorizado e classificado de acordo com sua importância na sociedade, a violência contra a mulher"</t>
  </si>
  <si>
    <t>dupla jornada de trabalho "A mulher a todo o momento busca inovações a fim de satisfazer as necessidades do mercado trabalhista e também a conjugal"</t>
  </si>
  <si>
    <t>dados do IBGE</t>
  </si>
  <si>
    <t>tráfico de mulheres, depressão, diferença salarial, casamento como opressão</t>
  </si>
  <si>
    <t>dominação masculina e agência feminina</t>
  </si>
  <si>
    <t>Cecília Meireles, Rachel de Queiroz, Lucia Gambelli , KARL MARX, FRIEDRICK ENGELS, Isabel Cristina Gomes</t>
  </si>
  <si>
    <t>7/10/2015 10:01:33</t>
  </si>
  <si>
    <t>PATERNIDADE: REALIZAÇAO OU OBRIGAÇAO ?</t>
  </si>
  <si>
    <t>Rozilda da Silva Barbosa</t>
  </si>
  <si>
    <t>Carius</t>
  </si>
  <si>
    <t>ce</t>
  </si>
  <si>
    <t>2º ano “A”</t>
  </si>
  <si>
    <t>maternidade "Algum tempo depois chega na casa do rapaz e diz que está grávida, o qual reage rindo da sua cara, a mesma se desespera, quando ele chama seus pais para conversarem sobre o assunto, os pais lhe fazem uma pergunta, diante de tudo isso o que você vai fazer ?"</t>
  </si>
  <si>
    <t>masculinidades "O pai acompanha todos os meses de gravidez da sua esposa, de repente chega a hora do bebe nascer, ele fica nervoso, suando frio e leva a esposa a maternidade, liga para todos os parentes e amigos com a noticia que seu filho vai nascer ."</t>
  </si>
  <si>
    <t>paternidade</t>
  </si>
  <si>
    <t>7/6/2015 16:18:05</t>
  </si>
  <si>
    <t>O valor da mulher</t>
  </si>
  <si>
    <t>Julio Cesar Moreira dos Santos</t>
  </si>
  <si>
    <t>Lençóis</t>
  </si>
  <si>
    <t>feminismos "Vários movimentos surgidos aqui ou fora do Brasil desde o início do século XX queriam acabar com a desigualdade entre homens e mulheres ."</t>
  </si>
  <si>
    <t>emancipação feminina "Pouco a pouco, elas conseguiram melhores condições de trabalho, e condições de vida ."</t>
  </si>
  <si>
    <t>mulheres na política "No Brasil, já existiram e existem vereadoras, prefeitas, governadoras e senadoras só nunca tivemos uma presidente, mais isso um dia pode acontecer ."</t>
  </si>
  <si>
    <t>desigualdade salarial "os salários pagos para as mulheres são inferiores aos pagos para os homens"</t>
  </si>
  <si>
    <t>divisão sexual do trabalho "a maioria dos cargos de chefia são ocupados por eles,mesmo que elas estudem mais"</t>
  </si>
  <si>
    <t>sexismo (SP) "o povo ainda considera a mulher como uma coisa inferior ao homem"</t>
  </si>
  <si>
    <t>Dilma Rousseff,</t>
  </si>
  <si>
    <t>7/6/2015 18:05:33</t>
  </si>
  <si>
    <t>Incompatibilidade ou Compatibilidade com a sociedade</t>
  </si>
  <si>
    <t>Willms Santos Silva</t>
  </si>
  <si>
    <t>Rio Real</t>
  </si>
  <si>
    <t>desigualdade salarial "defasagem nos salários das mulheres "</t>
  </si>
  <si>
    <t>divisão sexual do trabalho "há mulheres trabalhando na industria, mas a maioria delas esta inserida em outras áreas. As mulheres estão concentradas em trabalhos domésticos, serviços pessoais, saúde e educação"</t>
  </si>
  <si>
    <t>sexismo "No setor trabalhistas as estatísticas indicam que as mulheres sofrem descriminação."</t>
  </si>
  <si>
    <t>papeis de gênero "as meninas quando crianças são educadas para terem gestos delicados para brincar de fazer comidinha no fogão. Já o menino é educado para ser corajoso, forte, brincar de futebol, ter atitudes ousadas."</t>
  </si>
  <si>
    <t>mulheres na política "existem poucas mulheres que exercem a representação do povo no país."</t>
  </si>
  <si>
    <t>violência de gênero "São estabelecidas hierarquias em relação a gênero, isto é fachada por trás da mascara aparece o preconceito, violências"; AGÊNCIA FEMININA "os avanços são empolgantes, pois elas já mostram que podem participar de tudo que os homens fazem, igualmente."</t>
  </si>
  <si>
    <t>desigualdade salarial,</t>
  </si>
  <si>
    <t>divisão sexual do trabalho</t>
  </si>
  <si>
    <t>Dilma Rousseff, Marina Silva,</t>
  </si>
  <si>
    <t>7/10/2015 15:36:36</t>
  </si>
  <si>
    <t>VIOLÊNCIA DOMÉSTICA, MARXISMO E PATRIARCADO</t>
  </si>
  <si>
    <t>Cláudio Alvez da Silva</t>
  </si>
  <si>
    <t>Juazeiro do Norte</t>
  </si>
  <si>
    <t>parentesco "Essa diversidade descendente de conceitos rudimentares é quem atualmente desencadeia gestos de violência na mais importante instituição da sociedade: a família."</t>
  </si>
  <si>
    <t>patriarcado "Toda essa violência é ocasionada por relações sociais desiguais entre os sexos, que se originou desde os tempos mais remotos ao se estabelecer o patriarcado, que é reforçado por símbolos, leis, normas e subjetividade, e que não acompanharam o processo de evolução da humanidade, no qual a mulher passou a ter a necessidade de trabalhar fora de casa e desempenhar funções, que até então eram restritas aos homens."</t>
  </si>
  <si>
    <t>feminismo "A melhor arma para este ataque é sem dúvida o feminismo, que dá força para a mulher denunciar qualquer tipo de violência dentro de sua família."</t>
  </si>
  <si>
    <t>patriarcado e feminismo</t>
  </si>
  <si>
    <t>ONDE ESTÃO AS MULHERES NOS ESPAÇOS DE PODER</t>
  </si>
  <si>
    <t>KELTON BRUNO DE SOUZA RODRIGUES</t>
  </si>
  <si>
    <t>Acopiara</t>
  </si>
  <si>
    <t>CE</t>
  </si>
  <si>
    <t>NE</t>
  </si>
  <si>
    <t>Mulher na política "No espaço político, tem-se no Brasil atualmente apenas duas mulheres nos Governos Estaduais, dos 27 Estados possíveis. Uma pequena parcela das 5.561 prefeituras são administradas por elas e até então nunca chegaram ao ponto mais alto da República: a Presidência . "</t>
  </si>
  <si>
    <t>Religiosidade "No âmbito espiritual não é diferente, algumas religiões inferiorizam a figura da mulher; em outras o condutor do templo é obrigatoriamente do sexo masculino. Há também as que tem as mulheres apenas como um cargo de apoio. Enfim, são várias as facetas vividas pelas mulheres nas religiões. Na Igreja Católica, por exemplo, a organização desde a paróquia até o Vaticano é estritamente patriarcal, mesmo com a grande maioria de seus seguidores sendo mulheres ."</t>
  </si>
  <si>
    <t>Divisão sexual do trabalho "Convencionou-se, desde muito tempo, que a função de administrar (da casa ao trabalho) era do homem, cabendo às mulheres unicamente a responsabilidade de cuidar da casa . "</t>
  </si>
  <si>
    <t>Patriarcado "nação altamente patriarcal , "</t>
  </si>
  <si>
    <t>Equidade "percebemos que é dever de quem está no poder(em quaisquer dos âmbitos) e da sociedade, construir meios que ofereçam a todos e a todas as mesmas oportunidades . "</t>
  </si>
  <si>
    <t>Roseana Sarney; Heloísa Helena ;</t>
  </si>
  <si>
    <t>7/22/2015 15:20:17</t>
  </si>
  <si>
    <t>A Mulher e suas conquistas Políticas e Sócio-Culturais em busca da Igualdade de Gênero na Sociedade</t>
  </si>
  <si>
    <t>Andrenito Santos de Menezes</t>
  </si>
  <si>
    <t>São Cristóvão</t>
  </si>
  <si>
    <t>SE</t>
  </si>
  <si>
    <t>Papeis de gênero Maternidade "Desde a mais remota das civilizações, a sociedade distingue a posição feminina da posição masculina no espaço sócio-cultural e político. A mulher sendo limitada pela gestação, pelo aleitamento e pelo cuidado indispensável às crias, cuja idade infantil, no reino animal, é uma das mais longas ."</t>
  </si>
  <si>
    <t>Emancipação da mulher "com a mulher aconteceu inversamente, tornou-se ela consciente do seu papel de sujeito atuante no fenômeno produtivo, na manutenção da família e na participação efetiva nas políticas públicas, iniciando a falar numa reforma do Estado com enfoque de gênero, o que é de imensa importância no processo de desenvolvimento de uma sociedade igualitária"</t>
  </si>
  <si>
    <t>Mulher na política Políticas públicas "Recomenda-se, neste sentido, a participação da mulher na política das três esferas: municipal, estadual e federal. Buscando, assim, demonstrar como é importante a sua presença no exercício das políticas públicas, visando um olhar voltado para a questão de gênero e para uma qualidade de vida melhor . "</t>
  </si>
  <si>
    <t>Divisão sexual do trabalho "As mulheres, pela especial circunstância de lutarem como minoria, e pela dedicação e determinação, estão avançando cada vez mais em áreas de trabalho tipicamente masculina, como na construção civil, na condução de transportes coletivos e de carga, no serviço de limpeza pública, e muitas outras áreas . "</t>
  </si>
  <si>
    <t>Mídias Mulher objeto "Neste terceiro milênio a sociedade comercial vem utilizando a mulher como marketing, explorando a juventude, a beleza e a sensualidade do gênero como captadores de clientela ."</t>
  </si>
  <si>
    <t>Presidente Fernando Henrique Cardoso</t>
  </si>
  <si>
    <t>Lei Áurea;</t>
  </si>
  <si>
    <t>7/10/2015 9:45:57</t>
  </si>
  <si>
    <t>O ERRE DA MULHER ESTÁ FICANDO MAIS FORTE</t>
  </si>
  <si>
    <t>Rosângela da Silva Vieira</t>
  </si>
  <si>
    <t>Casimiro de Abreu</t>
  </si>
  <si>
    <t>Tutoia</t>
  </si>
  <si>
    <t>MA</t>
  </si>
  <si>
    <t>papeis de gênero "A mesma tem uma imagem construída como: passiva, submissa, rotineira e pouca inteligente, inigualável ao homem considerado como um ser agressivo, inteligente, criativo e apto a liderar . "</t>
  </si>
  <si>
    <t>casamento como opressão "A mulher quando mãe: trabalha fora. Quando não tem alguém pra ajudar porque dificilmente o marido ajuda: cuida da casa, dos filhos e até do esposo "</t>
  </si>
  <si>
    <t>cita nordeste ""O mais importante é a liberdade, as pessoas brasileiras e ênfase para os nordestinos, precisam acabar com essa separação boba, diferenciação entre homens e mulheres, para mim todos são iguais, o que um pode fazer o outro também ".</t>
  </si>
  <si>
    <t>linguagem: "mulheril"</t>
  </si>
  <si>
    <t>casamento como opressão,</t>
  </si>
  <si>
    <t>7/22/2015 14:32:23</t>
  </si>
  <si>
    <t>A busca da igualdade de gênero das mulheres nas diferentes sociedade à atualidade</t>
  </si>
  <si>
    <t>Rafaela Maria Gregório dos Santos</t>
  </si>
  <si>
    <t>Unidade Escolar Celso Lemos</t>
  </si>
  <si>
    <t>Nova União</t>
  </si>
  <si>
    <t>PI</t>
  </si>
  <si>
    <t>"Política Pública" - Planejamento de políticas que favorecem a melhoria da qualidade de vida das pessoas sem discriminação sexual;</t>
  </si>
  <si>
    <t>Gênero; Movimentos Sociais; Escravidão; Gravidez na adolescencia; Discriminação salarial; Garantia de Direitos</t>
  </si>
  <si>
    <t>Simone de Beauvoir, Coco Chanel, Joana d'Arc, Chiquinha Gonzaga, Pagu, Ia Nassô, Almerinda Farias, Nisia Floresta, Anita Garibaldi, Ana Nery, Francisca Senhorinha, Margarida Alves, Nair de Tefé, Olga Benário, Rosa Luxemburgo, Mariana Criola, Alzira SOriano, Bertha Lutz, Maria Quitéria, Francista Trindade, Benedita da Silva, Tarsila do Amaral, Xica da Silva, Maria Bonita.</t>
  </si>
  <si>
    <t>7/22/2015 15:23:20</t>
  </si>
  <si>
    <t>A imagem feminina nos meios de comunicação</t>
  </si>
  <si>
    <t>Maria Tamiris dos Santos</t>
  </si>
  <si>
    <t>Liceu Prefeito Raimundo C. Bezerra de Faria</t>
  </si>
  <si>
    <t>Novo Crato</t>
  </si>
  <si>
    <t>TAMIRISCRATO@BOL.COM.BR</t>
  </si>
  <si>
    <t>"Mulher Objeto" - O corpo da mulher representa no mundo capitalista um produto extremamente rentável;</t>
  </si>
  <si>
    <t>"Dominação Masculina" - O paradigma da submissão aos homens.</t>
  </si>
  <si>
    <t>Mídia e padrões de beleza</t>
  </si>
  <si>
    <t>Revolução industrial</t>
  </si>
  <si>
    <t>7/9/2015 17:03:24</t>
  </si>
  <si>
    <t>Por que as diferenças salariais entre homens e mulheres? Mesmo estudando mais, as mulheres ainda tem salário mais baixo que os homens.</t>
  </si>
  <si>
    <t>Jeronimo Inacio dos Santos</t>
  </si>
  <si>
    <t>Escola Jornalista Manuel Amaral</t>
  </si>
  <si>
    <t>Lajedo</t>
  </si>
  <si>
    <t>diferença salarial "Enquanto os homens com 12 ou mais anos de estudo, ou seja, que cursaram ou estão cursando o nível superior à renda entre as mulheres da mesma faixa de escolaridade fica em torno de quarenta por cento a menos"</t>
  </si>
  <si>
    <t>dominação masculina "Mesmo conquistando uma participação ativa no mercado de trabalho e sendo cada vez mais a responsável pelo sustento da família, a mulher ainda permanecem sob o domínio social, político e econômico dos homens, sendo que ainda não conquistou de fato a igualdade jurídica e política perante a outra metade da população"</t>
  </si>
  <si>
    <t>cita dados do IBGE</t>
  </si>
  <si>
    <t>dominação masculina e divisão sexual do trabalho</t>
  </si>
  <si>
    <t>7/22/2015 14:48:13</t>
  </si>
  <si>
    <t>lutas e conquistas</t>
  </si>
  <si>
    <t>Maycon Rangel Abreu Ferreira</t>
  </si>
  <si>
    <t>Complexo Educacional de Ensino Fundamental e Médio Dom Ungarelli</t>
  </si>
  <si>
    <t>Pinheiro</t>
  </si>
  <si>
    <t>"Dominação Masculina" - pai/marido repressor e autoritário</t>
  </si>
  <si>
    <t>"papéis de gênero" - Lugar de mulher é atrás do fogão</t>
  </si>
  <si>
    <t>"Machismo" - Atrás de um grande homem há uma grande mulher</t>
  </si>
  <si>
    <t>Preconceito; Escravidão; Parentalidades</t>
  </si>
  <si>
    <t>Anita Garibaldi Joana d'Arc</t>
  </si>
  <si>
    <t>Reforma protestante; Dia internacional da Mulher; Revolução Farroupilha</t>
  </si>
  <si>
    <t>7/10/2015 15:28:58</t>
  </si>
  <si>
    <t>Bons frutos para o amanhã</t>
  </si>
  <si>
    <t>Renand Correia e Sá Grando</t>
  </si>
  <si>
    <t>Colégio de Aplicação da Universidade Federal de Pernambuco</t>
  </si>
  <si>
    <t>Recife</t>
  </si>
  <si>
    <t>PE</t>
  </si>
  <si>
    <t>religiosidade "Já nas composições do modelo Adão e Eva preconceberam e determinaram alguns fatores sociais"</t>
  </si>
  <si>
    <t>feminismo "1970 que a palavra "gênero" transformou-se no termo usado para teorizar a questão da diferença sexual pelas feministas americanas (inicialmente), relacionando com a hierarquia sexual existente, das dimensões de poderio, relevando a questão natural"</t>
  </si>
  <si>
    <t>feminismo e equidade</t>
  </si>
  <si>
    <t>5/12/2015 16:52:54</t>
  </si>
  <si>
    <t>Desigualdades de Gênero: Como Mudar as Regras desse Jogo?</t>
  </si>
  <si>
    <t>Marta Rodrigues de Oliveira</t>
  </si>
  <si>
    <t>ESCOLA GIL RODRIGUES – ENSINO FUNDAMENTAL E MÉDIO</t>
  </si>
  <si>
    <t>Vertentes</t>
  </si>
  <si>
    <t>SÉRIE: 2.ª TURMA: “D”</t>
  </si>
  <si>
    <t>Papeis de gênero: Durante muito tempo a sociedade reservou ao homem e a mulher papéis diferentes. Esperava-se de cada um, além do desempenho de suas funções – o homem provedor, a mulher procriadora – um comportamento emocional diferenciado: ao homem não era permitido o choro, ele devia ser durão e tinha mais liberdade; a mulher devia ser delicada, dócil e lhe era permitida a emotividade. Além disso, a mulher limitava-se a receber ordens, a ser dominada.</t>
  </si>
  <si>
    <t>Divisão sexual do trabalho: Desde pequenos, os homens são treinados para mandar, para serem os líderes . Só que, deve-se levar em conta, que nada determina que as mulheres sejam menos capazes que os homens.</t>
  </si>
  <si>
    <t>Histórico das desigualdades de gênero</t>
  </si>
  <si>
    <t>5/12/2015 17:30:52</t>
  </si>
  <si>
    <t>MULHER BRASILEIRA, UMA HISTÓRIA DE LUTA PELA IGUALDADE DE DIREITOS</t>
  </si>
  <si>
    <t>Marina Moura Teixeira</t>
  </si>
  <si>
    <t>EEM MARIA CELESTE DE AZEVEDO PORTO</t>
  </si>
  <si>
    <t>Av. Miguel Pinto, 860, Parum –CEP: 62.690-000</t>
  </si>
  <si>
    <t>Trairi</t>
  </si>
  <si>
    <t>Papeis de gênero, divisão sexual do trabalho: há décadas atrás, a mulher era muito desvalorizada e vivia uma vida de submissão ao homem, geralmente seu esposo, sofrendo humilhações tanto no lar como na sociedade. As atividades que realizava eram as domésticas, cuidava da casa, dos filhos e do marido e não podia exercer uma profissão fora de casa, não tinha liberdade de expressão e nem tão pouco o direito de votar.</t>
  </si>
  <si>
    <t>Emancipação da mulher: a mulher vem conquistando, e de forma cada vez mais significativa, seu espaço na sociedade, lutando pelos seus ideais, exigindo respeito e valorização do ser feminino e a liberdade de expressão.</t>
  </si>
  <si>
    <t>Mulher na politica: Com isso foi possível em 1986, vinte e seis mulheres se elegeram deputadas constituintes com atuação marcante dos direitos reprodutivos e no combate a violência contra a mulher .</t>
  </si>
  <si>
    <t>A redação conta a história de lutas e conquistas das mulheres no Brasil.</t>
  </si>
  <si>
    <t>Um acontecimento marcante no Brasil foi a criação do Conselho Nacional dos Direitos da Mulher, em 1985 , Dia Internacional da Mulher</t>
  </si>
  <si>
    <t>Constituição de 1988</t>
  </si>
  <si>
    <t>5/20/2015 21:22:27</t>
  </si>
  <si>
    <t>Terezas – Mulher</t>
  </si>
  <si>
    <t>Juliana Melcop de Castro Schor</t>
  </si>
  <si>
    <t>r</t>
  </si>
  <si>
    <t>Mulher nordestina/Camponesa: Com o árido olhar do sol sobre sua nuca, Tereza anda. A terra gretada, como sola dos seus pés.</t>
  </si>
  <si>
    <t>Religiosidade: Sempre vomitou tristezas junto às rezas nas procissões (...).</t>
  </si>
  <si>
    <t>Deslocamento: Na cidade grande, rostos felizes se cruzam nos postos de entrega de alimentos não perecíveis.</t>
  </si>
  <si>
    <t>Discriminação de classe: Sofre preconceitos horrendos, mesmo sem conhecimento deles; não por sua cor, causticada, nem por seu credo, forte, ou por seu destino, mulher. Discriminada pelo ser social: pobre.</t>
  </si>
  <si>
    <t>Sêca: a terra gretada, como a sola dos seus pés.</t>
  </si>
  <si>
    <t>Mulher nordestina</t>
  </si>
  <si>
    <t>Túnicas de Cícero</t>
  </si>
  <si>
    <t>Sutiãs queimando em praça pública</t>
  </si>
  <si>
    <t>7/2/2015 16:42:06</t>
  </si>
  <si>
    <t>MULHERES: LUTAS E CONQUISTAS</t>
  </si>
  <si>
    <t>Maria de Fátima Ribeiro da Silva</t>
  </si>
  <si>
    <t>ESCOLA DE ENSINO FUNDAMENTAL E MÉDIO ALDA FÉRRER AUGUSTO DUTRA</t>
  </si>
  <si>
    <t>Rua João Augusto 454 – Alto da repetidora</t>
  </si>
  <si>
    <t>Lavras da Mangabeira</t>
  </si>
  <si>
    <t>emancipação da mulher (SP) "Apesar dos preconceitos e da discriminação a mulher a cada dia que passa vem conquistando seu espaço em meio à sociedade"</t>
  </si>
  <si>
    <t>invisibilidade "Embora no decorrer da história, não se tenha ouvido falar tanto das mulheres, não por incompetência por parte das mesmas, mas porque não foi lhes dado o espaço merecido"</t>
  </si>
  <si>
    <t>papeis de gênero "As diferenças entre homens e mulheres devem se estreitar ainda mais para que consigamos mostrar que pessoas do sexo feminino também podem realizar trabalhos pesados e que são mais inteligentes do que pensam. "</t>
  </si>
  <si>
    <t>divisão sexual do trabalho "ela ocupa mais espaço em lugares que eram determinados, especificados e explicitados somente para homens, como por exemplo, em áreas do trabalho braçal (caminhoneiro, operário, etc), cargos de chefia de grandes empresas "</t>
  </si>
  <si>
    <t>mulheres na política "na vida política, pois elas agora são vereadoras, prefeitas, senadoras.. chegando a ocupar o cargo de chefes de governo e de estado "</t>
  </si>
  <si>
    <t>Agência feminina "Hoje nós temos nossos deveres e direitos, mas não somos prisioneiras da escravidão, somos a força da liberdade e partimos para nossa luta que é tão grande, quanto o desejável."</t>
  </si>
  <si>
    <t>escravidão,</t>
  </si>
  <si>
    <t>Joana D’Arc, Anita Garibaldi, Princesa Isabel, Anne Conway, Caroline Hersch, Sophia Krukovsky,</t>
  </si>
  <si>
    <t>7/6/2015 15:57:35</t>
  </si>
  <si>
    <t>Geane Souza Leite</t>
  </si>
  <si>
    <t>Colégio Estadual Maria Quitéria (CEMAQ)</t>
  </si>
  <si>
    <t>Praça Edmundo Pereira Bastos – 212</t>
  </si>
  <si>
    <t>Gentio do Ouro</t>
  </si>
  <si>
    <t>papeis de gênero (SP) "desde pequenos aprendemos que homens são estimulados a serem combativos, competitivos, agressivos, lógicos, objetivos e independentes, já as mulheres devem ser dependentes, sedutoras, emotivas e intuitivas ."</t>
  </si>
  <si>
    <t>paternidade "os homens acham que é por obrigação e dever; que só ela tem que ficar em casa cuidando das crianças. Não reconhecendo o seu papel de pai e se excluindo da responsabilidade do filho que ele contribuiu par que viesse ao mundo ."</t>
  </si>
  <si>
    <t>mulher como objeto "o corpo da mulher esta sendo explorado como um objeto"</t>
  </si>
  <si>
    <t>violência de gênero "a cada 15 segundos uma mulher sofre algum tipo de violência no Brasil "</t>
  </si>
  <si>
    <t>desigualdade social "Busca-se uma sociedade que respeita e que quer o melhor para todos, independente de cor, raça, religião,ocupação, opção sexual"</t>
  </si>
  <si>
    <t>maternidade "Mulheres são mães, geradoras de vida. Amamentam os filhos"</t>
  </si>
  <si>
    <t>7/7/2015 12:02:37</t>
  </si>
  <si>
    <t>História pra mulher ouvir</t>
  </si>
  <si>
    <t>Marilene dos Santos Gonçalves</t>
  </si>
  <si>
    <t>COLÉGIO ESTADUAL PROFESSOR HERMES MIRANDA DO VAL</t>
  </si>
  <si>
    <t>Rua Antonio Apolinário da hora, s/n- Centro, CEP 4370000 Telefax (71) 32963976</t>
  </si>
  <si>
    <t>Simões Filho</t>
  </si>
  <si>
    <t>BA</t>
  </si>
  <si>
    <t>Rua Real nº 60 casa E, Aratu Simões Filho, BA CEP 43700000 TEL (71) 88714871</t>
  </si>
  <si>
    <t>emancipação da mulher "A emancipação feminina ao longo tempo é indiscutivelmente vitoriosa. Muitas foram as barreiras que a mulher transpôs para livrar-se dos grilhões da submissão em relação ao homem "</t>
  </si>
  <si>
    <t>casamento como opressão "visto que o casamento e até o próprio amor era regido por regras absolutas"</t>
  </si>
  <si>
    <t>agência feminina: "As conquistas femininas em vários âmbitos sociais fortificam a idéia de que a mulher é tão importante na sociedade quanto os homens. Nossas “emergentes” são dinâmicas, compreensivas, objetivas e, portanto, maravilhosamente preparadas para protagonizar sua própria historia. A verdade é que conquistamos nosso lugar no mundo, tornando-nos concorrentes em igual potencial contra os homens. Dominando áreas antes só habitadas pelo mundo masculino ."</t>
  </si>
  <si>
    <t>mídias "muitas vezes mascarada pela mídia que tão bem veicula informações prontas, na ânsia de convencer, e convence"</t>
  </si>
  <si>
    <t>contos de fadas, casamento como opressão,</t>
  </si>
  <si>
    <t>revolução industrial, 1º e 2º guerra mundial, o direito ao voto</t>
  </si>
  <si>
    <t>7/7/2015 12:52:00</t>
  </si>
  <si>
    <t>O feminismo na modernidade</t>
  </si>
  <si>
    <t>Maria Fabrícia Santana de Souza</t>
  </si>
  <si>
    <t>Escola de Ensino Fundamental e Médio Padre Amorim</t>
  </si>
  <si>
    <t>Rua Róseo Jamacaru,13 Jamacaru</t>
  </si>
  <si>
    <t>Missão Velha</t>
  </si>
  <si>
    <t>feminismo "Feminismo: sistema dos que preconiza para a mulher os mesmos direitos civis que tem o homem. Porém, o uso da palavra “feminismo” ainda nos lembra a diferença de gêneros existente na atualidade"</t>
  </si>
  <si>
    <t>papeis de gênero "Mulheres no fogão, cuidando dos filhos e dependentes já não satisfazem os desejos da mulher que, com o progresso, sentiu a necessidade da emancipação. Mas para que isso acontecesse, elas têm enfrentado vários desafios ao longo dos tempos na luta por seus direitos."</t>
  </si>
  <si>
    <t>feminismo "O feminismo não busca a competição entre homens e mulheres, mas a igualdade de direitos entre ambos, que ainda hoje se encontra distorcida pelo fato da preservação de valores construídos na história da humanidade, na qual há profunda ausência de valores femininos. Embora seja uma luta de todos pela igualdade entre os gêneros, ainda encontramos lamentavelmente homens e mulheres que acusam o feminismo de extremista e radical, o que vem a dificultar essa conquista ."</t>
  </si>
  <si>
    <t>emancipação da mulher e feminismo</t>
  </si>
  <si>
    <t>7/7/2015 16:22:13</t>
  </si>
  <si>
    <t>O triunfo do feminismo</t>
  </si>
  <si>
    <t>Juliana Morais dos Santos</t>
  </si>
  <si>
    <t>E.E.F.M.Marechal Humberto de Alencar Castelo Branco</t>
  </si>
  <si>
    <t>Rua Alto dos Maias s/n Cep:63-605-000</t>
  </si>
  <si>
    <t>Piquet-Carneiro</t>
  </si>
  <si>
    <t>feminismo "O feminismo é um movimento que nasceu e foi adotado pelas mulheres com objetivo de formular o papel das mulheres na sociedade,combatendo a desigualdade entre os sexos."</t>
  </si>
  <si>
    <t>feminismo "Isso é feminismo,um movimento que as mulheres expressaram vontade de mudar de vida,e que ao longo dos séculos organizou os direitos das mulheres através de uma luta que exigiu dedicação e tolerância"</t>
  </si>
  <si>
    <t>sufrágio</t>
  </si>
  <si>
    <t>1904 quando a filosofia invadiu o mundo, revolução francesa</t>
  </si>
  <si>
    <t>7/8/2015 14:58:48</t>
  </si>
  <si>
    <t>Desigualdade social entre gêneros</t>
  </si>
  <si>
    <t>Raquel dos Santos Ribeiro Souza</t>
  </si>
  <si>
    <t>Escola: Centro Educacional Renato Pereira Viana</t>
  </si>
  <si>
    <t>ALTERIDADE "A desigualdade entre homens e mulheres ainda é um fato que marca a vida feminina, pois é vista como um ser frágil, incapaz de executar qualquer tipo de trabalho realizado pelo homem"</t>
  </si>
  <si>
    <t>DOMINAÇÃO MASCULINA "Em passado remoto, a classe masculina sempre estava à frente desta outra, apenas estes eram vistos como cidadãos, somente esses que tinham o direito ao voto, à liberdade de expressão e acima de tudo ao valor perante a vida social. Enquanto a feminina era vista como um ser quase que invisível, ou até mesmo como símbolo sexual, pois, não tinham a liberdade de expressar suas idéias ou emoções, apenas o livre arbítrio em sua própria cozinha "</t>
  </si>
  <si>
    <t>AGENCIA FEMININA "Apesar de constituir um grupo social Mais amplo da sociedade, as mulheres sempre foram uns seres tão oprimidos, oprimidos esses que conseguiram avançar na construção de sua própria identidade , soube conquistar os seus direitos reprodutivos, ou seja, liberdade em relação ao seu próprio corpo, conquistou o direito de ser tratada como um ser único e não como parte do homem.. "</t>
  </si>
  <si>
    <t>PAPEIS DE GENERO</t>
  </si>
  <si>
    <t>7/8/2015 15:26:09</t>
  </si>
  <si>
    <t>Luana Alves Carneiro</t>
  </si>
  <si>
    <t>Escola de Ensino Fundamental e Médio José Milton Dias</t>
  </si>
  <si>
    <t>Maracuani</t>
  </si>
  <si>
    <t>religiosidade "Muitas Igrejas pregam que ser homossexual é o mesmo que assumir um pecado mortal é tanto que não abençoam esse tipo de relacionamento. Para algumas é como se a pessoa fosse possuída por uma força maligna. Tudo isso constrói na sociedade esse tipo de preconceito e é manifestado no cotidiano, sem que se perceba. Dizem que aceitam, mas zombam do jeito de ser dos gays e das lésbicas, fazem comentários que para eles, geralmente, são como ofensas, entre outras atitudes discriminatórias"</t>
  </si>
  <si>
    <t>papeis de gernero "Desde pequenas as crianças aprendem que meninas devem gostar de coisas de meninas ,e meninos de coisas de meninos, e algumas vezes essas crianças crescem ouvindo comentários dos pais machões que dizem que se o filho assumir ser homossexual, será expulso de casa e, não mais, considerado como filho. "</t>
  </si>
  <si>
    <t>homofobia "Presente em muitos, Por vários pontos de influência como: a cultura e a família, a homofobia caracteriza o medo e o resultante desprezo pelos homossexuais. Ela é ensinada a muitos desde a sua formação no ventre da mãe "</t>
  </si>
  <si>
    <t>homofobia "A homofobia é um exemplo disso, são poucas as pessoas que sabem da existência dela. "</t>
  </si>
  <si>
    <t>homossexualidade e homofobia</t>
  </si>
  <si>
    <t>movimentos GLTB’s</t>
  </si>
  <si>
    <t>Brasil sem homofobia</t>
  </si>
  <si>
    <t>7/8/2015 15:32:56</t>
  </si>
  <si>
    <t>DESEJAR ALGUÉM DO MESMO SEXO</t>
  </si>
  <si>
    <t>Ithaya Luiza de Jesus Nunes</t>
  </si>
  <si>
    <t>C.E.E.F.M. HUMBERTO DE CAMPOS</t>
  </si>
  <si>
    <t>SÃO LUIS</t>
  </si>
  <si>
    <t>homossexualidade "Homossexualidade, atração erótica por alguém do mesmo sexo. Solidariedade e amizade são sentimentos que eles manifestam entre si e que gostam de expressar por meio de abraços, beijos, olhares e toques. São freqüentes as fantasias, atração, admiração e o desejo por companheiros do mesmo sexo. Porém, a conduta homossexual não é aceita pela sociedade e provoca, na maioria das pessoas, sentimentos de rejeição, indignação, preconceito e gozação"</t>
  </si>
  <si>
    <t>religiosidade "Na cultura Judaico-Cristã, foi de maneira geral interpretado como comportamento pecaminoso e, assim, em todo o Ocidente, passou a ser visto como socialmente inaceitável e mesmo sujeito a punições. "</t>
  </si>
  <si>
    <t>patologização da homossexualidade "Nos EUA, por exemplo, ate o início da década de 1970, o homossexualismo era considerado pelas autoridades da área psiquiátrica como um distúrbio mental, mas a crescente atividade política e os esforços dos homossexuais para serem encarados como indivíduos que exercitam uma preferência sexual diferente e não como personalidades aberrantes acabou por derrubar essa classificação"</t>
  </si>
  <si>
    <t>cidadania "A comunidade homossexual tornou-se abertamente conhecida e seus integrantes passaram a reivindicar o direito á igualdade de tratamento no emprego e a vida social, bem como a modificação de normas legais que restringem seus direitos "</t>
  </si>
  <si>
    <t>homossexualidade e patologização da homossexualidade</t>
  </si>
  <si>
    <t>Sigmund Freud, Alfred Kinsey, Luciana Paiva</t>
  </si>
  <si>
    <t>7/8/2015 15:38:03</t>
  </si>
  <si>
    <t>MULHER: VIRTUOSA OU INFAME? HEROINA OU FRACASSADA ?</t>
  </si>
  <si>
    <t>Raquel Oliveira Dourado</t>
  </si>
  <si>
    <t>C.E.E.F.M. “HUMBERTO DE CAMPOS”</t>
  </si>
  <si>
    <t>religiosidade "A mulher na história bíblica sempre ocupava cargos mais baixos que os homens, eram raras as mulheres que recebiam herança, as doze tribos eram liderados por homens, quem entrava no santíssimo lugar para falar com Deus, representando o povo era o Sumo sacerdote"</t>
  </si>
  <si>
    <t>dominação masculina "Os filhos homens recebiam uma educação às meninas. As meninas não eram obrigadas a estudar, o essencial era aprender a ler e a escrever e fazer os afazeres da casa. Às vezes não freqüentavam uma escola, aprendiam em casa mesmo, com a mãe. Os pais não se preocupavam tanto em investir na formação profissional dos filhos. Por este motivo os homens ganhavam mais espaço na sociedade e tinham mais possibilidade de se tornarem em marco na história. "</t>
  </si>
  <si>
    <t>invisibilidade "Onde estão as mulheres? Por que tanto preconceito? Somos inferiores? Por que tanta diferença? Se somos da mesma espécie (seres humanos), vivemos da mesma origem (o cemitério)? Porque viver em um mundo machista? Qual é a nossa situação?"</t>
  </si>
  <si>
    <t>princesa Izabel, Roseana Sarney, Raquel de Queiroz, D. Pedro II, D. Pedro I , Maquiavel, Galileu, Aristóteles, Santos Dummont, Raabe, D´Débora , Ester,</t>
  </si>
  <si>
    <t>Lei Áurea</t>
  </si>
  <si>
    <t>7/8/2015 15:40:59</t>
  </si>
  <si>
    <t>A MULHER EM UMA SOCIEDADE MACHISTA</t>
  </si>
  <si>
    <t>Lordenes Leles da Mota</t>
  </si>
  <si>
    <t>divisão sexual do trabalho "Pesquisa feita pela Organização Internacional do Trabalho mostra que o número de mulheres desempregadas é bem maior que o de homens. Apesar disso, segundo dados da Fundação Carlos Chagas, no período de 1981 a 1998, o crescimento das mulheres economicamente ativas no país foi de 111% enquanto que o dos homens foi de 40%. "</t>
  </si>
  <si>
    <t>machismo</t>
  </si>
  <si>
    <t>Getúlio Vargas, Roseana Sarney</t>
  </si>
  <si>
    <t>7/9/2015 17:11:43</t>
  </si>
  <si>
    <t>As diferenças entre homens e mulheres no mercado de trabalho</t>
  </si>
  <si>
    <t>Rosângela Gomes Purificação</t>
  </si>
  <si>
    <t>COLEGIO ESTADUAL FERNANDO PRESIDIO</t>
  </si>
  <si>
    <t>AV.AURELIO ASSIS DE OLIVEIRA,S/N</t>
  </si>
  <si>
    <t>Lagedo do Tabocal</t>
  </si>
  <si>
    <t>dominação masculina "Valoriza-se o homem de uma forma superior ou seja,julgam os homens mais capazes que as mulheres."</t>
  </si>
  <si>
    <t>mulher negra "as mulheres negras ingressar no mercado de trabalho se torna ainda mais dificil,pois para ela a oportunidade de trabalho é bem menor."</t>
  </si>
  <si>
    <t>mídias "Hoje televisões,jornais,revistas,o meio de comunicação em um todo,está mostrando essas diferenças,mas,sabemos que quando o homem e a mulher trabalham juntos eles se completam."</t>
  </si>
  <si>
    <t>Berta Lutz</t>
  </si>
  <si>
    <t>7/10/2015 10:08:43</t>
  </si>
  <si>
    <t>Por que Tanta Violência na Escola ?</t>
  </si>
  <si>
    <t>Natália Alves Araújo</t>
  </si>
  <si>
    <t>E.E.F.M. GOV. ADAUTO BEZERRA</t>
  </si>
  <si>
    <t>Rua Deoclécio Lima Verde, s/n – Bairro Areias – CEP: 63500-000 – Fone: (88) 3581.9466 Email: adautobezerra@adautobezerra.seduc.ce.gov.br</t>
  </si>
  <si>
    <t>Iguatu</t>
  </si>
  <si>
    <t>SÈRIE :3º ANO B</t>
  </si>
  <si>
    <t>violência doméstica "talvez os filhos sejam agredidos verbalmente e fisicamente, trazendo transtorno e revolta sobre eles "</t>
  </si>
  <si>
    <t>negligência escolar "As escolas podem por sua vez, aconselhar os professores, funcionários e alunos a resolverem os atritos sem o uso de agressões verbais. Ao mesmo tempo, através de uma comunicação voltada para a valorização das diferenças, incentivar a conscientização da igualdade de direitos."</t>
  </si>
  <si>
    <t>violência na escola (SP), negligência escolar,</t>
  </si>
  <si>
    <t>VIOLÊNCIA NA ESCOLA</t>
  </si>
  <si>
    <t>7/22/2015 12:02:21</t>
  </si>
  <si>
    <t>Os direitos da mulher</t>
  </si>
  <si>
    <t>Regina Cleane Marrocos</t>
  </si>
  <si>
    <t>Escola Estadual Professor José Nogueira</t>
  </si>
  <si>
    <t>Mossoró</t>
  </si>
  <si>
    <t>RN</t>
  </si>
  <si>
    <t>"Dominação Masculina" - é da 'natureza' do homem ser mais forte e racional e, cabendo apenas a ele, o direito ao poder;</t>
  </si>
  <si>
    <t>"Mulher na política" - Algumas mulheres ocupam posições de poder público;</t>
  </si>
  <si>
    <t>"Papéis de gênero" - a diferença de comportamentos 'masculinos' e 'femininos' é uma questão cultural na nossa sociedade;</t>
  </si>
  <si>
    <t>"Assédio moral" - obrigadas a suportar a humilhação das 'cantadas' dos seus patrões e colegas.</t>
  </si>
  <si>
    <t>Discriminação salarial; Garantia de direitos; Analfabetismo; Saúde da mulher; Educação sexual; Mulher Presidiária</t>
  </si>
  <si>
    <t>Garantia de direitos da Mulher</t>
  </si>
  <si>
    <t>8 de março - Dia internacional da mulher</t>
  </si>
  <si>
    <t>Delegacia da mulher</t>
  </si>
  <si>
    <t>7/22/2015 14:36:21</t>
  </si>
  <si>
    <t>Feminismo: a luta por uma sociedade justa e igualitária</t>
  </si>
  <si>
    <t>Maria do Socorro Sousa</t>
  </si>
  <si>
    <t>Escola Paulo Ferraz</t>
  </si>
  <si>
    <t>Capitão de Campos</t>
  </si>
  <si>
    <t>Preconceito; Ética; Discriminação salarial</t>
  </si>
  <si>
    <t>Aurélio Buarque de Holanda</t>
  </si>
  <si>
    <t>7/22/2015 15:05:13</t>
  </si>
  <si>
    <t>Assim caminha a humanidade</t>
  </si>
  <si>
    <t>Loise Betânia Bispo Lima</t>
  </si>
  <si>
    <t>Centro Educacional Renato Pereira Viana</t>
  </si>
  <si>
    <t>Feminismo "desde o século XVIII, diversos movimentos mudaram o estado de várias coisas, e um desses foi o feminismo, onde as mulheres começaram a reivindicar os seus direitos: como a igualdade jurídica, o direito ao voto, a equiparação do salário"</t>
  </si>
  <si>
    <t>Divisão sexual do trabalho "Atualmente elas já conquistaram muitas coisas, como empregos de grande visão em todo o mundo, como por exemplo Médicas, Professoras, Dentistas ... "</t>
  </si>
  <si>
    <t>Emancipação da mulher "Essas cidadãs, não só conseguiram os seus direitos como também conquistaram um período de comemoração da sua força e coragem "</t>
  </si>
  <si>
    <t>Mulher na política "Essas mulheres conquistaram muitos cargos importantes para o mundo, mas não se pode deixar de lembrar daquelas que lutaram e conseguiram provar que são capazes de administrar uma região, ser importante para um povo, são as mulheres que entraram na política em busca de um mundo melhor, além de terem conseguido ocupar o espaço onde só era permitido a participação dos homens ."</t>
  </si>
  <si>
    <t>Diversidade "Se não aceitássemos qualquer tipo de diferenças, não haveria desigualdades entre mulheres e homens, não existiria racismo, não existiria diferenças entre níveis de classes sociais, nem preconceito contra homossexuais, não teria tanta violência no mundo e muito menos existiria desigualdades entre as pessoas . "</t>
  </si>
  <si>
    <t>Discrminação racial "O Brasil particularmente, é palco das mais diferenciadas manifestações preconceituosas, principalmente a questão racial (negra), a situação é tão gritante, que foi preciso o Governo Federal, instituir em lei, a obrigatoriedade do ensino de História da África e da cultura Afro-brasileira "</t>
  </si>
  <si>
    <t>mortalidade jovem negra</t>
  </si>
  <si>
    <t>7/22/2015 15:08:09</t>
  </si>
  <si>
    <t>Onde estão as mulheres na história</t>
  </si>
  <si>
    <t>Wilkia Mayara da Silva Neves</t>
  </si>
  <si>
    <t>Liceu Edson Queiroz</t>
  </si>
  <si>
    <t>Cascavel</t>
  </si>
  <si>
    <t>fatinhaholanda@gmail.com</t>
  </si>
  <si>
    <t>"Dominação Masculina" - Único direito e dever cumprir o papel de esposas e de mãe</t>
  </si>
  <si>
    <t>DST's; Discriminação salarial; Escravidão</t>
  </si>
  <si>
    <t>Maria da Piedade e Castro Maria Tomásia Figueira Lima Princesa Isabel Rachel de Queiroz Maria Bonita Lampião Geral Bandré Rosely Roth Maria Augusta Generosa Estrela D. Pedro I Carlota Pereira de Queiroz Getulio Vargaz</t>
  </si>
  <si>
    <t>Revolução Constitucionalista de 1932</t>
  </si>
  <si>
    <t>5/12/2015 17:14:30</t>
  </si>
  <si>
    <t>Gols e bundas: a desconfusão dos sexos</t>
  </si>
  <si>
    <t>Rhemo Antônio Guedes das Silva</t>
  </si>
  <si>
    <t>Jaboatão dos Guararapes</t>
  </si>
  <si>
    <t>Mulher objeto, mídias: A mulher-nove-meses. Peito, bunda e silicone. Mulheres souvenires que completam o desejo, mulher-televisão .</t>
  </si>
  <si>
    <t>Papeis de gênero: Carrinho. Boneca. Azul. Futebol. Casinha. Pai. Mãe. As identidades são propostas de uma construção social de gênero que submete o indivíduo ás perspectivas de homens e mulheres com seus papéis pintados e, cujos ensaios de personalidade, as casinhas, o futebol, o azul, o rosa, a boneca e os carrinhos denunciam cenas desiguais em suas relações para o tornar-se. Tornar-se “o” ou “a ”.</t>
  </si>
  <si>
    <t>Divisão sexual do trabalho, dupla jornada de trabalho: (...)que têm salários menores que os dos homens e que ainda servem. Mulher que cuida: enfermeira, atendente, doméstica, professoras. Mulheres de dupla jornada .</t>
  </si>
  <si>
    <t>Trata principalmente da objetificação da mulher e dos papeis sociais de gênero na nossa sociedade</t>
  </si>
  <si>
    <t>Mulheres de Atenas</t>
  </si>
  <si>
    <t>Ditadura</t>
  </si>
  <si>
    <t>Delegacias da mulher, Constituição de 1988</t>
  </si>
  <si>
    <t>7/3/2015 11:05:03</t>
  </si>
  <si>
    <t>Como os livros mostram os homens e as mulheres</t>
  </si>
  <si>
    <t>James Coêlho Lima</t>
  </si>
  <si>
    <t>COLÉGIO MECENAS FALCÃO</t>
  </si>
  <si>
    <t>Grajaú</t>
  </si>
  <si>
    <t>RG: 14446802000-7 SSP/MA NASC: 01/09/1989</t>
  </si>
  <si>
    <t>Feminismos "questões pontuais clamando por soluções à cidadania das mulheres, como: o sufrágio, o direito à escolaridade, o reconhecimento de uma escrita e de uma autoria feminina, direito a ser dona de si própria, entre outros "</t>
  </si>
  <si>
    <t>Invisibilidade "O mais conceituado livro da língua portuguesa: Os Lusíadas, retrata a bravura de homens conquistadores, desbravadores - nada de mulheres conduzindo navios, gritando "Terra à vista" ou recebendo os louros da vitória e escrevendo seus nomes na história "</t>
  </si>
  <si>
    <t>Papeis de gênero "A literatura sempre enfatizou o homem como herói, ser supremo. Era navegador, conquistador, cientista, filósofo. Às vezes até como deus ou semideus. Já a mulher era retratada como submissa, resignada, com a única utilidade de cuidar da casa e da orientação dos filhos "</t>
  </si>
  <si>
    <t>representação da mulher (SP) "imagem da mulher na literatura mundial "</t>
  </si>
  <si>
    <t>representação da mulher (SP)</t>
  </si>
  <si>
    <t>Representação da mulher na literatura</t>
  </si>
  <si>
    <t>Joana D'arc, Shakespeare, Voltaire, Schiller</t>
  </si>
  <si>
    <t>7/6/2015 14:47:13</t>
  </si>
  <si>
    <t>Diferenças e conquistas: avançando para a igualdade de gêneros</t>
  </si>
  <si>
    <t>Geraldo Francisco de Souza Rebouças</t>
  </si>
  <si>
    <t>CENTRO FEDERAL DE EDUCAÇÃO TECNOLOGICA DO RN – CEFET – RN UNIDADE DE ENSINO DESCENTRALIZADA DE MOSSORÓ – UNED/MOSSORÓ</t>
  </si>
  <si>
    <t>Rua Raimundo Firmino de Oliveira, 400 – Conjunto Ulrich Graff –CEP: 59.628-330 – Telefone: (84) 3315-2752 – Fax: (84) 315-2761</t>
  </si>
  <si>
    <t>Divisão sexual do trabalho (SP) "Os homens eram responsáveis pela caça, trabalhavam fora, e as mulheres trabalhavam no lar, cuidavam dos filhos e da colheita de vegetais ."</t>
  </si>
  <si>
    <t>reprodução masculina "quanto a reprodução, a vida masculina não é problematizada pela medicina ."</t>
  </si>
  <si>
    <t>maternidade "a mulher está presa à função sexual-reprodutora"</t>
  </si>
  <si>
    <t>essencialismo "diferenças inatas entre os gêneros"</t>
  </si>
  <si>
    <t>representação da mulher "Na literatura universal, as mulheres sempre são vistas como seres frágeis, sentimentalistas, que necessitam do socorro e da proteção de um príncipe encantado"</t>
  </si>
  <si>
    <t>mulheres negras "afro-brasileiras"; desigualdade salarial "disparidade salarial entre homens e mulheres"; dupla jornada de trabalho "o acúmulo de afazeres domésticos e de maiores responsabilidades familiares por parte das mulheres"; mulheres na ciência "As mulheres são desencorajadas a iniciar a carreira de Física, elas literalmente são expulsas dela"; dominação masculina "Mesmo sendo responsáveis pelo sustento das suas famílias, varias mulheres ainda estão sob o jugo político, econômico e social dos homens."</t>
  </si>
  <si>
    <t>José de Alencar, Visconde de Taunay, Shakespeare, Boccacio, Dante Alighieri, Alexandre Dumas, Dilma Russef, Shelly Wismath, Beatriz Barbuy, Joan Scott, Maria Odília da Silva Dias,</t>
  </si>
  <si>
    <t>“Mulheres sem Medo do Poder”, realizado em 1996, pela Bancada Feminina do Congresso Nacional, CFMEA, CNDM</t>
  </si>
  <si>
    <t>7/6/2015 17:06:19</t>
  </si>
  <si>
    <t>Paladino das Mulheres</t>
  </si>
  <si>
    <t>Salatiel Pereira de Freitas</t>
  </si>
  <si>
    <t>Colégio Modelo Luís Eduardo Magalhães</t>
  </si>
  <si>
    <t>Juazeiro</t>
  </si>
  <si>
    <t>masculinidades "Tanto meninos quanto homens não só podem ser feministas, mas todo homem que aceita e respeita a mulher e suas lutas, certamente é um feminista. Não que ser feminista signifique que o homem ou o garoto vai se afeminar, ridicularizar-se, abandonar sua escolha heterossexual ou coisa do tipo; pelo contrário; isso não existe "</t>
  </si>
  <si>
    <t>feminismo "Há uma diferença relevante entre feminismo e feminino, pois nem tudo que é feminino é feminista e nem feminista é ser feminino. É possível explicar melhor. Um foi um movimento social desencadeado na Revolução Francesa, cuja maior particularidade é caracterizada pela luta das mulheres pelo direito de igualdade e pela equiparação de salários com os homens "</t>
  </si>
  <si>
    <t>feminismo "o feminismo foi um movimento que afrontou a sociedade para o status da mulher e sua posição nas esferas política, jurídica, cívica, econômica e educacional; que sempre foi muito abaixo a dos homens. O outro é feminina, característica própria do sexo feminino."</t>
  </si>
  <si>
    <t>feminismo "Como já foi dito e esclarecido os homens podem ser feminista sim. Pois isso é valorizar a masculinidade, o que não significa dá a melhor cantada, conseguir mais mulheres ou tratá-las como objeto, surrando-as ou as espancando muitas vezes, achando covardemente que nunca serão punidos. "</t>
  </si>
  <si>
    <t>machismo "O machista que restringe sua mulher, proibindo-a de trabalhar, por exemplo, ainda continua a fazê-lo porque sabe que uma parcela ínfima de pessoas se move para cobrar uma mudança nesse estado de êxtase, de preconceito intocado, de auto-segurança cega sem fundamento lógico, mas prático ou corroboração que justifica ações iguais a essas e assim a patética, mas real discriminação continua livre e intrépida fornecendo mais munição para aqueles que acham que a realidade não deve mudar. "</t>
  </si>
  <si>
    <t>emancipação da mulher "As conquistas das mulheres, como o direito de escolher se querem ou não formar uma família ou ter filhos, vêm crescendo e ganhando o destaque que lhes é idôneo no Brasil e no mundo "</t>
  </si>
  <si>
    <t>feminismo e masculinidades</t>
  </si>
  <si>
    <t>Karl Marx, Flora Tristan, John Stuart Mill, Harriet Taylor Mill</t>
  </si>
  <si>
    <t>7/6/2015 17:12:57</t>
  </si>
  <si>
    <t>Homens também podem lutar por causas femininas</t>
  </si>
  <si>
    <t>Wesley Veras Silva</t>
  </si>
  <si>
    <t>CEM Liceu Maranhense</t>
  </si>
  <si>
    <t>São Luís</t>
  </si>
  <si>
    <t>agencia feminina "Há muito tempo as mulheres vêm lutando por igualdade de direitos, nos últimos cinqüenta anos a imagem que foi herdada da mãe distanciou-se da realidade e muitos tabus foram quebrados. A revolução sexual, a independência financeira e os múltiplos papéis que desenvolvem na sociedade, mostra que elas conquistaram definitivamente a confiança dos homens, que agora também lutam pela independência delas. "</t>
  </si>
  <si>
    <t>divisão sexual do trabalho "refletem nos números, pois a remuneração média da mulher corresponde a 65% da remuneração dos homens, porém esquecem que as mulheres entraram mais tarde no mercado de trabalho, e que apesar delas terem em média um ano a mais de escolaridade que eles , desenvolvem funções que ainda não são muito bem remuneradas, como empregadas domésticas, manicures e professoras"</t>
  </si>
  <si>
    <t>machismo "Mas como em toda regra há exceções , ainda existem aqueles que acham que lugar de mulher é em casa cuidando dos filhos e que trabalhar fora do lar é uma tarefa exclusivamente masculina"</t>
  </si>
  <si>
    <t>feminismo "No entanto, o que é ser feminista hoje em dia? Ser feminista é lutar por igualdade de direitos entre homens e mulheres, é se preocupar com a família e ainda sair cedo de casa para trabalhar, passar por cima de preconceitos, achar uma solução para os problemas e nunca perder a esperança que um dia tudo irá mudar"</t>
  </si>
  <si>
    <t>masculinidades e feminismo</t>
  </si>
  <si>
    <t>7/7/2015 14:28:03</t>
  </si>
  <si>
    <t>Imagem da mulher nos espaços de poder</t>
  </si>
  <si>
    <t>Samuel Miranda Macedo</t>
  </si>
  <si>
    <t>Rua Róseo Jamacaru,13</t>
  </si>
  <si>
    <t>dominação masculina "Assim o homem estaria mais apto para ocupar cargos de poder do que a mulher, por exigir imparcialidade em relação às emoções e demonstração de autoridade; atitudes estas que não se adequam ao perfil social da mulher ."</t>
  </si>
  <si>
    <t>emancipação da mulher "quando ela resolveu “invadir” o espaço que era dito masculino, ao deixar o lar para ir trabalhar fora de casa, nas indústrias, por exemplo"</t>
  </si>
  <si>
    <t>7/7/2015 14:53:52</t>
  </si>
  <si>
    <t>A LEI DA DESIGUALDADE</t>
  </si>
  <si>
    <t>Felipe Rodrigues Ramos</t>
  </si>
  <si>
    <t>Centro Federal de Educação Tecnológica do Ceará – CEFET CE</t>
  </si>
  <si>
    <t>Av. 13 de Maio, 2081, Bairro de Fátima, Fortaleza – CE, CEP 60040-530.</t>
  </si>
  <si>
    <t>Fortaleza</t>
  </si>
  <si>
    <t>religiosidade "O que estrutura tal rejeição é a origem dos valores morais, comum em todo o mundo, a religião. Isso é provado em pesquisas que mostram a visão negativa de países com forte tradição religiosa em relação aos homossexuais. Todas as grandes crenças monoteístas mostram-se contrárias a esse tipo de relação, acham um ato abominável e sem lógica e que ainda hoje, em algumas, tem punições cruéis"</t>
  </si>
  <si>
    <t>cidadania "A reivindicação dos movimentos homossexuais é o casamento civil, em cartório, uma questão de cidadania e direito, que deveria ser aberta a todos ."</t>
  </si>
  <si>
    <t>homossexualidade "O homossexualismo não é fruto dos movimentos de liberação sexual, existe a muito tempo, em diversos lugares e culturas, até no mundo animal, só que antes era bastante repreendido."</t>
  </si>
  <si>
    <t>mitologia, casamento homoafetivo, união civil gay, adoção por casais do mesmo sexo</t>
  </si>
  <si>
    <t>homossexualidade e cidadania</t>
  </si>
  <si>
    <t>Aristófanes</t>
  </si>
  <si>
    <t>Declaração dos Direitos Humanos, Pacto Civil de Solidariedade</t>
  </si>
  <si>
    <t>7/8/2015 15:58:37</t>
  </si>
  <si>
    <t>IGUALDADE É PARA TODOS</t>
  </si>
  <si>
    <t>Edisando Francisco da Silva</t>
  </si>
  <si>
    <t>ESCOLA EMILIANO PEREIRA BORGES</t>
  </si>
  <si>
    <t>FERREIROS</t>
  </si>
  <si>
    <t>alcoolismo "Na maioria das vezes, quando uma mulher é violentada por um homem, o próprio, está alcoolizado "</t>
  </si>
  <si>
    <t>emancipação da mulher "A mulher conquistou o direito de trabalhar nos mesmos setores que os homens, o que antes não era possível, mas em troca continuou sendo bastante humilhada, até hoje, principalmente quando se trata de cargos e direitos iguais"</t>
  </si>
  <si>
    <t>divisão sexual do trabalho "No Brasil, isso é comum, Santa Catarina – RS é a cidade que tem o maior número de mulheres que trabalham nos mesmos cargos que os homens, são 55% delas. João Pessoa - PB é a cidade que tem o menor número, são apenas 14% porém, recebem bem menos que eles. Em média, no país, as mulheres empregadas recebem 30% a menos que os homens então eu pergunto: "</t>
  </si>
  <si>
    <t>ibge</t>
  </si>
  <si>
    <t>7/8/2015 16:42:35</t>
  </si>
  <si>
    <t>ONDE ESTÃO AS MULHERES NA HISTÓRIA ?</t>
  </si>
  <si>
    <t>Genaldo Araújo dos Santos</t>
  </si>
  <si>
    <t>Escola José Severino de Araújo – Ensino Fundamental e Médio</t>
  </si>
  <si>
    <t>Brejinho</t>
  </si>
  <si>
    <t>dominação masculina "Diariamente mulheres sofrem discriminações, por viverem em uma sociedade em que ainda há homens machistas, que não aceitam que elas se tornaram independentes e ocupam seu lugar no meio em que vivem. "</t>
  </si>
  <si>
    <t>papeis de gênero "A grande conquista cultural do séc. XX foi a sua inclusão no processo político, garantido assim o simples e fundamental direito de votar. Para que isso acontecesse, foi necessário que mulheres fantásticas, lutadoras e cheias de energia lutassem contra o dogma de que, existiam somente para procriar "</t>
  </si>
  <si>
    <t>agencia feminina "Toda uma geração sofreu influências de mulheres fantásticas de diferentes nacionalidades, que entraram para a História, com enormes capacidades de provocar idéias, reações, ira e amor. A mulher está e sempre estará na história da humanidade, pois sua luta vem de longe. Todas elas foram audaciosas, corajosas, para lutar por uma vida melhor, com o objetivo de combater a fome, a miséria, igualar direitos e deveres, globalizar a justiça social e fazerem história. "</t>
  </si>
  <si>
    <t>agencia feminina</t>
  </si>
  <si>
    <t>Sirimavo Bandaranaike, Indira Grandhi, Berta Lutz, Rachel de Queiroz, Anita Garibaldi, Maria Bonita, Olga Benário Prestes, Marina Silva</t>
  </si>
  <si>
    <t>8 de março, voto feminino</t>
  </si>
  <si>
    <t>Federação Brasileira pelo Progresso Feminino, Dia da Criança, Dia da Paz, voto feminino, Carlota Pereira de Queirós</t>
  </si>
  <si>
    <t>7/8/2015 16:54:49</t>
  </si>
  <si>
    <t>Liberdade e respeito. A eqüidade entre os gêneros partindo da questão da alteridade</t>
  </si>
  <si>
    <t>Rafael Filipe Souza da Silva</t>
  </si>
  <si>
    <t>alteridade "Masculino e feminino: a diferenciação não é um problema. O problema é que desde sempre incomoda a alteridade. É difícil lidar com isso. Com o outro. As reações que não são previsíveis; os pensamentos nem todos visíveis . "</t>
  </si>
  <si>
    <t>papeis de genero "Meninos não choram. Meninos não andam - não podem -, uma na do outro, atadas as mãos. E é das meninas o direito à sensibilidade. Um olhar de soslaio, uma brincadeira infame, delatora de uma vontade que não se permite, uma necessidade inclusive das mulheres de que o típico macho seja avesso a “modernidades”. Sim, como esquecer que há - e muitas - mulheres machistas? Há caminhos e objetivos: plurais idiossincrasias. Só não se deve encarar com ares de normalidade taxações e rótulos, quaisquer que sejam"</t>
  </si>
  <si>
    <t>masculinidades "A começar pelas chacotas das quais são vítimas meninos que não gostam do esporte. Sem contar com a frustração de um pai, se for ferrenho torcedor, diante do desinteresse do filho. E não demora muito para chacotas e frustrações transformarem-se em preconceituosas dúvidas quanto à masculinidade do indivíduo em questão"</t>
  </si>
  <si>
    <t>sexualidade "E quanto ao acesso, apesar de o preservativo feminino ser um pouco mais caro do que o masculino, a distribuição gratuita feita pelos governos nacional e locais já é um bom estímulo. Sendo, contudo, ainda necessária uma intensificação nas campanhas de divulgação, visando a promover uma maior aceitação, a quebra de tabus e, assim, tornar mais popular a camisinha feminina"</t>
  </si>
  <si>
    <t>emancipação da mulher "Como no caso da emancipação da mulher, em que o Estado e a sociedade têm papéis fundamentais. Incentivados o controle da natalidade e o desenvolvimento de novas tecnologias - métodos contraceptivos cada vez mais abrangentes e eficazes -, esse processo de libertação torna-se mais forte e possível. Porque com menos filhos, ou mesmo sem nenhum deles, e longe da iminência de uma gravidez, a mulher está mais livre não só para a realização sexual, mas também para se dedicar mais a projetos de crescimento profissional e de qualificação pessoal"</t>
  </si>
  <si>
    <t>religiosidade "Vivemos num Estado Secular, de fundamentação laica, que ao se propor a não discriminar cidadãos, deve, sim, aceitar mais essa pluralidade que se revela na questão dos gêneros: o casamento entre pessoas do mesmo sexo "</t>
  </si>
  <si>
    <t>casamento homoafetivo, Natureza Divina da Mulher</t>
  </si>
  <si>
    <t>alteridade e equidade</t>
  </si>
  <si>
    <t>o Estado,Cecília Meireles, Vinícius de Moraes, Pablo Neruda, Florbela Espanca, Maria Bethânia, Caetano Veloso, Tarsila do Amaral, Cândido Portinari, Machado de Assis, Carlos Maria ,Maria Moura, Rachel de Queirós</t>
  </si>
  <si>
    <t>Constituição do Brasil, . 3º Constituem objetivos fundamentais da República Federativa do Brasil</t>
  </si>
  <si>
    <t>7/8/2015 17:02:44</t>
  </si>
  <si>
    <t>Onde estão as mulheres no espaço de poder?</t>
  </si>
  <si>
    <t>Renato Pereira Araújo</t>
  </si>
  <si>
    <t>CEM Aluísio Azevedo</t>
  </si>
  <si>
    <t>Caxias</t>
  </si>
  <si>
    <t>dominação masculina "Muitas classificam o homem como superior à mulher, uma vez que este às vezes se acha o super dotado, o sabichão, aquele ser insubstituível em uma determinada função, cargo ou profissão, quer ganhar sempre um salário superior ao da mulher, jamais quer exercer um cargo inferior ao dela. "</t>
  </si>
  <si>
    <t>emancipação da mulher "Hoje o homem é consciente de que a mulher está alcançando o seu espaço, pois já existem mulheres em comando de delegacias, em bancos, em campo de futebol, etc. Se os homens não tiverem cuidado e não procurarem se desenvolverem através dos estudos vão ficar em casa e as mulheres os substituirão com toda facilidade e mérito, pois elas estão cada vez mais investindo na sua vida profissional, passando em concursos e se qualificando no mercado de trabalho"</t>
  </si>
  <si>
    <t>7/8/2015 17:24:11</t>
  </si>
  <si>
    <t>Mulheres do século XXI: Uma história de lutas e conquistas</t>
  </si>
  <si>
    <t>Ailton de Santana</t>
  </si>
  <si>
    <t>Estadual Deputado Luis Eduardo Magalhães</t>
  </si>
  <si>
    <t>Quijingue</t>
  </si>
  <si>
    <t>Dominação masculina "Com a questão das mulheres não foi diferente. Ela sempre tida como submissa, tratada como objeto, imposta a ser o sexo frágil. Ao longo dos tempos foi tentando barrar tais visões, pensamentos e conseqüentemente os atos da classe dominante "</t>
  </si>
  <si>
    <t>Emancipação da mulher SP "o cenário das grandes manifestações populares do gênero mulher dava início às transformações surgindo assim, a visão de um novo mundo. Elas não seriam mais as mesmas "</t>
  </si>
  <si>
    <t>Feminismo "No século XX elas começaram rigorosamente as lutas em prol de seus direitos.Lutaram contra opressão de todos os segmentos da sociedade. E isso foi tido como feminismo "</t>
  </si>
  <si>
    <t>Mulher negra Interseccionalidade "Bem como falamos na luta de igualdade de gêneros, deve-se claramente reportarmo-nos a questão da mulher negra, que na sua condição de mulher sofre preconceitos e por ser negra a discriminação sofrida acontece por um todo . "</t>
  </si>
  <si>
    <t>Movimento de Mulheres, direitos reprodutivos da mulher</t>
  </si>
  <si>
    <t>Revolução Industrial, 8 de março de 1957, ano Internacional da Mulher</t>
  </si>
  <si>
    <t>Delegacias de Mulheres</t>
  </si>
  <si>
    <t>7/9/2015 15:00:29</t>
  </si>
  <si>
    <t>Independência e respeito: o novo grito de liberdade feminista.</t>
  </si>
  <si>
    <t>Leonardo Lisboa de Sousa Vasconcelos</t>
  </si>
  <si>
    <t>CEM “Luiz Montenegro Tavares”</t>
  </si>
  <si>
    <t>Avenida Magalhães de Almeida - centro</t>
  </si>
  <si>
    <t>Coroatá</t>
  </si>
  <si>
    <t>ma</t>
  </si>
  <si>
    <t>emancipação da mulher "que por ocupar, no trabalho, lugares de homens convocados para o “front” e controlar a natalidade com a pílula , a mulher foi tornando-se independente e com o ingresso nas universidades , invadiram as profissões liberais ganhando um novo status."</t>
  </si>
  <si>
    <t>mulher na política "seguiu o exemplo do pai ,sem dúvida ela foi alvo de preconceito somente pelo fato de ser mulher,mas com a coragem que sempre demonstra venceu essa barreira, ela também enfrentou e enfrenta desafios relacionados a sua saúde fragilizada o que a faz ainda mais ser exemplo de mulher vitoriosa e determinação não somente para mulheres ,mas para todos "</t>
  </si>
  <si>
    <t>papeis de genero "Com toda essa evolução a mulher tem que conciliar as tarefas que é de seu dever , cuidar da família. Cuidar do lar, do marido e dos filhos não é uma tarefa simples e mais quando a “rainha do lar” não é apenas rainha dele"</t>
  </si>
  <si>
    <t>"Roseana Sarney: ex-governadora do Maranhão por dois mandatos seguidos e atualmente senadora pelo mesmo estado" Citar Roseana Sarney que foi governadora do estado do maranhão e o autor é do maranho = mulher na politica.</t>
  </si>
  <si>
    <t>"é o caso de Jackedna Juliana S. Ramos e Nayana Galdino da Conceição ,ambas estudantes do ensino médio da rede publica Estadual no CEM (Centro de Ensino Médio) Luiz Montenegro Tavares . Se até então se achava que física e matemática eram coisas de meninos ,pois elas eliminam essa tese ,pois ocupam lugar de destaque na escola onde estudam em se tratando dessas disciplinas .Segundo elas, essas disciplinas que envolvem calculo e raciocínio lógico às atraem desde a infância : e segundo elas, apesar de se ver poucas mulheres que se interessem por tais, acham que elas devem correr atrás de seus desejos , realizá-los e tornar-se independente desfrutando de direitos já conquistados ."</t>
  </si>
  <si>
    <t>Roseana Sarney, Jose Sarney , Marta Suplicy, Eloísa Elena</t>
  </si>
  <si>
    <t>fim do século XIX chegaram à universidade, década de 30 conquistaram o direito ao voto, Segunda Guerra Mundial</t>
  </si>
  <si>
    <t>7/10/2015 12:09:09</t>
  </si>
  <si>
    <t>Óvulo x espermatozóide – O duelo secular</t>
  </si>
  <si>
    <t>Josevaldo de Souza Campos</t>
  </si>
  <si>
    <t>Colégio Estadual Professora Maria Odette Pithon Raynal</t>
  </si>
  <si>
    <t>Rua Bahia, 140 – Paripe, Salvador – BA – CEP: 40820-730</t>
  </si>
  <si>
    <t>papeis de gênero "Dentre os pontos que marcaram e marcam a luta feminina destaca-se a conquista pelo direito do voto, o qual se deu no Brasil muito depois que em outros países, nos quais também se faz presente a luta pela igualação dos direitos sociais."</t>
  </si>
  <si>
    <t>mulher objeto "a mulher é o objeto de prazer do homem, tendo ela, por obrigação, encontrar-se limpa e cheirosa, para quando seu amo chegar da masculina e difícil atividade que é o trabalho nas indústrias, e satisfazê-lo com uma boa noite de prazer."</t>
  </si>
  <si>
    <t>Getúlio Vargas, Tarsila do Amaral, Mary Wollstonecraft</t>
  </si>
  <si>
    <t>ditadura militar, Em 1837 foi criada nos Estados Unidos a Universidade feminina de Holyoke, 1922, da Federação Brasileira pelo Progresso Feminino, Semana de Arte Moderna</t>
  </si>
  <si>
    <t>7/21/2015 18:26:09</t>
  </si>
  <si>
    <t>A mulher na sociedade – ontem e hoje</t>
  </si>
  <si>
    <t>Ronyérisson Elias da S. Lima</t>
  </si>
  <si>
    <t>Colégio Militar do Recife</t>
  </si>
  <si>
    <t>Feminismo "as mulheres brasileiras não só se conscientizaram como abriram, ampliando esse processo de conscientização, várias frentes de luta para defenderem seus direitos . "</t>
  </si>
  <si>
    <t>Papeis de gênero "Simone de Beauvoir afirma: “Ninguém nasce mulher; torna-se mulher. Nenhum destino biológico, psíquico, econômico define a forma que a fêmea humana assume no seio da sociedade; é o conjunto da civilização que elabora esse produto intermediário entre o macho e o castrado que qualificam de feminino ”. "</t>
  </si>
  <si>
    <t>Dominação masculina "Os caminhos socializadores da mulher conduzem-na a um mundo carregado de conceitos inconciliáveis com a sua condição biológica, tornando-a submissa à ideologia do macho . "</t>
  </si>
  <si>
    <t>Divisão sexual do trabalho "As tradições que recebemos foram de nítida separação de papéis entre os dois sexos, negando à mulher a oportunidade de realização fora do âmbito do lar e jogando nos ombros dos homens uma carga de responsabilidade que nem sempre são capazes de fazerem sozinhos . "</t>
  </si>
  <si>
    <t>Mulher nordestina "Egressa de um sistema patriarcal, monocultor, opressor, a mulher nordestina reflete um perfil de regras aleatoriamente impingidas pela racionalização dos valores masculinos. O seu mapa cognitivo se desenvolveu apoiado na folhagem açucareira, com a qual o Senhor Patriarca esposara os desejos de mando "</t>
  </si>
  <si>
    <t>7/22/2015 11:46:55</t>
  </si>
  <si>
    <t>A diferença deve ser superada</t>
  </si>
  <si>
    <t>Thiago Ednilson Seixas Ribeiro</t>
  </si>
  <si>
    <t>Escola Senador Walter Franco</t>
  </si>
  <si>
    <t>Estância</t>
  </si>
  <si>
    <t>"Dupla Jornada de Trabalho" - A mulher tem condições de dar conta tanto dos tarbalhos domésticos incluindo cuidar dos filhos e trabalhar fora de casa;</t>
  </si>
  <si>
    <t>"Papéis de gênero" - É com sua sensibilidade e sua intuição que a mulher percebe os momentos certos para tomar grandes atitudes;</t>
  </si>
  <si>
    <t>Discriminação salarial</t>
  </si>
  <si>
    <t>7/22/2015 14:21:10</t>
  </si>
  <si>
    <t>As mulheres nos postos de comando</t>
  </si>
  <si>
    <t>João Paulo Meneses Bezerra</t>
  </si>
  <si>
    <t>Centro Federal de Educação Tecnológica - CEFET-RN / Unidade de Ensino Descentralizada - UNED</t>
  </si>
  <si>
    <t>falecomjoaopaulo@yahoo.com.br</t>
  </si>
  <si>
    <t>"Papéis de gênero" - lugar de mulher é na beira do fogão</t>
  </si>
  <si>
    <t>Gênero; Esteriotipos; Ética</t>
  </si>
  <si>
    <t>Mulher na política</t>
  </si>
  <si>
    <t>7/22/2015 14:34:01</t>
  </si>
  <si>
    <t>Mulheres e instrumentos</t>
  </si>
  <si>
    <t>Jeová Oliveira Silva Júnior</t>
  </si>
  <si>
    <t>Colégio Estadual de Cristópolis</t>
  </si>
  <si>
    <t>Cristópolis</t>
  </si>
  <si>
    <t>Mulher objeto Mídias "É mulher. Muitas delas são usadas como símbolo de sexo; de propaganda, de indução, em muitos meios de comunicações existentes na sociedade . Observamos que em nossos tempos, a classe feminina está abaixo da classe masculina; os direitos da mulher estão diferenciados aos do eixo masculino, o que ocasiona grandes desigualdades em todas as áreas sociais "</t>
  </si>
  <si>
    <t>Religiosidade "Isso, talvez, já vem de uma descendência religiosa, desde que Eva , segundo a Bíblia, induziu Adão a pecar, oferecendo-o a fruta proibida, e a partir de então, membros religiosos consideram que a mulher está a um grau abaixo do homem "</t>
  </si>
  <si>
    <t>Divisão sexual do trabalho "Muitas mulheres exercem e podem fazer até melhor, trabalhos considerados pesados, feitos apenas por homens. No volante, no combate ao crime e à violência como policiais, elas são, em outras palavras, verdadeiros “machos”. Umas dirigem empresas, governam estados, defendem a sociedade, outras brilham na música e em novelas, mas seus direitos são restritos, seu espaço é controlado ."</t>
  </si>
  <si>
    <t>Papeis de gênero "Porém, antes e até hoje, o mulherio era e é visto, só como esposas, que lavam, passam, cozinham, ficam em casa esperando o marida voltar do trabalho e “amém ”. "</t>
  </si>
  <si>
    <t>Mulher na política "Por parte do governo, poderíamos dizer, que na sua função social, ele deveria dar mais oportunidades a mulheres para que exerçam cargos públicos e, com isso cresceriam as influências femininas, não sobre, mas entre o sexo masculino . "</t>
  </si>
  <si>
    <t>diferença salarial, turismo sexual, tráfico de mulheres</t>
  </si>
  <si>
    <t>Mulher objeto</t>
  </si>
  <si>
    <t>Martinho da Vila, Princesa Isabel, Maria Estela Martinez de Perón, Adão e Eva, Rainha Elizabeth, Madonna</t>
  </si>
  <si>
    <t>8 de março,</t>
  </si>
  <si>
    <t>7/22/2015 15:00:54</t>
  </si>
  <si>
    <t>À sombra do passado</t>
  </si>
  <si>
    <t>João Paulo Ferro Barros</t>
  </si>
  <si>
    <t>Centro Federal de Educação Tecnológica de Alagoas</t>
  </si>
  <si>
    <t>Palmeira dos Índios</t>
  </si>
  <si>
    <t>AL</t>
  </si>
  <si>
    <t>Divisão sexual do trabalho "com a divisão social do trabalho o processo se inverteu, a mulher ficou encarregada das tarefas domésticas e mais adiante na Antiguidade Clássica desempenhava apenas a função de parideira "</t>
  </si>
  <si>
    <t>Agência feminina "existiram aquelas que tentaram reverter a situação, mesmo sem êxito imediato "</t>
  </si>
  <si>
    <t>Cidadania "a mulher passou a lutar pelo voto, queria exercer cidadania, após conseguir teve de livrar-se do cabresto imposto pelo marido . "</t>
  </si>
  <si>
    <t>Violência doméstica "A violência doméstica também alcança índices alarmantes, mas os governantes estão fazendo a sua parte, só falta as mulheres criarem coragem e não aceitar as condições a que são submetidas pelos maridos"</t>
  </si>
  <si>
    <t>Religiosidade "A maioria dos preconceitos que rondam o sexo feminino tem raízes históricas, mas não podemos deixar de citar a influência das religiões por sedimentarem concepções conservadoras e algumas mulheres por confundirem igualdade de gênero com a perda dos valores éticos e morais"</t>
  </si>
  <si>
    <t>Revolução Industrial ;</t>
  </si>
  <si>
    <t>7/22/2015 15:11:31</t>
  </si>
  <si>
    <t>Respeito é bom e o Brasil precisa</t>
  </si>
  <si>
    <t>Santiago Pereira Santos</t>
  </si>
  <si>
    <t>Colégio Estadual Mary Rabello</t>
  </si>
  <si>
    <t>Jequié</t>
  </si>
  <si>
    <t>"Papéis de gênero" - Para de chorar menino, homem não chora</t>
  </si>
  <si>
    <t>Violência indígena; Discriminação salarial; Escravidão</t>
  </si>
  <si>
    <t>Galdino Jesus dos Santos Joana d'Arc</t>
  </si>
  <si>
    <t>7/22/2015 15:16:13</t>
  </si>
  <si>
    <t>Deus não é mulher</t>
  </si>
  <si>
    <t>Adílio Santos Silva</t>
  </si>
  <si>
    <t>Escola de 1º e 2º graus Governador Waldir Pires</t>
  </si>
  <si>
    <t>Heliópolis</t>
  </si>
  <si>
    <t>"Patriarcado" - Deus deveras não é mulher;</t>
  </si>
  <si>
    <t>"Moral sexual" - O sexo, reputado como uma iluminação espiritual;</t>
  </si>
  <si>
    <t>Preconceito; Cristianismo</t>
  </si>
  <si>
    <t>Religiosidades</t>
  </si>
  <si>
    <t>Dan Brown Constantino</t>
  </si>
  <si>
    <t>7/15/2015 14:41:00</t>
  </si>
  <si>
    <t>De que forma se expressa, em nossas vidas, a desigualdade de gênero ?</t>
  </si>
  <si>
    <t>Rodrigo Ferreira de Souza</t>
  </si>
  <si>
    <t>Água Nova</t>
  </si>
  <si>
    <t>Papeis de gênero "daquilo que é masculino e do que é feminino, como que se considerou, durante séculos, que os homens são racionais e as mulheres apenas seres emocionais sem poder moral, e sem qualidade de raciocinar para uma eventual transformação na estrutura da sociedade; ou as idéias a respeito do que homens e mulheres são capazes ou não de fazer, como dirigir um ônibus uma grande carreta por todo Brasil e tomar de conta de uma casa fazendo todas as tarefas possíveis: lavar a louça, varrer a casa, lavar as roupas e passar "</t>
  </si>
  <si>
    <t>Emancipação da mulher "Ela acaba buscando como foi o primeiro movimento feminista. Então, para ter igualdade, para ter os mesmos direitos, ela também sai para trabalhar e ganhar dinheiro . "</t>
  </si>
  <si>
    <t>Maternidade "é ela que carrega e têm os bebês mais perto logo que nascem então é “natural” que fique com eles "</t>
  </si>
  <si>
    <t>Religiosidade "pela religião pode ser identificado com culpa, pois pela narrativa bíblica a mulher representada por Eva pecou, então é justo que pague pelo que fez, que seja dominada e privada de muitas coisas, que seja entendida como desencadeadora da discórdia, da luxúria do desejo ."</t>
  </si>
  <si>
    <t>Patriarcado "esse conceito ainda está muito bem estruturado na escola, na família e nas igrejas. E ainda se constrói muito em cima desse pensamento, que é ensinado dentro de uma interpretação que vem de uma tradição patriarcal . "</t>
  </si>
  <si>
    <t>Masculinidades "o homem não pode fraquejar e tem que provar o tempo todo que ele é bom, que vai vencer na vida etc . "</t>
  </si>
  <si>
    <t>Eva</t>
  </si>
  <si>
    <t>5/21/2015 14:31:31</t>
  </si>
  <si>
    <t>Músicas: letras, melodias e problemas de gênero</t>
  </si>
  <si>
    <t>Rebecca Carvalho de Taranto</t>
  </si>
  <si>
    <t>Grupo Visão de Ensino</t>
  </si>
  <si>
    <t>Feira de Santana</t>
  </si>
  <si>
    <t>"Desde pequenos ou até mesmo antes de nascer, sofremos a pressão do genero: Menino e azul e menina rosa!"</t>
  </si>
  <si>
    <t>As ideias sobre o feminino e o masculino são transmitidas e veiculadas para a sociedade de varias formas e maneiras : t.v, revistas, filmes, escola, midia, familia, assim como pela musica. "</t>
  </si>
  <si>
    <t>Machismos</t>
  </si>
  <si>
    <t>Musica Hardcore</t>
  </si>
  <si>
    <t>musica</t>
  </si>
  <si>
    <t>5/25/2015 0:11:04</t>
  </si>
  <si>
    <t>25/05/15</t>
  </si>
  <si>
    <t>R16</t>
  </si>
  <si>
    <t>Amazonas: mulheres guerreiras</t>
  </si>
  <si>
    <t>Rita de Cássia Bastos Cirqueira Costa</t>
  </si>
  <si>
    <t>Complexo Educacional Launé</t>
  </si>
  <si>
    <t>Movimento social - fortalecer a auto-organização das mulheres, concomitante com a presença nos movimentos sociais</t>
  </si>
  <si>
    <t>Cidadania - O importante é ressaltar que as mulheres, sejam ricas ou pobres, negras ou brancas, americanas ou mulçumanas, enfim, independente de etnia ou raça, sempre irão fazer a diferença, se tornarão “sujeitos políticos”</t>
  </si>
  <si>
    <t>Hipólita Martha Watts Patrícia Galvão Rita Lee Zélia Duncan</t>
  </si>
  <si>
    <t>7/16/2015 17:16:58</t>
  </si>
  <si>
    <t>Izabela</t>
  </si>
  <si>
    <t>Homens e mulheres juntos: união que contrói</t>
  </si>
  <si>
    <t>Isabelly Batista Costa Alves</t>
  </si>
  <si>
    <t>Colegio Graccho Cardoso</t>
  </si>
  <si>
    <t>ARACAJU</t>
  </si>
  <si>
    <t>Liberdade</t>
  </si>
  <si>
    <t>Cláudio Picazio; Cássia Eller; juiz Luiz Felipe Francisco ; Francisco Ribeiro Eller, Chicão; Angelina Jolie; Keanu Reeves; Personas citadas</t>
  </si>
  <si>
    <t>leis que aprovam esse tipo de relação</t>
  </si>
  <si>
    <t>7/28/2015 10:31:36</t>
  </si>
  <si>
    <t>Gravidez Na Adolescencia E Suas Implicacoes De Genero</t>
  </si>
  <si>
    <t>Edileuza De Oliveira</t>
  </si>
  <si>
    <t>Joao Carlos Locio De Almeida</t>
  </si>
  <si>
    <t>Bodoco</t>
  </si>
  <si>
    <t>aborto - Hoje em dia a taxa de parto de adolescente é muito alta, digamos que a minoria das gestações terminam em aborto, na maioria das vezes imposto pela família (principalmente nas classes mais alta ).</t>
  </si>
  <si>
    <t>gravidez - Além disto na gravidez a mulher está mais vulnerável emocionalmente e parece existir, em todos, um sentimento de ambivalência em relação ao desejo de ter filho. Isto, em geral, se passa a nível inconsciente</t>
  </si>
  <si>
    <t>gravidez e gravide na adolescência</t>
  </si>
  <si>
    <t>Ministério da Saúde</t>
  </si>
  <si>
    <t>7/30/2015 11:32:31</t>
  </si>
  <si>
    <t>Ciclo preconceituoso</t>
  </si>
  <si>
    <t>Analine de Moraes Fernandes Pereira</t>
  </si>
  <si>
    <t>Escola de Educação Básica e Profissional Fundação Bradesco</t>
  </si>
  <si>
    <t>É uma escola filantrópica, dirigida pela Fundação Bradesco, possui ensino profissional e também EJA. Bairro: SERRARIA CEP: 57046-140 Endereço: AV. PRES. GETULIO VARGAS 512 Maceió, Maceió. Telefone: 82 3241-3323 3241-4688 3328-2769 Fax: 3241-5338 Endereço eletrônico (e-mail): MACEIO@FUNDACAOBRADESCO.ORG.BR</t>
  </si>
  <si>
    <t>Maceió</t>
  </si>
  <si>
    <t>feminismo: "feminismo busca igualar os gêneros"</t>
  </si>
  <si>
    <t>machismo: "machismo inferioriza a mulher"</t>
  </si>
  <si>
    <t>Descriminação</t>
  </si>
  <si>
    <t>OPM: Delegacia da mulher</t>
  </si>
  <si>
    <t>8/3/2015 11:45:38</t>
  </si>
  <si>
    <t>A Desigualdade Entre Os Gêneros Ao Longo Do Tempo</t>
  </si>
  <si>
    <t>Isabelly Da Silva Lima</t>
  </si>
  <si>
    <t>Colégio Tiradentes</t>
  </si>
  <si>
    <t>machismo: "machismo acentuado, deboches são feitos acerca da condição feminina, as mulheres são menosprezadas abertamente , principalmente nas camadas mais baixas da sociedade . "</t>
  </si>
  <si>
    <t>voto universal, senso comum</t>
  </si>
  <si>
    <t>equidade: uma conquista histórica em curso</t>
  </si>
  <si>
    <t>Na Grécia antiga Idade Média Renascimento o Iluminismo Revolução Industrial na Idade Contemporânea a mulher só pôde participar do ato cidadão, que são as eleições, em 1934</t>
  </si>
  <si>
    <t>7/28/2015 10:35:38</t>
  </si>
  <si>
    <t>Mulheres e homens: de igual para igual</t>
  </si>
  <si>
    <t>Rodolpho Daltrozo Bezerra</t>
  </si>
  <si>
    <t>GGE Colégio e Curso</t>
  </si>
  <si>
    <t>papeis de gênero - Porém, com o advento da caça, do sedentarismo e, mais tarde, da propriedade privada, o homem passou a exercer o controle da aldeia, baseado em mitos que pregavam sua superioridade física e intelectual, e até que a mulher seria apenas um objeto para a reprodução</t>
  </si>
  <si>
    <t>papeis de gênero - A ausência de necessidade de trabalho fora do feudo, causada pelo regime de subsistência que o regime instaurava, somada à falta de contato freqüente com populações de outros feudos, faziam com que a mulher se conformasse com sua função de mãe e dona-de-casa</t>
  </si>
  <si>
    <t>cidadania - Na maior parte do século XIX, a distribuição dos direitos à sociedade foi bastante problemática, mesmo para os homens. As minorias detentoras do poder privavam a maior parte da população de participar da política, principalmente através do sufrágio censitário. Foram necessárias várias lutas para se alcançar a cidadania política universal .</t>
  </si>
  <si>
    <t>feminismo - Vale também ressaltar que no século XIX se espalham os movimentos feministas, que na realidade nunca tiveram idéias e práticas homogêneas. A unanimidade das feministas vem da idéia de que a opressão às mulheres, como os velhos mitos de superioridade física e mental masculina, deve acabar, o que seria base para o surgimento de um mundo melhor para todos</t>
  </si>
  <si>
    <t>mulher na politica - E mesmo nos países em que esse tipo de emancipação foi alcançado, preconceitos e artimanhas das elites têm impedido as mulheres de exercerem cargos políticos na mesma proporção em que votam</t>
  </si>
  <si>
    <t>divisão sexual do trabalho - reformaram também suas leis trabalhistas, incluindo a mulher na vida proletária. Mesmo com maior acesso à esfera trabalhista, uma das maiores lutas das mulheres, até hoje, é pela obtenção de salários iguais aos que recebem os homens .</t>
  </si>
  <si>
    <t>Angela Groppi</t>
  </si>
  <si>
    <t>Primeira Guerra Mundial</t>
  </si>
  <si>
    <t>7/28/2015 11:07:08</t>
  </si>
  <si>
    <t>Direitos iguais</t>
  </si>
  <si>
    <t>Daniel Miguel da Silva</t>
  </si>
  <si>
    <t>U. E. "Dom Joaquim Rufino do Rêgo"</t>
  </si>
  <si>
    <t>Ipiranga do Piauí</t>
  </si>
  <si>
    <t>equidade - Perante a lei todas nos somos iguais. Por que não podemos ser iguais perante a sociedade ? será que não somos dignas de tal igualdade? para termos direitos iguais , é preciso que olhemos para o outro não com os olhos do preconceito , porque o mesmo nunca nos levou a nada , e sabemos que o preconceito não é a chave para resolvermos tais problemas, direitos iguais é um tema em que há uma ampla discussão</t>
  </si>
  <si>
    <t>divisão sexual do trabalho - e com sua sensibilidade e forças de vontade foram mostrando para todos que também eram capazes de desenvolver trabalhos tanto manuais como elétricos .</t>
  </si>
  <si>
    <t>8/3/2015 10:53:31</t>
  </si>
  <si>
    <t>A mulher inserida na história e as perspectivas para uma equidade de gênero</t>
  </si>
  <si>
    <t>Breno Fraga Miranda e Silva</t>
  </si>
  <si>
    <t>Colégio Oficina</t>
  </si>
  <si>
    <t>Slavador</t>
  </si>
  <si>
    <t>voto universal, mulher na ciência</t>
  </si>
  <si>
    <t>Equidade: uma conquista histórica</t>
  </si>
  <si>
    <t>é a literatura nacional de José de Alencar , como é mostrado em romances como Senhora e Lucíola, nos romances de Machado de Assis . Maria da fé , caracterizada pelo Ubaldo Ribeiro em seu livro Viva o Povo Brasileiro</t>
  </si>
  <si>
    <t>na Grécia antiga, a época clássica a expansão marítima espanhola e portuguesa e ao mercantilismo humanismo iluminismo do século XVIII e na revolução francesa revolução industrial século XIX operárias têxteis de uma fábrica de Nova Iorque que entraram em greve, ocupando a fábrica, para reivindicarem a redução de um horário de mais de 16 horas por dia para 10 horas. Estas operárias que, nas suas 16 horas, recebiam menos de um terço do salário dos homens, foram fechadas na fábrica onde, se declarara um incêndio, e cerca de 130 mulheres morreram queimadas. Esse foi um evento isolado mas que é possível compreender claramente como ainda eram tratadas. Por conta desse acontecimento em 1910, numa conferência internacional de mulheres realizada na Dinamarca, foi decidido, em homenagem àquelas mulheres, eleger o "Dia Internacional da Mulher", que é o 8 de março Já no século XX a mulher sofreu com a segunda guerra mundial</t>
  </si>
  <si>
    <t>Organismo: ONU Lei: plataforma de ação de Pequim ( Pequim +10 e a criação da CEDAW )</t>
  </si>
  <si>
    <t>5/24/2015 21:28:37</t>
  </si>
  <si>
    <t>R03</t>
  </si>
  <si>
    <t>Casinhas e espadas: formações de vitrines.</t>
  </si>
  <si>
    <t>Religiosidade - é a imagem e semelhança de Deus</t>
  </si>
  <si>
    <t>Divisão sexual do trabalho - Os dotes físicos do homem, e a maternidade, da mulher, podem estimular as escolhas da profissão</t>
  </si>
  <si>
    <t>Corpo - O efeito de bonecas e bonecos se converte em manequins humanos em ação, sem retoques supérfluos</t>
  </si>
  <si>
    <t>5/21/2015 14:00:29</t>
  </si>
  <si>
    <t>27/04/2015</t>
  </si>
  <si>
    <t>5296</t>
  </si>
  <si>
    <t>O MOSNTRO CODINOME DESIGUALDADE</t>
  </si>
  <si>
    <t>KETLIN DOS SANTOS CERQUEIRA</t>
  </si>
  <si>
    <t>Correio</t>
  </si>
  <si>
    <t>Colégio Estadual Novis Filho</t>
  </si>
  <si>
    <t>TANQUINHO</t>
  </si>
  <si>
    <t>a desigualdade atinge os séculos e traz o sofrimento e incompreensão dos atingidos.</t>
  </si>
  <si>
    <t>Devemos apenas nos lembrar do tempo em que a mulher somente fazia a comida, cuidava da casa e dos filhos – Mas espere! O que mudou? A concepção de mudança está no intelecto, na inteligência que se aflorou</t>
  </si>
  <si>
    <t>5/21/2015 14:42:55</t>
  </si>
  <si>
    <t>Se não se arrependessem as Madalenas</t>
  </si>
  <si>
    <t>Endereço: Av. dos Funcionários, s/n - Cidade Universitária, Recife - PE, 50740-550 Telefone:(81) 2126-8332</t>
  </si>
  <si>
    <t>"Não tive grande culpa no feito dessa criança. Foi falta de cuidado, de assistencia e de dinheiro."</t>
  </si>
  <si>
    <t>"Meu corpo se oferece nas esquinas, nos terrenos baldios..."</t>
  </si>
  <si>
    <t>"De pequena lembro do sol. E das surras, da fome e do gemido</t>
  </si>
  <si>
    <t>Exodo rural</t>
  </si>
  <si>
    <t>Miseria</t>
  </si>
  <si>
    <t>Religiosidade crista</t>
  </si>
  <si>
    <t>Estigma moral sobre a prostituição, protagonista mulher.</t>
  </si>
  <si>
    <t>5/24/2015 21:33:59</t>
  </si>
  <si>
    <t>Desigualdade de gênero: preconceitos ocultos e sintomas latentes.</t>
  </si>
  <si>
    <t>Verena Paranhos Moreno Batista</t>
  </si>
  <si>
    <t>Centro Federal de Educação Tecnológica da Bahia</t>
  </si>
  <si>
    <t>Dominação masculina - O ser masculino, desde os primórdios, exerceu sua suposta superioridade e dominação sobre o sexo dito frágil, criando, assim, uma sociedade de face patriarcal e machista</t>
  </si>
  <si>
    <t>Simone de Beauvoir Rachel de Queiroz Nélida Piñon</t>
  </si>
  <si>
    <t>Maria da Penha Declaração Universal dos Direitos Humanos, em 1948.</t>
  </si>
  <si>
    <t>5/25/2015 0:00:44</t>
  </si>
  <si>
    <t>r13</t>
  </si>
  <si>
    <t>Igualdade de Gênero: Uma evolução mais que necessária</t>
  </si>
  <si>
    <t>Milena Machado Santa Cruz</t>
  </si>
  <si>
    <t>Escola Estadual de Ensino Fundamental e Médio Esc. Virgínius da G. Melo</t>
  </si>
  <si>
    <t>Campina Grande</t>
  </si>
  <si>
    <t>pb</t>
  </si>
  <si>
    <t>Emancipação da mulher - Aos poucos, elas conquistaram espaço, não apenas na sociedade, como também no mercado de trabalho, destacando-se no empreendedorismo</t>
  </si>
  <si>
    <t>Escolaridade - a participação das mulheres escolarizadas no mercado é bem maior que a daquelas que receberam pouca ou nenhuma instrução educacional</t>
  </si>
  <si>
    <t>Vilma de Farias Yeda Crusius Ana Júlia</t>
  </si>
  <si>
    <t>5/25/2015 0:04:55</t>
  </si>
  <si>
    <t>Somos Ou Não Todos E Todas Iguais?</t>
  </si>
  <si>
    <t>Mytalle Vieira Cavalcante</t>
  </si>
  <si>
    <t>EEFM Dep. Joaquim de Figueiredo Correia</t>
  </si>
  <si>
    <t>Papéis de gênero - Por compreendermos que esse pensamento, que meninas aprendem menos, é compartilhado inclusive por nossos pais</t>
  </si>
  <si>
    <t>7/15/2015 14:49:32</t>
  </si>
  <si>
    <t>Como chegar a igualdade de gêneros em meio a tantas diferenças</t>
  </si>
  <si>
    <t>Maria Lauriana da Silva</t>
  </si>
  <si>
    <t>Escola Estadual Gilney de Souza</t>
  </si>
  <si>
    <t>São Miguel</t>
  </si>
  <si>
    <t>Dominação masculina "O domínio em maior parte permanece nas mãos dos homens, que possuem os melhores salários e mais oportunidades no mercado de trabalho, enquanto as mulheres, mesmo conquistando seu espaço profissional na sociedade, ainda são consideradas como sexo frágil, e além disso são alvo de uma série de discriminações, a começar pelo fato de não terem o mesmo potencial dos músculos esculpidos dos homens "</t>
  </si>
  <si>
    <t>Patriarcado "a mulher cumpria ordens, era como se fosse um objeto, independente do estado civil que se encontrasse, pois se estivesse solteira, estava sobre aos cuidados do pai que definia com quem ela deveria casar-se, sem que a mesma pudesse dizer se aceitava ou não, porque seu destino era apenas ser dona de casa, caso contrário, iria para o convento . "</t>
  </si>
  <si>
    <t>Casamento como opressão "Já se fosse casada o marido era quem decidia seu futuro, e se ela o desobedecesse seu castigo era apanhar e receber abusos "</t>
  </si>
  <si>
    <t>Mulher na política "ela recebeu esse direito e hoje pode até ser eleita, porém seu poder ainda á pouco em cargos eletivos, mesmo ela possuindo um maior grau de instruções em relação ao homem, o que indica seu pequeno poder político ."</t>
  </si>
  <si>
    <t>Papeis de gênero "Nas famílias também é notável as diferenças entre os gêneros, porque os pais desde cedo costumam diferenciar os cuidados com meninas e meninos, pois as meninas são sempre reféns da ditadura de chegar cedo em casa para conservar sua honra, já os meninos são livres para saírem e voltarem quando quiserem "</t>
  </si>
  <si>
    <t>Homofobia Homossexualidade "os preconceitos na sociedade, são imensos não só em relação aos sexos opostos, mas também em relação ao homossexualismo, que está ganhando força, apesar de muitos não aceitarem o fato de que pessoas do mesmo sexo podem ter relacionamento afetivo "</t>
  </si>
  <si>
    <t>Joana D´arc</t>
  </si>
  <si>
    <t>guerra dos cem anos</t>
  </si>
  <si>
    <t>Conselhos dos Direitos da Mulher</t>
  </si>
  <si>
    <t>7/27/2015 15:56:28</t>
  </si>
  <si>
    <t>Mulher: delicadeza, feminismo e esforço</t>
  </si>
  <si>
    <t>Debora Siverio Xavier</t>
  </si>
  <si>
    <t>Colégio Estadual Americo Antunes</t>
  </si>
  <si>
    <t>são Luís de Montes Belos</t>
  </si>
  <si>
    <t>DIVISÃO SEXUAL DO TRABALHO - No trabalho a diferença de salário é grande. As mulheres são julgadas de acordo com seu sexo, e não por sua capacidade. Pesquisas do IBGE apontam que elas estudam mais, mas ganham menos.</t>
  </si>
  <si>
    <t>DUPLA JORNADA - Desempenhando uma dupla personalidade, a de mãe dona de casa e mulher batalhadora, mostram que podem ir muito além. Contudo sua participação não se restringe apenas no trabalho e em casa. Na política mostram que governar e administrar não são coisas tão difíceis, feitas apenas para os homens.</t>
  </si>
  <si>
    <t>MULHER NA POLITICA - Em países como a Noruega a participação feminina chega até 44% dos cargos no governo federal. No Brasil o número cresce a cada eleição</t>
  </si>
  <si>
    <t>Papeis de Genero e emancipação da mulher</t>
  </si>
  <si>
    <t>O Paism- Programa de Atendimento Integral à Saúde da Mulher; Conseguiram a licença-maternidade, salário maternidade e muito mais; Lei Maria da Penha</t>
  </si>
  <si>
    <t>7/28/2015 10:17:26</t>
  </si>
  <si>
    <t>A Situação Da Mulher Negra Na Sociedade</t>
  </si>
  <si>
    <t>Priscila Fernandes Laurindo</t>
  </si>
  <si>
    <t>E.E.E.F.M.Doutor Alfredo Pessoa de Lima</t>
  </si>
  <si>
    <t>Arara</t>
  </si>
  <si>
    <t>PB</t>
  </si>
  <si>
    <t>mulher negra - A história da mulher negra na ciência, no poder e na sociedade, em si, é marcada por conflitos e controvérsias. Pois, desde a escravidão observa-se o constrangimento, as lutas contra o preconceito e a discriminação racial que as mulheres negras vem sofrendo .</t>
  </si>
  <si>
    <t>interseccionalidade - Apesar de muito esforço, da capacidade surpreendente que essas mulheres demonstram, suas qualidades ainda não são totalmente reconhecidas, pois além de ser mulher (que já é discriminada no contexto histórico e social), é negra</t>
  </si>
  <si>
    <t>preconceito racial - Depois de sofrer com preconceito, com a discriminação racial e vários outros fatores que contribuem para entardecer sua agrupamento à vida social, a mulher negra teve um crescimento no que diz respeito a seus valores e a força de vontade</t>
  </si>
  <si>
    <t>discriminação racial - Pois, o preconceito, discriminação racial é uma ferida aberta na sociedade brasileira e, que para ser fechada é necessário a mobilização de todos</t>
  </si>
  <si>
    <t>mulher negra - Essa situação da mulher negra no Brasil de hoje manifesta um prolongamento da sua realidade vivida no período da escravidão com poucas mudanças, pois ela continua em último lugar da escala social e é aquela que mais carrega as desvantagens do sistema injusto e racista do país</t>
  </si>
  <si>
    <t>mulher na politica - Na política não foram muitas mulheres negras que conseguiram marcar um ponto na história. Pois são mínimas as possibilidades que elas possuem para ingressar nessa carreira</t>
  </si>
  <si>
    <t>mulher negra e discriminação racial</t>
  </si>
  <si>
    <t>Einstein; Froid; Denise Marçal</t>
  </si>
  <si>
    <t>Lei 7.716/89</t>
  </si>
  <si>
    <t>7/28/2015 10:24:43</t>
  </si>
  <si>
    <t>Transformando Gêneros</t>
  </si>
  <si>
    <t>Jaíra Maria da Silva</t>
  </si>
  <si>
    <t>Escola Professora Maria de Menezes Guimaraes</t>
  </si>
  <si>
    <t>Itacuruba</t>
  </si>
  <si>
    <t>divisão sexual de gênero - será que as mulheres não tem capacidade suficiente para assumir um bom emprego e ganhar um salário igual ou regular comparado ao do homem ?</t>
  </si>
  <si>
    <t>equidade - Para essa mudança e construção acontecer é necessário que seja despertado no subconsciente das pessoas um sentimento de igualitarismo.</t>
  </si>
  <si>
    <t>Cecília Meireles, Joana Darc, Princesa Isabel, Madre Tereza de Calcutá</t>
  </si>
  <si>
    <t>7/28/2015 10:43:12</t>
  </si>
  <si>
    <t>Desigualdades Entre Homens E Mulheres, Onde Está O Erro ?</t>
  </si>
  <si>
    <t>Ednúbia Farias Ferreira</t>
  </si>
  <si>
    <t>Josinaldo Rangel Ferreira</t>
  </si>
  <si>
    <t>Escola Teresa Torres</t>
  </si>
  <si>
    <t>Itapetim</t>
  </si>
  <si>
    <t>papeis de gênero - a mãe diz que quer uma menina para colocar “vestidinho”, “sapatinho”, “brinquinho”, quase sempre com expressões delicadas e no diminutivo, ressaltando acentuadamente a fragilidade pelo simples fato de ser do sexo feminino; o pai, por sua vez, quer um menino para ensiná-lo a jogar bola, nadar e levar para os demais lugares cabíveis apenas para homens, acabando-se por completo aquela delicadeza atribuída à menina .</t>
  </si>
  <si>
    <t>papeis de gênero - O primeiro usufrui mais liberdade, no entanto, a mulher deve ser mais recatada. Antes meninos e meninas só podiam brincar com crianças do mesmo sexo e com brinquedos característicos</t>
  </si>
  <si>
    <t>papeis de genero - a preferência dos meninos por matérias de cálculos e de muito raciocínio e das meninas por leitura, principalmente romântica, o que caracteriza a emotividade e a sensibilidade a elas atribuídas na infância, porém essa “desigualdade” é um tanto relativa, sendo mais uma questão de gosto (mas não deixa de ser uma diferença adquirida quando criança através da educação ética de meninos e meninas ).</t>
  </si>
  <si>
    <t>papeis de gênero e a dominação masculina</t>
  </si>
  <si>
    <t>princesa Isabel</t>
  </si>
  <si>
    <t>Constituição Brasileira: Art. 5 .º</t>
  </si>
  <si>
    <t>7/28/2015 10:53:16</t>
  </si>
  <si>
    <t>A visão da sociedade sobre a mulher</t>
  </si>
  <si>
    <t>Rafaelle Costa Cavalcanti</t>
  </si>
  <si>
    <t>Escola José Emílio de Melo</t>
  </si>
  <si>
    <t>Tupanatinga</t>
  </si>
  <si>
    <t>papeis de gênero - (pois foi ao surgirem às primeiras comunidades agrícolas que a mulher ficou relegada às tarefas do lar, se ocupando em cuidar da alimentação, filhos, vestuário e moradia) a idéia de que a mulher é inferior ao seu sexo oposto está enraizada nos costumes de todas as culturas, religiões e países, o que dificulta a mudança desse conceito . Religiões como a islâmica têm uma visão bastante discriminante sobre o sexo feminino, é tanto que em pleno século XXI as mulheres que a seguem são, muitas vezes, obrigadas por seus maridos ou pais a usarem sobre todo o corpo um véu .</t>
  </si>
  <si>
    <t>divisão sexual do trabalho - Desse modo, observa-se a descriminação evidenciada no campo de trabalho, sem citar os casos em que, ao assumir um emprego freqüentemente exercido por homens, as mulheres são sujeitas a desconfiança e desvalorização de seu serviço pela população ainda machista</t>
  </si>
  <si>
    <t>feminismo - Os movimentos feministas, que são atividades organizadas para alcançar a igualdade política, social e econômica entre os gêneros surgido na Europa no fim do século XVIII, conseguiram proporcionar a população feminina o direito ao voto livre ou sufrágio em 90% dos países</t>
  </si>
  <si>
    <t>PAPEAIS E GÊNERO - Muitas pessoas ainda têm uma visão retrógrada sobre a mulher, afirmando que ela é desprovida de inteligência considerável, dependente do homem em relação à sustentabilidade financeira, que necessita de um companheiro aos olhos da sociedade, devido a sua incapacidade de atuar como chefe de família e que deve obediência ao sexo masculino</t>
  </si>
  <si>
    <t>Organização Internacional do Trabalho (OIT)</t>
  </si>
  <si>
    <t>GRAVIDEZ NA ADOLESCÊNCIA;</t>
  </si>
  <si>
    <t>AGENCIA E EMANCIPAÇÃO</t>
  </si>
  <si>
    <t>Bertha Maria Júlia Lutz; Cleópatra; Marie Curie; Mary Shelley; rainha Elizabeth</t>
  </si>
  <si>
    <t>SUFRAGIO</t>
  </si>
  <si>
    <t>7/28/2015 11:04:07</t>
  </si>
  <si>
    <t>As Diferenças Históricas Entre Mulheres E Homens E A Luta Dos Movimentos De Mulheres Para Mudar Esse Quadro .</t>
  </si>
  <si>
    <t>Guadalupe Marcia da Silva</t>
  </si>
  <si>
    <t>Escola Estadual Aires Gama</t>
  </si>
  <si>
    <t>Flores</t>
  </si>
  <si>
    <t>DOMINAÇÃO MASCULINA - Durante muitos séculos, a mulher portou-se ou foi condicionada a viver, como parte da condição feminina, numa base inferior ao homem</t>
  </si>
  <si>
    <t>cidadania - . Nesse sentido, a relação igualdade/diferença é uma questão no debate sobre cidadania, mas como um dilema com o qual tem sempre que lidar. Homens e mulheres têm que se respeitar mutuamente</t>
  </si>
  <si>
    <t>dupla jornada - inventando uma outra forma de conciliar motivações políticas com as atividades profissionais, vida pessoal com vida social</t>
  </si>
  <si>
    <t>agencia - a instituição das mulheres como sujeito de sua própria história é o centro de sua ação, é a sua grande conquista</t>
  </si>
  <si>
    <t>feminismos - Enquanto alguns movimentos defendem uma participação social ou familiar respeitando as diferenças e reduzindo as desigualdades, outros mais radicais defendem uma ruptura da mulher com o homem e sua inserção no mercado de trabalho ou nos meios públicos como única saída para o reconhecimento total da mulher</t>
  </si>
  <si>
    <t>emancipação da mulher e feminismos</t>
  </si>
  <si>
    <t>7/30/2015 11:44:44</t>
  </si>
  <si>
    <t>As desigualdades de gênero são geradoras de preconceitos. O que a sociedade deve fazer para ter uma vida mais igualitária na convivência com os outros ?</t>
  </si>
  <si>
    <t>Daniele Ramos do Nascimento</t>
  </si>
  <si>
    <t>Escola Estadual Nossa Senhora da Apresentação</t>
  </si>
  <si>
    <t>Porto Calvo</t>
  </si>
  <si>
    <t>DST</t>
  </si>
  <si>
    <t>Diversidade: combater os preconceitos</t>
  </si>
  <si>
    <t>7/30/2015 11:52:43</t>
  </si>
  <si>
    <t>"Justiça"</t>
  </si>
  <si>
    <t>Vivian Lima de Oliveira</t>
  </si>
  <si>
    <t>Esc. Estadual Prof. Eduardo da Mota Trigueiros</t>
  </si>
  <si>
    <t>desigualdade</t>
  </si>
  <si>
    <t>Datas: “O dia Internacional da mulher”</t>
  </si>
  <si>
    <t>lei: “Maria da Penha” (a autora não cita o nome da lei, apenas faz menção a ela) OPM: "expandem-se cada vez mais defensorias, delegacias e organizações para tentar amenizar o sofrimento da mulher"</t>
  </si>
  <si>
    <t>7/30/2015 13:02:05</t>
  </si>
  <si>
    <t>Lutando</t>
  </si>
  <si>
    <t>Rita de Cássia da Silva Aquino</t>
  </si>
  <si>
    <t>Instituto de Educação Monte Santo</t>
  </si>
  <si>
    <t>Telefone (75) 3275-1480 E-mail iems_ba@hotmail.com Endereço Rua Aloisio de Castro, 463, Predio Escolar Alto Sao Francisco Monte Santo - BA CEP: 48800-000</t>
  </si>
  <si>
    <t>Monte Santo</t>
  </si>
  <si>
    <t>preconceito, lutas sociais</t>
  </si>
  <si>
    <t>equidade: uma luta por direitos iguais</t>
  </si>
  <si>
    <t>7/31/2015 11:43:58</t>
  </si>
  <si>
    <t>Igualdade: Um Direito De Todos</t>
  </si>
  <si>
    <t>Cristiane de Oliveira Xavier Machado</t>
  </si>
  <si>
    <t>Colégio Polivalente De São Gonçalo Dos Campos</t>
  </si>
  <si>
    <t>São Gonçalo Dos Campos</t>
  </si>
  <si>
    <t>equidade: "Negros , deficientes, adolescentes, homossexuais, enfim, homens e mulheres, antes de qualquer coisa são pessoas, são seres humanos. É preciso respeitar o espaço de cada um, não precisaríamos de leis se os limites não fossem rompidos. Não queremos uma igualdade escrita num livro que seja lido de vez em quando, queremos uma igualdade expressa nos gestos e nas atitudes das pessoas. Não precisamos de uma igualdade manipuladora e fantasiosa, na qual somos marionetes, controladas pelo sistema. Precisamos de uma igualdade construída com muita luta, para que possa ter bases sólidas e inabaláveis."</t>
  </si>
  <si>
    <t>gravidez na adolescência, paternidade, métodos contraceptivos, preconceito</t>
  </si>
  <si>
    <t>equidade: luta por direitos</t>
  </si>
  <si>
    <t>OPM: delegacias especializadas em violência contra a mulher</t>
  </si>
  <si>
    <t>7/31/2015 11:49:45</t>
  </si>
  <si>
    <t>Sexualidade E Reprodução</t>
  </si>
  <si>
    <t>Rosiana Maricaua Peres</t>
  </si>
  <si>
    <t>Colégio Estadual Antônio Geraldo</t>
  </si>
  <si>
    <t>Barreiras</t>
  </si>
  <si>
    <t>reprodução</t>
  </si>
  <si>
    <t>sexualidade: reprodução</t>
  </si>
  <si>
    <t>7/31/2015 11:57:01</t>
  </si>
  <si>
    <t>Conscientizar é preciso</t>
  </si>
  <si>
    <t>Ávila Jamile Souza Silva</t>
  </si>
  <si>
    <t>homofobia: "A homofobia é um estilo ou movimento utilizado por pessoas mais conservadas que não conseguem aceitar a opção sexual das outras pessoas"</t>
  </si>
  <si>
    <t>equidade: respeito as diferenças</t>
  </si>
  <si>
    <t>"M.ªQuitéria, Princesa Isabel, Deusas como Afrodite e Atenas . Destacá-las no esporte, como Daiana dos Santos, Daniele Hipólito " ...</t>
  </si>
  <si>
    <t>7/31/2015 12:25:58</t>
  </si>
  <si>
    <t>A Questão De Gênero: Uma Análise Sob A Reflexão Das Ciências Sociais</t>
  </si>
  <si>
    <t>Ng Kin Sun</t>
  </si>
  <si>
    <t>Centro Federal de Educação Tecnológica</t>
  </si>
  <si>
    <t>patriarcado: "Muitas sociedades passaram por transformações profundas e não podem ser mais chamadas de patriarcais, nas quais o elemento masculino é o eixo das decisões do grupo e sobrepõe-se às opiniões dos demais"</t>
  </si>
  <si>
    <t>feminismos: a construção da luta pela equidade de gênero</t>
  </si>
  <si>
    <t>oito de março – hoje comemorado como Dia Internacional da Mulher</t>
  </si>
  <si>
    <t>Lei: Constituição de 34, os direitos trabalhistas especiais (licença-maternidade) OPM: criação das Delegacias da Mulher em 85 Lei: Lei Maria da Penha</t>
  </si>
  <si>
    <t>7/31/2015 12:34:33</t>
  </si>
  <si>
    <t>Mulher, o sexo frágil ou o verdadeiro sexo forte ?</t>
  </si>
  <si>
    <t>Draielly Karoline Souto Santos</t>
  </si>
  <si>
    <t>Colégio de Paramirim</t>
  </si>
  <si>
    <t>Paramirim</t>
  </si>
  <si>
    <t>preconceito</t>
  </si>
  <si>
    <t>Leis: Constituição Federal</t>
  </si>
  <si>
    <t>8/1/2015 18:13:07</t>
  </si>
  <si>
    <t>Paralelo Entre Gêneros</t>
  </si>
  <si>
    <t>Marina Marques Ribas</t>
  </si>
  <si>
    <t>Colégio Estadual Mimoso Do Oeste</t>
  </si>
  <si>
    <t>Luis Eduardo Magalhães</t>
  </si>
  <si>
    <t>igualdade</t>
  </si>
  <si>
    <t>8/1/2015 18:34:13</t>
  </si>
  <si>
    <t>Novas perspectivas para as novas mulheres</t>
  </si>
  <si>
    <t>Daiane dos Santos Freitas</t>
  </si>
  <si>
    <t>Feminismo: "Assim nasceu o feminismo, movimento político que apresenta uma crítica à estrutura patriarcal da sociedade que serve de base ao machismo "</t>
  </si>
  <si>
    <t>Patriarcado: "práticas sociais marcadas pela imposição de um comportamento baseado nos ditames patriarcais é um bloqueio para a plenitude da dignidade da pessoa humana, pois não se pode querer excluir a mulher da participação do movimento civilizador, nem do acesso ao poder, e impor-lhe um estereótipo de ser menos capaz ou inferiorizada ."</t>
  </si>
  <si>
    <t>escolaridade, lutas civis igualitárias, escolarização</t>
  </si>
  <si>
    <t>emancipação da mulher: a história das mulheres</t>
  </si>
  <si>
    <t>Revolução Francesa em 1789 , Revolução Industrial</t>
  </si>
  <si>
    <t>Organismos: IBGE Leis: “A mulher nasce e vive igual ao homem em direitos. As distinções sociais não podem ser fundadas a não ser no bem comum.” Eis o Artigo primeiro dos direitos da mulher .</t>
  </si>
  <si>
    <t>8/1/2015 18:46:04</t>
  </si>
  <si>
    <t>¿O preconceito de gênero vem de casa, da sociedade ou da religião ?¿</t>
  </si>
  <si>
    <t>Iolanda Magna Barboza Rocha</t>
  </si>
  <si>
    <t>Escola Estadual Agrotécnica Geraldo Rocha</t>
  </si>
  <si>
    <t>representação feminina, preconceito, mulheres na ciência; escolarização feminina</t>
  </si>
  <si>
    <t>O dia Internacional da Mulher é celebrado 8 de março</t>
  </si>
  <si>
    <t>OPM: delegacia de defesa da mulher</t>
  </si>
  <si>
    <t>8/1/2015 18:49:42</t>
  </si>
  <si>
    <t>O Avanço das Mulheres</t>
  </si>
  <si>
    <t>Paloma da Silva Pinheiro</t>
  </si>
  <si>
    <t>Colégio Estadual Anfrisia Santiago</t>
  </si>
  <si>
    <t>cidadania: a emancipação femina</t>
  </si>
  <si>
    <t>dia internacional das mulheres</t>
  </si>
  <si>
    <t>8/3/2015 10:31:51</t>
  </si>
  <si>
    <t>A mulher está ganhando espaço, mas a desigualdade de gênero está longe de acabar</t>
  </si>
  <si>
    <t>Maria Aparecida De Oliveira Gordiano</t>
  </si>
  <si>
    <t>Colégio Estadual Olavo Alves Pinto</t>
  </si>
  <si>
    <t>Retirolandia</t>
  </si>
  <si>
    <t>equidade: uma busca ainda em curso</t>
  </si>
  <si>
    <t>organismos: IBGE</t>
  </si>
  <si>
    <t>8/3/2015 10:44:46</t>
  </si>
  <si>
    <t>Homens x Mulheres</t>
  </si>
  <si>
    <t>Cleisiane Rodrigues Lopes</t>
  </si>
  <si>
    <t>Ibotirama</t>
  </si>
  <si>
    <t>feminismo: "Surgiu em meados do século XIX o movimento intitulado como feminismo, que tem como objetivo a equiparação dos direitos civis e políticos da mulher aos do homem. Eles até se levantaram contra, mas não conseguiram acabar como o movimento ."</t>
  </si>
  <si>
    <t>emancipação da mulher: uma conquista histórica</t>
  </si>
  <si>
    <t>Criaram a lâmpada (Thomas Alva Edison), a fotocopiadora (Chester Carlson), o automóvel (Daimler / Benz), o avião (Santos Dummont), o telefone (Graham Bell), o radar (A. H. Haylor), o saxofone (Adolphe Sax) , ainda que para o mal, como Adolf Hitler . Hipócrates “o pai da medicina”, Aristóteles, Mendel “o pai da genética”, Darwin bióloga e zoóloga Berta Lutz Minna Antrim (aforista irlandesa)</t>
  </si>
  <si>
    <t>40 anos depois da conquista do direito feminino de voto no Brasil, em 1932, entre os anos 30 e 60, desencadeia-se um expressivo movimento feminista. Operárias de uma fábrica de Nova Iorque fizeram greve para que a carga horária de 16 horas passasse para 10 horas e o salário fosse igual ao dos homens, pois recebiam menos de 1/3 do salário deles. Essas mulheres foram trancadas na fábrica e incendiadas. Cerca de 130 morreram. Em 1910, em uma conferência internacional na Dinamarca, foi decidido, em homenagem àquelas mulheres, comemorar o 8 de março como “Dia Internacional da Mulher”. o 8 de março como “Dia Internacional da Mulher”.</t>
  </si>
  <si>
    <t>8/5/2015 22:42:55</t>
  </si>
  <si>
    <t>Homens Sensíveis, Mulheres Guerreiras</t>
  </si>
  <si>
    <t>Amanda Menezes Galvão</t>
  </si>
  <si>
    <t>EEFM Dona Hilza Diogo de Oliveira</t>
  </si>
  <si>
    <t>escolarização feminina</t>
  </si>
  <si>
    <t>8/9/2015 19:54:09</t>
  </si>
  <si>
    <t>Igualdade, Direito Ou Dever ?</t>
  </si>
  <si>
    <t>Ludmila Alves Cadeira Do Prado</t>
  </si>
  <si>
    <t>EEFM Adrião Do Vale Nuvens</t>
  </si>
  <si>
    <t>Santana Do Cariri</t>
  </si>
  <si>
    <t>cidadania: "mas o que é a cidadania,senão o livre direito de pensar, agir e exercer a democracia sem a repreensão por ser diferente ."</t>
  </si>
  <si>
    <t>feminismo: "o feminismo, hoje lema adotado por homens e mulheres que buscam o mesmo objetivo: a igualdade de gênero !"</t>
  </si>
  <si>
    <t>individualismo, escolarização feminina, trafico de pessoas, gravidez na adolescência, casamento gay, adoção homoparental, preconceito, opção sexual</t>
  </si>
  <si>
    <t>cidadania: direito de todos</t>
  </si>
  <si>
    <t>Benedita da Silva e Berta Luiz freira Doraty Stein</t>
  </si>
  <si>
    <t>dia Internacional da Mulher, 08 de Março</t>
  </si>
  <si>
    <t>opm: delegacia da mulher, MAD (Mulheres que Amam Demais)</t>
  </si>
  <si>
    <t>8/9/2015 19:59:03</t>
  </si>
  <si>
    <t>Construir A Igualdade De Genero É Aceitar E Respeitar As Diferenças</t>
  </si>
  <si>
    <t>Francivania Alves Dias</t>
  </si>
  <si>
    <t>opção sexual: "opção sexual é algo pré-determinado em num individuo, não podendo ele fazer uma escolha "</t>
  </si>
  <si>
    <t>preconceito: "O preconceito é resultado da ignorância de algumas pessoas em relação às outras, que apresentam qualquer característica que não se assemelhe às suas ."</t>
  </si>
  <si>
    <t>opção sexual, preconceito, criminalização da homofobia, bulling, coming out, conscientização</t>
  </si>
  <si>
    <t>8/9/2015 20:04:14</t>
  </si>
  <si>
    <t>Em busca de cidadania para com igualdade de gênero</t>
  </si>
  <si>
    <t>Kalliny Berklin de Freitas</t>
  </si>
  <si>
    <t>Liceu Chanceler Edson Queiroz</t>
  </si>
  <si>
    <t>conscientização, preconceito, movimentos sociais</t>
  </si>
  <si>
    <t>equidade: conscientizar para combater o preconceito</t>
  </si>
  <si>
    <t>leis: lei do ventre livre, libertando os negros nascidos a partir de 1871, também nos deixou a Lei Áurea</t>
  </si>
  <si>
    <t>8/9/2015 20:08:33</t>
  </si>
  <si>
    <t>Só se encontra a igualdade quando se aceita a diferença</t>
  </si>
  <si>
    <t>Francisca Dilean Brito Mendes</t>
  </si>
  <si>
    <t>parada gay, trasnsexualidade, aids, diferença salarial, impunidade</t>
  </si>
  <si>
    <t>equidade: aceitando as diferenças</t>
  </si>
  <si>
    <t>Roberta Close Princesa Isabel</t>
  </si>
  <si>
    <t>8/9/2015 20:12:02</t>
  </si>
  <si>
    <t>Maria da Penha ,vinda em boa hora !</t>
  </si>
  <si>
    <t>Juliana Silva Teixeira de Sousa</t>
  </si>
  <si>
    <t>EEFM Crispiana de Albuquerque</t>
  </si>
  <si>
    <t>Pacatuba</t>
  </si>
  <si>
    <t>violência doméstica: "Talvez essa violência domestica seja, em parte, causada por uma educação familiar do tipo: “Meus pais me bateram muito para me educar, assim acontecia antigamente, o ciclo vicioso de violência vai de geração em geração, chegando à vida dos casais ."</t>
  </si>
  <si>
    <t>denúncia</t>
  </si>
  <si>
    <t>violência doméstica: a aprovação da lei Maria da Penha</t>
  </si>
  <si>
    <t>leis: uma lei, chamada Maria da Penha</t>
  </si>
  <si>
    <t>8/10/2015 0:42:44</t>
  </si>
  <si>
    <t>Ditadura de Gêneros</t>
  </si>
  <si>
    <t>Alessandra Souza Cutrim</t>
  </si>
  <si>
    <t>CEM Gonçalves Dias</t>
  </si>
  <si>
    <t>ditadura de gênero: "Vivemos em uma ditadura de gêneros, onde nos é imposto pela sociedade seguir Padrões que são determinados por nosso sexo, porém é contraditório que, um mundo que se declara tão evoluído mantenha esse costume retrógrado de estereotipar as pessoas por suas diferenças físicas. Não levando em consideração que o que elas verdadeiramente são está muitas, além disso"</t>
  </si>
  <si>
    <t>ditadura de gênero, escolarização feminina, diferença salarial</t>
  </si>
  <si>
    <t>equidade pela superação da ditadura de gênero</t>
  </si>
  <si>
    <t>Joana D’arc Cleópatra Júlio César e Marco Antônio ou Olga Benário, esposa de Luís Carlos Prestes</t>
  </si>
  <si>
    <t>Organismo: IBGE</t>
  </si>
  <si>
    <t>7/15/2015 14:56:07</t>
  </si>
  <si>
    <t>Desigualdade de Gênero: Uma Questão Histórica</t>
  </si>
  <si>
    <t>Allysson Bruno de Araújo Rufino</t>
  </si>
  <si>
    <t>ESCOLA ESTADUAL PROFª CALPÚRNIA CALDAS DE AMORIM</t>
  </si>
  <si>
    <t>Caicó</t>
  </si>
  <si>
    <t>Dominação masculina "A divisão de trabalho na “pré-história”, a questão religiosa que até hoje se caracteriza por um machismo tradicional, a própria criação dos conceitos históricos e o fato de que tanto a história quanto a religião foram “órgãos” praticamente criados e desenvolvidos por homens e para homens são as bases de tal problema . "</t>
  </si>
  <si>
    <t>Divisão sexual do trabalho "“pré-história”, mais precisamente no paleolítico, percebemos um início de divisão de trabalho ainda quando o homem assumia características nômades, ou seja, não se fixava em um lugar específico pelo fato de não haver uma estabilidade quanto à obtenção de alimentos, aquele ficava responsável pela caça, enquanto as mulheres, por serem responsáveis pelo cuidado dos filhos, ficavam com as tarefas mais “fáceis”, como a coleta de alimentos . "</t>
  </si>
  <si>
    <t>Papeis de gênero "as mulheres continuaram com um papel de “rainha do lar”, para cuidar da casa e dos filhos, tendo os seus maridos total poder sobre elas, assim como tinham poder para seus escravos e sobre suas terras "</t>
  </si>
  <si>
    <t>Emancipação da mulher "O movimento feminista foi também um marco na história social da humanidade. Tendo esses movimentos, características essencialmente políticas, houve uma tentativa de quebrar com aquela antiga hierarquia entre homens e mulheres. Estas lutaram pelos seus direitos tendo como maior exemplo o incêndio na fábrica da Triangle Shirtwaist, em Nova Iorque, que matou muitas operárias que tinham reivindicado seus direitos. Esse não foi um fim, mas o começo de uma maior mobilização e luta feminista pelos seus direitos e maior igualdade social ."</t>
  </si>
  <si>
    <t>Religiosidade "A religião foi uma grande fomentadora da desigualdade de gênero. Tendo em vista que a maioria das religiões têm características patriarcais, em que o homem tem maior valor e mais direitos que a mulher, e assumiu o posto de poder em diversas instituições religiosas "</t>
  </si>
  <si>
    <t>Políticas públicas "basta uma iniciativa individual, não somente políticas públicas, pois essas são paliativas aos problemas sociais "</t>
  </si>
  <si>
    <t>Anita Garibaldi, Cecília Meireles, Chiquinha Gonzaga, Tarsila do Amaral, Madre Tereza de Calcutá</t>
  </si>
  <si>
    <t>Revolução Francesa , Guerra dos Cem Anos</t>
  </si>
  <si>
    <t>7/15/2015 15:02:24</t>
  </si>
  <si>
    <t>Ser diferente, não é diferente</t>
  </si>
  <si>
    <t>Alexandre Fernandes da Silva</t>
  </si>
  <si>
    <t>Discriminação racial "O preconceito racial é uma delas, a mais conhecida, e sofrida em especial quando se tratando da condição da mulher frente aos problemas sociais .”</t>
  </si>
  <si>
    <t>Diversidade "O racismo, as guerras, o preconceito, a segregação e a discriminação baseada na etnia, no gênero, na idade ou na classe social, são todos fenômenos amplamente disseminados no mundo e que implicam em alto grau de violência "</t>
  </si>
  <si>
    <t>Identidade "É na adolescência que lidamos mais intensamente com a definição de nossa identidade pessoal e realizamos essa tarefa existencial organizando-nos em grupos de referência que nos dão proteção e nos propiciam contatos mais dinâmicos com outros, fora do convívio familiar "</t>
  </si>
  <si>
    <t>sexualidades "A sexualidade não deve andar junta com a reprodução, porque há momentos em que o homem quer tirar do sexo, apenas o prazer de ter prazer e não o prazer de ter um filho. O filho deve entrar na vida de um casal, no instante em que ele se sentir pronto, no momento da sexualidade para reprodução e não no momento da sexualidade para satisfação dos prazeres pessoais um do outro ."</t>
  </si>
  <si>
    <t>Machismo Violência de gênero "A discriminação para com os direitos da mulher, que vêem sendo conquistado ao longo dos tempos, infelizmente, constata-se práticas comuns de agressão física e psicológica para com a mulher, além de abuso sexual, exploração no trabalho e redução salarial"</t>
  </si>
  <si>
    <t>Emancipação da mulher "tem ela hoje no século XXI grande importância nas conquistas do mundo atual, vencendo a discriminação que acontece implícita e explicitamente, ou seja, fortalecendo a exclusão dos direitos interiormente negados "</t>
  </si>
  <si>
    <t>constituição brasileira,</t>
  </si>
  <si>
    <t>7/28/2015 10:11:18</t>
  </si>
  <si>
    <t>A Igualdade Entre Homens E Mulheres</t>
  </si>
  <si>
    <t>Wedson De Araujo Farias</t>
  </si>
  <si>
    <t>Escola Estadual Do Ensino Fundamental E Médio Cel Manoel Medeiros De Araujo</t>
  </si>
  <si>
    <t>Vista Serrana</t>
  </si>
  <si>
    <t>interseccionalidade - observável a partir da ‘maneira distante’ como estes vêem o mundo: ao fazerem distinção de raças, costumes, modos de vida e até de gêneros .</t>
  </si>
  <si>
    <t>divisão sexual do trabalho - à mulher no mundo do trabalho, uma vez que o homem não a respeita concorrente,fazendo uso do poder sórdido da discriminação para excluí-la ou humilhá-la socialmente .</t>
  </si>
  <si>
    <t>mulher objeto - Aliás, desde os primórdios a mulher vem sendo discriminada (não votava, não era tida como parte integrante da sociedade, tampouco tinha oportunidades igualitárias no mundo do trabalho) era considerada apenas como instrumento de serventia para o homem</t>
  </si>
  <si>
    <t>violência de gênero - Segundo dados da Secretária de Segurança do país, a cada minuto uma mulher é espancada, violentada bruscamente com atos sem nenhuma piedade</t>
  </si>
  <si>
    <t>religiosidade - a Bíblia Sagrada relata,lá em Efésios 5:22 “Vós mulheres, sujeitai-vos submissas a vossos maridos,como ao Senhor”,quer dizer que a mulher deve respeito ao marido,mas de nenhuma forma deve,ser humilhada ou discriminada por ele.Em outras passagens,a Bíblia nos mostra que todos são iguais e devem ser respeitados:Atos 10:34”Então falou Pedro dizendo:reconheço, por verdade, que Deus não faz acepção de pessoas</t>
  </si>
  <si>
    <t>Violência de gênero e equidade</t>
  </si>
  <si>
    <t>7/28/2015 10:21:32</t>
  </si>
  <si>
    <t>Igualdade: Um direito de todos</t>
  </si>
  <si>
    <t>Apolônio Peixoto De Queiroz</t>
  </si>
  <si>
    <t>Escola Presidente Médici</t>
  </si>
  <si>
    <t>Moreilândia</t>
  </si>
  <si>
    <t>dominação masculina - Desde o inicio da civilização, a mulher esteve rebaixada, escondida e encoberta pela força e bravura dos homens, que ditavam as regras que deveriam obedecidas pelo subordinado sexo feminino</t>
  </si>
  <si>
    <t>mulher negra - E era ainda pior para as negras, que quase sempre eram feitas escravas e consideradas de uma raça inferior</t>
  </si>
  <si>
    <t>feminismo - A situação a que e submetido o sexo feminino, melhora a cada dia, graças ao movimento feminista,. Este que defende a igualdade de gênero, e prega uma sociedade com mulheres cada vez mais participativas, influentes e com força de liderança, e não apenas como colaboradoras. O feminismo foi o meio encontrado para que os benefícios e oportunidades, que deveriam ser iguais para todos, se igualassem. Qualquer um que defenda essa igualdade pode participar, independentemente de ser homem ou mulher</t>
  </si>
  <si>
    <t>divisão sexual do trabalho - E quando uma mulher tem uma profissão onde fortemente predomina o sexo masculino, logo são preconceituadas. O que nos mostra que os direitos e as chances são iguais para todos, na teoria, mas na pratica e tudo muito deferente</t>
  </si>
  <si>
    <t>violência de gênero - alguns homens agredirem as mulheres, por acharem que tem que provar para elas que são superiores, mas com isso, acabam se inferiorizando.Isso e uma violação aos direitos humanos</t>
  </si>
  <si>
    <t>7/28/2015 10:29:10</t>
  </si>
  <si>
    <t>Diferenças salariais entre homens e mulheres</t>
  </si>
  <si>
    <t>Mauricio Vieira da Silva</t>
  </si>
  <si>
    <t>divisão sexual do trabalho - Contudo, a inserção feminina no mercado de trabalho tem – se caracterizado por clara desvantagem em relação aos homens em termos de rendimentos. Ainda de acordo com os dados do IBGE, o rendimento médio feminino era apenas 57 % do masculino em 1990, tendo baixado para ainda o significativo diferencial para 41% em 1995, verificando – se que ao mesmo tempo, as mulheres trabalhadoras têm-se concentrado em poucas ocupações</t>
  </si>
  <si>
    <t>divisão sexual do trabalho - Assim, muitas vezes as mulheres detêm uma formação, uma experiência e uma produtividade superiores as dos homens, mas nem por isso recebem os mesmos rendimentos, caracterizando, portanto situações de discriminação social .</t>
  </si>
  <si>
    <t>divisão sexual do trabalho - Algumas questões, no campo do mercado de trabalho, ganharam relevância para fins de política econômica a partir do aumento da demanda de mão-de-obra feminina, incentivado pelo crescimento da economia. Por exemplo, tornou-se importante verificar a existência, ou não, de diferenciais de salários entre gêneros .</t>
  </si>
  <si>
    <t>divisão sexual do trabalho - As mulheres recebem salários inferiores aos dos homens, mesmo levando-se em conta níveis similares de capital humano .</t>
  </si>
  <si>
    <t>discriminação ocupacional; dados ibge</t>
  </si>
  <si>
    <t>Divisão sexual do trabalho e papeis de gênero</t>
  </si>
  <si>
    <t>da Articulação de Mulheres da América Latina e Caribe</t>
  </si>
  <si>
    <t>7/30/2015 12:28:18</t>
  </si>
  <si>
    <t>Mulher: O desafio de conquistar o seu espaço</t>
  </si>
  <si>
    <t>José Pacheco dos Santos Júnior</t>
  </si>
  <si>
    <t>Escola Agrotécnica Sérgio de Carvalho- EASC</t>
  </si>
  <si>
    <t>Vitória da Conquista</t>
  </si>
  <si>
    <t>Movimento feminista, métodos contraceptivos, descriminação de gênero</t>
  </si>
  <si>
    <t>equidade de gênero</t>
  </si>
  <si>
    <t>Revolução Francesa Revolução Industrial "direito de votar só conseguiram na década de 30"</t>
  </si>
  <si>
    <t>7/30/2015 12:50:47</t>
  </si>
  <si>
    <t>Por que são tão grandes as desigualdades salariais entre homens e mulheres ?</t>
  </si>
  <si>
    <t>Mesaque Barboza Soares</t>
  </si>
  <si>
    <t>Centro Educacional Àlvaro Melo Vieira</t>
  </si>
  <si>
    <t>Ilhéus</t>
  </si>
  <si>
    <t>Descriminação de gênero, preconceito</t>
  </si>
  <si>
    <t>"na Alemanha, o presidente ou melhor, a presidente é uma mulher"</t>
  </si>
  <si>
    <t>"Já a mulher não, todos os direitos que elas obtiveram, veio a preço de sangue; quem não se lembra do terrível massacre que elas viveram na Inglaterra em meados do século dezoito ?" Dia Internacional da mulher , oito de março</t>
  </si>
  <si>
    <t>leis: "Constituição"</t>
  </si>
  <si>
    <t>7/30/2015 12:56:18</t>
  </si>
  <si>
    <t>Os Homens Podem ser Feministas ?</t>
  </si>
  <si>
    <t>Fabilone Santos da Silva</t>
  </si>
  <si>
    <t>Centro Educacional Álvaro Mello Vieira</t>
  </si>
  <si>
    <t>feminismos: "Ser feminista nos tempos atuais, não implica estar esposto a comentários ou julgamentos descabidos, pois de qualquer maneira preconceito e machismo sempre vão existir, mas sem uma renovação na mentalidade da sociedade, fazendo rever seus conceitos, atitudes e conhecimento das novas relações sociais, visando o comportamento masculino diante dos fatos."</t>
  </si>
  <si>
    <t>preconceito, homens feministas, igualdade de gênero</t>
  </si>
  <si>
    <t>feminismos: homens feministas</t>
  </si>
  <si>
    <t>8/1/2015 18:09:33</t>
  </si>
  <si>
    <t>Igualdade De Desejos</t>
  </si>
  <si>
    <t>Jorge Danine De Oliveira Menezes</t>
  </si>
  <si>
    <t>Colégio Estadual De Cristópolis</t>
  </si>
  <si>
    <t>preconceito, voto universal</t>
  </si>
  <si>
    <t>preconceito: educação para superar</t>
  </si>
  <si>
    <t>OPM: conselho da condição feminina e a delegacia da mulher</t>
  </si>
  <si>
    <t>8/1/2015 18:23:13</t>
  </si>
  <si>
    <t>Desigualdade de gênero: presente a todo o momento em nosso presente, mas banido de nosso futuro</t>
  </si>
  <si>
    <t>Evanei de Jesus Souza</t>
  </si>
  <si>
    <t>Colégio Estadual Eliseu Leal</t>
  </si>
  <si>
    <t>Gandu</t>
  </si>
  <si>
    <t>saúde, escolaridade</t>
  </si>
  <si>
    <t>divisão sexual do trabalho: as desigualdades de gênero</t>
  </si>
  <si>
    <t>Tzannatos (1991)</t>
  </si>
  <si>
    <t>Em 1979, a Assembléia Geral das Nações Unidas adotaram a Convenção de Eliminação de todas as formas de discriminação contra a mulher , conhecida como a Lei Internacional dos Direitos da Mulher . • Em 1993, a Assembléia Geral das Nações Unidas aprovou a declaração da eliminação da Violência contra a Mulher , o primeiro documento internacional de direitos humanos focado exclusivamente na violência contra a mulher. Esse documento afirma que a violência contra a mulher viola e degrada os direitos humanos da mulher em seus aspectos fundamentais de liberdade. • Em 1993, a Assembléia Geral das Nações Unidas aprovou a Declaração da Eliminação a violência contra a mulher , o primeiro documento internacional de direitos humanos focado exclusivamente na violência contra a mulher. • Em 1995, a Plataforma por ação de beijing (da Quarta Conferência Mundial da Mulher )</t>
  </si>
  <si>
    <t>Organismos: IBGE; Instituto Brasileiro de Análises Sociais e Econômicas (Ibase); Instituto Brasileiro de Administração Municipal (Ibam); Tribunal Superior Eleitoral (TSE); Sistema Único de Saúde (SUS ); UNFPA; Nações Unidas Leis: Convenção de Eliminação de todas as formas de discriminação contra a mulher , conhecida como a Lei Internacional dos Direitos da Mulher; Declaração da Eliminação a violência contra a mulher</t>
  </si>
  <si>
    <t>8/1/2015 18:40:52</t>
  </si>
  <si>
    <t>Agredi-las: nem com uma flor</t>
  </si>
  <si>
    <t>Uilliam Viana Santos</t>
  </si>
  <si>
    <t>Colégio Estadual Dária Viana de Queiróz</t>
  </si>
  <si>
    <t>Barra do Choça</t>
  </si>
  <si>
    <t>Hemorragia psicológica: "Os danos físicos até cicatrizam com o tempo e somem, mas, os psicológicos em muitos casos tornam-se uma ferida aberta, que sempre se magoa, o que podemos denominar de “hemorragia psicológica ”.</t>
  </si>
  <si>
    <t>hemorragia psicológica, denúncia, igualdade</t>
  </si>
  <si>
    <t>Violência de gênero: é preciso mudar</t>
  </si>
  <si>
    <t>Lei: recentemente foi aprovada uma lei que cria mecanismos para coibir a violência contra a mulher Declaração sobre a Eliminação da Violência contra as Mulheres, resolução da Assembléia Geral das Nações Unidas Organismo: ONU</t>
  </si>
  <si>
    <t>8/3/2015 10:36:17</t>
  </si>
  <si>
    <t>De que forma se expressa, em nossas idas, a igualdade de gênero .</t>
  </si>
  <si>
    <t>Jose Everton Souza Santos</t>
  </si>
  <si>
    <t>Colégio Estadual professora Silvia Ferreira Brito</t>
  </si>
  <si>
    <t>Ribeira do Pombal</t>
  </si>
  <si>
    <t>Homossexualidade: "tanto é que muitos homens, antes mesmo da mulher conquistar o que a mulher hoje já conquistou, caracterizavam-se de mulher, ou seja, já eram homossexuais"</t>
  </si>
  <si>
    <t>sexo biológico, lutas civis igualitárias, chefes de familia</t>
  </si>
  <si>
    <t>Olga Benário, Anita Garibalde, Marta Suplicy, Irmã Dulce, Marina Silva, Ana Nery, Joana Angélica</t>
  </si>
  <si>
    <t>8/3/2015 11:05:47</t>
  </si>
  <si>
    <t>Inclusão Feminino: Os Piçares Da Revolucao</t>
  </si>
  <si>
    <t>Nacelio Rodrigues Lima</t>
  </si>
  <si>
    <t>E.E.F E M. Cel. MANOEL RUFINO MAGALHAES</t>
  </si>
  <si>
    <t>Santa Quiteria</t>
  </si>
  <si>
    <t>feminismo: "O feminismo é uma luta direcionada a conquista dos direitos das mulheres, mas acabou também libertando os homens da necessidade de seguir os estereótipos machistas, reconhecendo-lhes “o direito a sensibilidade” da mesma maneira "</t>
  </si>
  <si>
    <t>conscientização</t>
  </si>
  <si>
    <t>Violência de gênero: é preciso combater</t>
  </si>
  <si>
    <t>8/5/2015 22:35:38</t>
  </si>
  <si>
    <t>Dois Pesos ,Duas Medidas</t>
  </si>
  <si>
    <t>Jose Marcio Da Silva Alves</t>
  </si>
  <si>
    <t>Liceu Aderson Borges De Carvalho</t>
  </si>
  <si>
    <t>Juazeiro Do Norte</t>
  </si>
  <si>
    <t>preconceito, escolarização feminina, voto universal</t>
  </si>
  <si>
    <t>o direito a voto adquirido no governo de Getulio Vargas. 8 de março-dia internacional da mulher.</t>
  </si>
  <si>
    <t>OPM: delegacias especiais Leis: "uma dessas lei levas o nome de uma cearense que ficou paraplégica após ser alvejada pelo seu então marido ,o qual ficou impune durante um longo tempo ela lutou pela a reformulação das leis contra agressão contra a mulher". "leis trabalhistas"</t>
  </si>
  <si>
    <t>8/5/2015 22:40:04</t>
  </si>
  <si>
    <t>Homofobia é uma idéia lógica ?</t>
  </si>
  <si>
    <t>Paulo Anderson Alves Cardonha</t>
  </si>
  <si>
    <t>Escola de Ensino Fundamental e Médio Gabriel Diniz</t>
  </si>
  <si>
    <t>Cedro</t>
  </si>
  <si>
    <t>homofobia: "No cotidiano, isso pode consistir em excluir da sociedade pessoas que fazem parte da homossexualidade. Já que a não afinidade partindo dos seres no qual dizem ser “normais” se é que normal é a palavra certa, acarreta dificuldades moralistas aos homossexuais, excluindo-os assim da rotina social do mundo cujo fazemos parte de atividades dignas de quaisquer pessoas seja ela quem for. Essas pessoas “normais” podem não ser tão originais, com o pensamento onde pessoas que gostam do mesmo sexo são tão diferentes do mundo quanto são erradas em pensar e agir de modo a os tornarem homossexuais . E mesmo pensando que homossexuais deviam não viver no mesmo mundo que os “normais”, e praticar as mesmas atividades, sendo eles tão capazes dessa realização quanto qualquer outra pessoa. Vale ressaltar que normalidade não é discriminar pessoas, seja ela de qualquer cor, raça ou orientação sexual. Normalidade é saber aceitar todos, sejam eles como forem, e conscientizar-se de que são iguais e podem realizar as mesmas tarefas socioculturais, e possuem a mesma moral de qualquer pessoa que se diz original. Tratando-se de discriminação, é apto pensar: - Será que homofobia é normal nos seres que tem raciocínio lógico? Não, é a resposta que cabe a essa pergunta, já que raciocínio lógico é saber discernir entre o certo e o errado. E discriminação é certo ou errado?"</t>
  </si>
  <si>
    <t>homofobia: "homofobia é um grande mal onde pode-se tentar a exclusão social dos homossexuais, exilando-os em um mundo paralelo onde não podem fazer ou realizar absolutamente nada de valor moral, social e cultural. Atividades que possam os trazer prazer de viver em meio a toda humanidade, onde posam sentir o orgulho de valer algo para o mundo, onde sintam-se úteis para as tarefas do seu respectivo país e cidade, onde se sintam pessoas de verdade, já que com esse clima de exclusão os deixam desmotivados á viver, os deixam com vontade de ser feliz, porém com o pensamento de que isso não é possível, só aqueles que realmente acreditam que um mundo novo virá do infinito, podem viver calados e sozinhos a espera desse mundo superior as pessoas que ficam intimidados ao saber que os homossexuais existem e são iguais a qualquer outra pessoas ."</t>
  </si>
  <si>
    <t>homofobia e machismo</t>
  </si>
  <si>
    <t>8/5/2015 22:47:50</t>
  </si>
  <si>
    <t>Igualdade de Gêneros</t>
  </si>
  <si>
    <t>Anderson Paixão Franklin</t>
  </si>
  <si>
    <t>Escola de Ensino Fundamental e Medio Crispiana de Albuquerque</t>
  </si>
  <si>
    <t>preconceito, justiça, inclusão, saúde, trabalho infantil</t>
  </si>
  <si>
    <t>mulher negra: igualdade de direitos tem ainda mais obstáculos</t>
  </si>
  <si>
    <t>8/10/2015 0:37:58</t>
  </si>
  <si>
    <t>A reconstrução da sociedade preconceituosa</t>
  </si>
  <si>
    <t>Taffarel Ribeiro Silva</t>
  </si>
  <si>
    <t>C.E.E.F.M - Manoel Dias de Sousa</t>
  </si>
  <si>
    <t>Santo Amaro Do Maranhão</t>
  </si>
  <si>
    <t>feminismo: "O feminismo é uma forma de acabar com a questão racial, entre homens e mulheres e criar a possibilidade da relação igualitária aos outros indivíduos a que se menciona. Igualar é considerar-se com os mesmos direitos e deveres, relacionados à equiparação entre homens e mulheres."</t>
  </si>
  <si>
    <t>mulher na ciência, escolarização feminina, preconceito, diferença salarial</t>
  </si>
  <si>
    <t>equidade: a superação dos preconceitos</t>
  </si>
  <si>
    <t>7/20/2015 14:45:57</t>
  </si>
  <si>
    <t>O Preconceito e seus Gêneros</t>
  </si>
  <si>
    <t>Laryssa Brilhante Catanduba</t>
  </si>
  <si>
    <t>Escola Cenecista João Régis Amorim</t>
  </si>
  <si>
    <t>Cenecista</t>
  </si>
  <si>
    <t>papéis de gênero - Do bonitão bom de bola? E da patricinha</t>
  </si>
  <si>
    <t>Padrões de beleza - Comprava as grifes que as populares usavam e fazia escova no cabelo dia sim, dia não, porque todas elas na minha escola têm cabelo liso</t>
  </si>
  <si>
    <t>cidadania - Um bom local para se começar a acabar com a exclusão social é a escola porque é lá que as crianças começam a formar o seu caráter e suas idéias sobre o mundo em que vivem</t>
  </si>
  <si>
    <t>discriminação salarial; escravidão;</t>
  </si>
  <si>
    <t>Cristina Kirchner; Michelle Bachelet;</t>
  </si>
  <si>
    <t>7/20/2015 9:39:54</t>
  </si>
  <si>
    <t>As Controvérsias da Igualdade</t>
  </si>
  <si>
    <t>Iane Leite Pinheiro Luz</t>
  </si>
  <si>
    <t>Instituto Monsenhor Hipólito</t>
  </si>
  <si>
    <t>Católica</t>
  </si>
  <si>
    <t>Picos</t>
  </si>
  <si>
    <t>Religiosidade - Esses relatos, baseados na fé, afirmam que Deus criou o homem à sua imagem e semelhança, e da sua costela criou a mulher para que ela lhe fosse uma auxiliar semelhante</t>
  </si>
  <si>
    <t>Dominação Masculina - mulher era prometida em casamento a um homem que muitas vezes nem sequer conhecia, e após o casamento se tornava submissa a ele, tendo que chamá-lo de “Senhor” e viver conforme os seus preceitos</t>
  </si>
  <si>
    <t>Mulher na Política - As mulheres estão sub-representadas em todos os corpos legislativos mundiais</t>
  </si>
  <si>
    <t>Divórcio;</t>
  </si>
  <si>
    <t>7/20/2015 11:08:52</t>
  </si>
  <si>
    <t>O que você acha do conceito de beleza veiculado pela mídia?</t>
  </si>
  <si>
    <t>Andressa Diniz Cunha</t>
  </si>
  <si>
    <t>Colégio Nossa Senhora Auxiliadora</t>
  </si>
  <si>
    <t>papéis de gênero - "culto a beleza, seu principal alvo são as mulheres"</t>
  </si>
  <si>
    <t>subjetivação - "até as bonecas utilizadas para brincar estão no padrão de beleza, os filmes lavam a mente dos jovens para que sempre a “patricinha” linda e popular do colégio "</t>
  </si>
  <si>
    <t>7/24/2015 10:28:22</t>
  </si>
  <si>
    <t>Sexos opostos; discriminação na certa</t>
  </si>
  <si>
    <t>Rafaella Cavalcanti Macedo</t>
  </si>
  <si>
    <t>Patriarcado - "A desigualdade de gênero é algo que está presente na sociedade há muito tempo. Torna-se cada vez mais complicado de atingir a igualdade entre os sexos, porque é um problema histórico, cujo maior parte da população insiste em permanecer com o pensamento antigo de patriarca, em que o poder deve se encontrar na mão dos homens e as mulheres devem ser suas submissas"</t>
  </si>
  <si>
    <t>Emancipação da mulher - "as mulheres vêm conquistando seu espaço e mostrando que as desigualdades dos sexos não passam dos aspectos físicos. Essas lutadoras já conseguiram o sufrágio universal, muitas já ingressaram no mercado de trabalho, obtiveram algumas leis trabalhistas em relação ao período de gestação, a delegacia especialmente para mulher e até a lei Maria de Penha"</t>
  </si>
  <si>
    <t>Dupla jornada de trabalho - "elas têm normalmente jornadas trabalhistas dobradas, porque comandam o seu lar, além do serviço no seu exterior"</t>
  </si>
  <si>
    <t>Mulher objeto - "Muitas vezes o mercado oferece um emprego para mulheres pela sua beleza física, e na maioria é para expor seu corpo"</t>
  </si>
  <si>
    <t>Divisão sexual do trabalho - "Elas também são descriminadas quando se trata de ciências exatas, era incomum encontrar uma mulher neste ramo, apesar de não ser mais uma raridade. Isso foi determinado pela sociedade com o passar dos anos e acontece o mesmo com os homens que decidem exercer uma profissão determinada como feminina"</t>
  </si>
  <si>
    <t>Papeis de gênero - "Como estes também vão sofrer preconceito caso queiram mostrar que conseguem ser um bom cozinheiro, ou até sejam um pouco mais vaidoso que o normal (seja um metrossexual ), costumando se preocupar com sua beleza, gastando seu dinheiro em salões, roupas de marcas, alguns até pintando seus cabelos e fazendo cirurgias plásticas, o que é mais comum no sexo feminino"</t>
  </si>
  <si>
    <t>Maria da Penha Maia</t>
  </si>
  <si>
    <t>Delegacia especialmente para mulher; Lei Maria da Penha</t>
  </si>
  <si>
    <t>8/6/2015 17:51:22</t>
  </si>
  <si>
    <t>Diversidade de Gênero</t>
  </si>
  <si>
    <t>Franciscarla Casimiro de Oliveira</t>
  </si>
  <si>
    <t>Centro Educacional José Augusto</t>
  </si>
  <si>
    <t>homossexualidade - .A sociedade nos impõe desde antes de nascermos que devemos manter relações afetivas e sexuais com pessoas do sexo oposto, porém uma pessoa não nasce sabendo se é heterossexual ou homossexual, com o tempo vai percebendo qual sua orientação sexual.</t>
  </si>
  <si>
    <t>homossexualidade - Podemos citar vários casos de filhos homossexuais que são discriminados pela própria família, muitos são até expulsos de casa como se tivessem cometido um crime.E se não encontram dentro de casa ajuda nem apoio, como irão enfrentar o mundo lá fora? Irão sentir medo, insegurança.Eles mesmos irão se sentir diferentes, porque sua família e o mundo dizem que são diferentes.</t>
  </si>
  <si>
    <t>lesbianidade - Não apenas os homens são homossexuais.Existem mulheres homossexuais, e são denominadas de lésbicas.Elas, assim como os homens, são alvo de preconceito.Os homens ainda são mais discriminados, talvez porque as mulheres disfarcem mais, ou tenham receio de mostrar sua opção sexual.</t>
  </si>
  <si>
    <t>homofobia/lesbofobia - Essas agressões covardes contra os homossexuais estão sendo denominadas de homofobia/lesbofobia que significam aversão, ódio, rancor.Essas “novas palavras” que não deveriam nem existir estão aparecendo em nossos dicionários, porque o preconceito está levando pessoas a odiarem outras a ponto de as “caçarem” como animais, mas nem animais deveriam ser caçados, quanto mais seres humanos.</t>
  </si>
  <si>
    <t>homofobia/lesbofobia / homossexualidade e lesbianidade</t>
  </si>
  <si>
    <t>8/11/2015 11:38:17</t>
  </si>
  <si>
    <t>Mentes iguais, oportunidades iguais</t>
  </si>
  <si>
    <t>Taís Laiany da Siva Santos</t>
  </si>
  <si>
    <t>Colégio Interativo Jardim da Criança</t>
  </si>
  <si>
    <t>caruaru</t>
  </si>
  <si>
    <t>dominação masculina - "certas culturas como a dona de casa que cuida dos filhos e que apóia o marido em qualquer situação. O homem, o “chefe” da casa"</t>
  </si>
  <si>
    <t>violência simbólica - “perigo constante da mulher no volante ”</t>
  </si>
  <si>
    <t>divisão sexual do trabalho - "muitas profissões consideradas “coisa de homem” fazem transparecer que a igualdade está cada vez maior"</t>
  </si>
  <si>
    <t>emancipação da mulher - "mulher que se libertou"</t>
  </si>
  <si>
    <t>discriminação salarial</t>
  </si>
  <si>
    <t>Constituição Federal</t>
  </si>
  <si>
    <t>7/24/2015 12:22:41</t>
  </si>
  <si>
    <t>A força da mulher no século XXI</t>
  </si>
  <si>
    <t>Paulo Henrique Peixoto Castro e Silva</t>
  </si>
  <si>
    <t>Colégio Farias Brito</t>
  </si>
  <si>
    <t>Equidade - " em pleno século XXI de presenciarmos a igualdade de gênero, a melhoria da qualidade de vida e inclusão social da mulher, do negro, do homossexual, do índio, da terceira idade, enfim, dos excluídos, daqueles que estão à margem da sociedade"</t>
  </si>
  <si>
    <t>Divisão sexual do trabalho - "A Força da Mulher no século XXI vem sendo vivenciada com mais intensidade ao participar de cargos de chefia nas empresas e instituições que exigem habilidades e competências que antigamente só os homens podiam exercer."</t>
  </si>
  <si>
    <t>Patriarcado - "A atuação da mulher ao longo desses anos está relacionada à maneira de pensar, sentir, agir e transmitir a cultura na globalização que está atrelada ao caráter ideológico de cada indivíduo. E a educação é responsável pela construção dessa ideologia que é o somatório de experiências na vida"</t>
  </si>
  <si>
    <t>Emancipação da mulher - "A mulher vem desempenhando fundamental importância na comunicação consigo mesma e entre os atores sociais da vida para a obtenção de transformações que transcendam os níveis individuais, objetivando a troca de experiências, estabelecendo um canal de comunicação na luta pela cidadania e a capacidade de participação social sem se prender somente às atividades do lar, assume, atualmente, papéis diversificados diante do mundo informatizado"</t>
  </si>
  <si>
    <t>Cidadania - "Cidadania pressupõe a participação dos indivíduos na elaboração de direitos, na instituição das leis que regem as relações sociais. A relação mútua entre cidadania e participação deve-se ao fato de que a participação impede a estagnação do processo de elaboração de direitos e faz com que os sujeitos tornem-se vigilantes e conscientes da própria condição de cidadãos"</t>
  </si>
  <si>
    <t>Homossexualidade - "Quanto à homossexualidade, esta é, sim, uma das possibilidades de vivermos nossa sexualidade em busca pelo autoconhecimento."</t>
  </si>
  <si>
    <t>movimento de mulheres</t>
  </si>
  <si>
    <t>Gonzaguinha</t>
  </si>
  <si>
    <t>7/29/2015 8:56:16</t>
  </si>
  <si>
    <t>(DES)IGUALDADE DE GÊNERO</t>
  </si>
  <si>
    <t>Jimmy Lauder Mesquita Lucena</t>
  </si>
  <si>
    <t>Colégio Boa Viagem</t>
  </si>
  <si>
    <t>desigualdade salarial - os homens, mesmo exercendo funções equivalentes às das mulheres, recebem remunerações bem maiores</t>
  </si>
  <si>
    <t>dupla jornada de trabalho - ainda ocorre mais uma desvantagem: as mulheres agregam ao trabalho profissional o doméstico</t>
  </si>
  <si>
    <t>mulheres na política - adentram espaços socioeconômicos e políticos antes reservados aos homens .</t>
  </si>
  <si>
    <t>7/29/2015 9:32:28</t>
  </si>
  <si>
    <t>Lei Maria da Penha: Uma conquista da mulher brasileira</t>
  </si>
  <si>
    <t>Kelvin Lima de Sousa</t>
  </si>
  <si>
    <t>Patronato São José</t>
  </si>
  <si>
    <t>Itapajé</t>
  </si>
  <si>
    <t>Violência psicológica - agressão física, moral ou psicológica</t>
  </si>
  <si>
    <t>homossexualidade - homossexuais</t>
  </si>
  <si>
    <t>Violência de gênero - agressão contra a mulher</t>
  </si>
  <si>
    <t>Direitos humanos; Autonomia financeira;</t>
  </si>
  <si>
    <t>lei Maria da Penha; delegacias especializadas no atendimento às mulheres</t>
  </si>
  <si>
    <t>8/11/2015 14:34:10</t>
  </si>
  <si>
    <t>Onde estão as mulheres negras na história e nos espaços de poder?</t>
  </si>
  <si>
    <t>Yuri Silva Toledo Brandão</t>
  </si>
  <si>
    <t>Colegio Adventista de Maceió</t>
  </si>
  <si>
    <t>adventista</t>
  </si>
  <si>
    <t>maceio</t>
  </si>
  <si>
    <t>al</t>
  </si>
  <si>
    <t>discriminação racial - "diferença racial"</t>
  </si>
  <si>
    <t>religiosidade - "Deus, o criador de tudo, deu à sua maior criação, o ser humano, um recurso que o diferencia de todas as criaturas criadas por Ele"</t>
  </si>
  <si>
    <t>interseccionalidade - "dupla discriminação de sexo e cor na sociedade mundial"</t>
  </si>
  <si>
    <t>escravidão; mulher negra e o trabalho</t>
  </si>
  <si>
    <t>7/29/2015 10:54:40</t>
  </si>
  <si>
    <t>"Feminofobia "</t>
  </si>
  <si>
    <t>Ketlin dos Santos Cerqueira</t>
  </si>
  <si>
    <t>Colégio Helyos</t>
  </si>
  <si>
    <t>Tanquinho</t>
  </si>
  <si>
    <t>Sexismo - Eram ensinadas como se fossem seres inferiores. Catalogadas em ultimo lugar. Estimuladas a não questionar e inibidas a não pensar .</t>
  </si>
  <si>
    <t>Religiosidades - Deus é um artista.</t>
  </si>
  <si>
    <t>Presidente Luis Inácio Lula da Silva</t>
  </si>
  <si>
    <t>em 8 de Março de 1857 em Nova Iorque; o dia internacional da mulher</t>
  </si>
  <si>
    <t>preceitos constitucionais; Lei Maria da Penha;</t>
  </si>
  <si>
    <t>7/24/2015 12:42:26</t>
  </si>
  <si>
    <t>A epopéia patriarcal num mundo regido pelo feminino</t>
  </si>
  <si>
    <t>Rebecca Mariane de Carvalho Silva</t>
  </si>
  <si>
    <t>Escola Barros Carvalho</t>
  </si>
  <si>
    <t>Patriarcado - "Em nossa sociedade, independente do espaço de tempo analisado, sempre imperou um sistema de organização com base na autoridade/autonomia masculina, que resguardava à mulher total submissão quanto ao sexo antagônico"</t>
  </si>
  <si>
    <t>Papeis de gênero - "Ainda há tempos não muito longínquos, as mulheres jamais deveriam transpor seu espaço (âmbito privado) para adentrar em âmbito público e manifestar-se perante os demais, pois, para a sociedade desses tempos, estariam subvertendo a ordem, já há muito mantida"</t>
  </si>
  <si>
    <t>Divisão sexual do trabalho - "Antes, cabia às mulheres ensinar as crianças a falar, ler e escrever (isso dentro de suas próprias casas). Posteriormente, o emprego doméstico veio a se tornar a tradicional ocupação feminina no Brasil, representando um inestimável número de mulheres pobres, sem qualificação e recebendo ínfimos salários"</t>
  </si>
  <si>
    <t>Mulher negra - "É bem verdade que, ainda com base nesses estudos, ambos os sexos aumentaram sua escolaridade, porém, a população feminina obteve avanço mais significativo. Dados, porém, indicam que apenas uma mínima parcela desta população é constituída de afro-descendentes (negras e pardas), sendo, portanto, a maioria constituída de brancas"</t>
  </si>
  <si>
    <t>Feminismo terceira onda - "Com a crise do patriarcalismo, no final do século XX, ressurge um feminismo, já em sua terceira “onda”, ideológico, muito mais intelectual que ativista, para complementar os interesses ainda a serem alcançados pelo gênero, não obtidos no decorrer das “ondas” precedentes"</t>
  </si>
  <si>
    <t>Simone de Beauvoir; Nancy Hopkins; Lawrence Summers</t>
  </si>
  <si>
    <t>7/30/2015 12:02:29</t>
  </si>
  <si>
    <t>Sou Feminista? Preciso ser? Sou um cidadão brasileiro !</t>
  </si>
  <si>
    <t>Alberto Felipe do Nascimento Santos</t>
  </si>
  <si>
    <t>Colégio Adventista de Maceio</t>
  </si>
  <si>
    <t>Adventista</t>
  </si>
  <si>
    <t>Guerrilha de linguagem – masculino genérico - estou evitando generalizar a palavra “homem</t>
  </si>
  <si>
    <t>Patriarcado - , por que fonte externa seriam difundidos conceitos machistas? Na maioria das vezes tais conceitos são passados dos pais para os filhos. E não me refiro somente aos pais do sexo masculino, pois até minha própria mãe também o faz. Também não me refiro somente aos filhos homens, pois, se minha mãe me passa, ela recebeu também .</t>
  </si>
  <si>
    <t>Feminismo - feminismo é o “sistema dos que preconizam a equiparação dos direitos da mulher aos do homem ”,</t>
  </si>
  <si>
    <t>Homossexualidade Homofobia - Será que, por não ser homossexual, eu me torno um adepto da homofobia ?</t>
  </si>
  <si>
    <t>Papeis de gênero - No meu tempo de criança (e olhe que isso não faz muito tempo), meninos brincavam de carrinho e meninas de boneca; hoje já se vendem bonecas com carrinhos cor-de-rosa</t>
  </si>
  <si>
    <t>Diversidade - Se for em prol dos direitos das mulheres, chamem-me de feminista; se pelos direitos dos gays e lésbicas, intitulem-me de homossexual; contra o racismo, serei negro</t>
  </si>
  <si>
    <t>Jean-Jacques Rousseau; Ruth Rocha</t>
  </si>
  <si>
    <t>7/20/2015 10:04:39</t>
  </si>
  <si>
    <t>Tempo de Mulher</t>
  </si>
  <si>
    <t>Antonio Lourenço da Costa Neto</t>
  </si>
  <si>
    <t>Instituto de Educação Castro</t>
  </si>
  <si>
    <t>Aquiraz</t>
  </si>
  <si>
    <t>Sexualidades - "contexto medieval, somente se valorizava o corpo opulento, a capacidade de reprodução e enaltecia-se o caráter sexual"</t>
  </si>
  <si>
    <t>Cidadania - "elas estão fazendo uso de um direito que é seu, o direito de ser um agente político, mobilizador social, e ainda mais, um agente modelador, que atua da maneira mais plausível que se possa imaginar na construção de país mais digno, que dê subsídios para o crescimento sócio-cultural da nação"</t>
  </si>
  <si>
    <t>Mulher na política - "acaba afetando ao desenvolvimento feminino na estrutura política"</t>
  </si>
  <si>
    <t>escravidão; métodos contraceptivos;</t>
  </si>
  <si>
    <t>Kofi Annan; Condoleezza Rice; Marilza Lúcia Fortes; Neuza Maria Alves da Silva; Benedita da Silva; Presidente Lula; Ruth Cardoso;</t>
  </si>
  <si>
    <t>7/29/2015 9:20:02</t>
  </si>
  <si>
    <t>Mulheres x Sociedade</t>
  </si>
  <si>
    <t>Thiago Oliveira dos Santos</t>
  </si>
  <si>
    <t>Autonomia financeira - . As mulheres agora querem e estão conseguindo uma posição privilegiada na sociedade, muitas delas não dependem mais financeiramente de seus companheiros e estão passando até a sustenta-los</t>
  </si>
  <si>
    <t>Mulher chefe de família - . As mulheres agora querem e estão conseguindo uma posição privilegiada na sociedade, muitas delas não dependem mais financeiramente de seus companheiros e estão passando até a sustenta-los</t>
  </si>
  <si>
    <t>Desigualdade salarial - as mulheres muitas vezes recebem um salário inferior para desenvolver o mesmo trabalho</t>
  </si>
  <si>
    <t>Mulher Objeto - ou são vistas somente como objetos de satisfação para a realização do homem .</t>
  </si>
  <si>
    <t>Mídias - emissoras de televisão</t>
  </si>
  <si>
    <t>Agência feminina - Felizmente as mulheres ao longo dos anos têm conseguido mais liberdade (como seu “jeitinho” elas conseguiram um espaço para si), embora ainda haja muita discriminação por parte da sociedade em geral</t>
  </si>
  <si>
    <t>dia oito de março</t>
  </si>
  <si>
    <t>delegacia da mulher</t>
  </si>
  <si>
    <t>8/11/2015 15:10:18</t>
  </si>
  <si>
    <t>Quebrando O Preconceito Para Prosperar</t>
  </si>
  <si>
    <t>Uerbson Cantidio dos Santos Peixe</t>
  </si>
  <si>
    <t>Colégio Modelo Luis Eduardo Magalhães</t>
  </si>
  <si>
    <t>senhor do bonfim</t>
  </si>
  <si>
    <t>políticas públicas - "políticas voltadas para superar as discriminações"</t>
  </si>
  <si>
    <t>discriminação salarial - "é assustador a diferença nos salários, onde os homens chegam a receber duas vezes mais que as mulheres, o valor pode superar o triplo"</t>
  </si>
  <si>
    <t>equidade - "condições iguais"</t>
  </si>
  <si>
    <t>Albert Einstein</t>
  </si>
  <si>
    <t>5/13/2015 1:11:04</t>
  </si>
  <si>
    <t>r10</t>
  </si>
  <si>
    <t>As aparências enganam</t>
  </si>
  <si>
    <t>Adélia Andrade de Araújo</t>
  </si>
  <si>
    <t>Escola de Aplicação Prof. Chaves</t>
  </si>
  <si>
    <t>Aliança</t>
  </si>
  <si>
    <t>Heteronormatividade: Isso é mesmo um desrespeito à moral e aos bons costumes. Onde já se viu? E ainda por cima aqui onde moram tantas crianças. Já vi que este mundo está realmente perdido. Onde está a síndica que não vê isto?</t>
  </si>
  <si>
    <t>Homofobia: Pelos corredores só se ouvia falar sobre os “pervertidos do 102”.</t>
  </si>
  <si>
    <t>Violência: explicar. Contemplava-se uma enorme expressão de espanto nas faces daqueles homens ao ver que a porta havia sido arrombada e ao observar a multidão que se encontrava à frente da sua casa.</t>
  </si>
  <si>
    <t>Patologização da homossexualidade: Homossexualismo não é uma doença.</t>
  </si>
  <si>
    <t>7/20/2015 11:16:03</t>
  </si>
  <si>
    <t>Mulheres: luta pela liberdade</t>
  </si>
  <si>
    <t>Andressa Tavares da Silva Luiz</t>
  </si>
  <si>
    <t>Colégio Estadual Prof.ª Terezinha Scaramussa</t>
  </si>
  <si>
    <t>Santa Cruz Cabralia</t>
  </si>
  <si>
    <t>casamento como opressão - "Os casamentos nem sempre são pacíficos como parecem"</t>
  </si>
  <si>
    <t>HIV-Aids</t>
  </si>
  <si>
    <t>Delegacia de Defesa a Mulher; Lei Internacional dos Direitos da Mulher; Lei Maria da Penha;</t>
  </si>
  <si>
    <t>7/23/2015 12:11:26</t>
  </si>
  <si>
    <t>A influência da mulher negra</t>
  </si>
  <si>
    <t>Luzivânia Ferreira Moreira</t>
  </si>
  <si>
    <t>E E F M João Barbosa Lima</t>
  </si>
  <si>
    <t>Aracati</t>
  </si>
  <si>
    <t>Patriarcado - "as mulheres sejam taxadas de que exerceram e exercem pouco poder no mundo e principalmente na sociedade em que ela está com maior presença, ou seja, ela foi e continua sendo o sexo o qual não têm nenhuma influência nas decisões da comunidade, a qual faz parte"</t>
  </si>
  <si>
    <t>Mulher negra/ Agência - "As mulheres negras, ao contrário do que se pensa, tanto influenciou como principalmente também, foi bastante influenciada, o que é inegável, entretanto o que poucos sabem é que ela não foi uma mulher fraca, mas sim bastante forte e dominadora de bastante situações, com isso revelo-nos algo muito perspicaz para história e também junto com seu povo nos influenciou fortemente, com sua música, cultura, comidas, artesanato etc"</t>
  </si>
  <si>
    <t>Mulher (negra) na política - "Voltando a falar da mulher negra é indubitável que esta exerceu e exerce até hoje espaço de poder. Pode-se até pensar e perguntar como isso ocorreu no passado, pois no presente é até visível, tais como: senadoras, condessas, ministras e outros cargos mais que na atualidade vemos exercidos por elas</t>
  </si>
  <si>
    <t>7/29/2015 10:31:43</t>
  </si>
  <si>
    <t>A MULHER NA SOCIEDADE</t>
  </si>
  <si>
    <t>Gessica Fabiely Fonseca</t>
  </si>
  <si>
    <t>Escola Estadual Prof Josino Macedo</t>
  </si>
  <si>
    <t>Natal</t>
  </si>
  <si>
    <t>Papéis de gênero - a idéia de que há papéis determinados para ambos os gêneros</t>
  </si>
  <si>
    <t>Sexismo - discriminação contra as mulheres</t>
  </si>
  <si>
    <t>Divisão sexual do trabalho - a mulher era valorizada se gerasse filhos e os educasse.Por isso dedicava-se ao artesanato:costura,bordado, e as mais variadas prendas domésticas,Seu ambiente de trabalho era o lar.</t>
  </si>
  <si>
    <t>Casamento como opressão - Assim exigia-se que ela fosse submissa a todo momento a seu esposo .</t>
  </si>
  <si>
    <t>Dupla jornada de trabalho - está inserida no mercado de trabalho e tem os deveres domésticos para realizar no âmbito familiar</t>
  </si>
  <si>
    <t>desigualdade salarial - diferença salarial entre homens e mulheres</t>
  </si>
  <si>
    <t>racismo; escravidão</t>
  </si>
  <si>
    <t>7/30/2015 14:06:09</t>
  </si>
  <si>
    <t>A Naturalização do Privado como Posto e Destino das Mulheres</t>
  </si>
  <si>
    <t>Ana Karoline Honório Agostinho</t>
  </si>
  <si>
    <t>Liceu Estadual de Caucaia</t>
  </si>
  <si>
    <t>Caucaia</t>
  </si>
  <si>
    <t>Divisão sexual do trabalho - A argumentação naturalista de que os deuses criaram as mulheres para as funções domésticas e os homens para todas as outras ainda hoje demarca os espaços no público e no privado para os sexos</t>
  </si>
  <si>
    <t>Patriarcado - A partir dessas idéias como a de Jacques Springer, que se diziam justificadas em textos sagrados que comprovam a inferioridade feminina, vem se construindo uma sociedade cheia de relações de poder</t>
  </si>
  <si>
    <t>Papeis de gênero - a idéia de mulher transmitida pelo romantismo de cavalaria, que traz como símbolo a mulher frágil, de família nobre, branca, que em meio aos seus sonhos de maternidade e bordados, espera seu cavaleiro andante que irá lhe realizar como esposa, mãe e dona de casa</t>
  </si>
  <si>
    <t>Padrões de beleza - Essa discussão traz à tona a questão dos padrões impostos de beleza e comportamento ,</t>
  </si>
  <si>
    <t>Emancipação da mulher - Quanto às lutas, pode-se dizer que a verdadeira conquista das mulheres tenha sido a organização das operárias por direitos trabalhistas. E não a inserção por si só no mercado de trabalho</t>
  </si>
  <si>
    <t>Feminismos Interseccionalidade - se amplia ainda mais a luta dos movimentos feministas pela autonomia e empoderação dessas mulheres, levando em consideração as relações de poder no que se refere à raça/etnia, classe social, geração e orientação sexual .</t>
  </si>
  <si>
    <t>direitos reprodutivos;</t>
  </si>
  <si>
    <t>Platão; Jacques Springer</t>
  </si>
  <si>
    <t>8/4/2015 15:53:45</t>
  </si>
  <si>
    <t>Mulheres podem ser exatas</t>
  </si>
  <si>
    <t>Ariela Andrade de Araíjo</t>
  </si>
  <si>
    <t>Escola de Aplicação Professor Chaves / FFPNM / UPE</t>
  </si>
  <si>
    <t>Divisão sexual do trabalho - É muito comum vermos as vagas dos cursos de ciências exatas serem preenchidas quase que totalmente por homens em todas as universidades do país. Mas, onde estão as mulheres? Por que não há a presença feminina nesta área de estudo? O mito de que a mulher não gosta de ciências exatas remonta à antiguidade</t>
  </si>
  <si>
    <t>Mulher objeto - A mulher era excluída. Era vista como um objeto pertencente ao homem. Não passava de um ser reprodutor vinda ao mundo apenas para gerar os filhos e satisfazer sexualmente seus maridos .</t>
  </si>
  <si>
    <t>Maternidade - Por muito tempo a mulher só teve direito a ser mãe .</t>
  </si>
  <si>
    <t>Emancipação da mulher - As mulheres não se acomodaram e foram à luta por seus direitos. Não foi fácil, e as conquistas não vieram de imediato. Hoje as mulheres votam e fazem a diferença nas urnas, estão presentes no mercado de trabalho e competem cada vez mais com os homens .</t>
  </si>
  <si>
    <t>Hypati</t>
  </si>
  <si>
    <t>8/4/2015 16:15:28</t>
  </si>
  <si>
    <t>Adriana Laiane da Cruz</t>
  </si>
  <si>
    <t>Escola Estadual Maria Edilma de Freitas</t>
  </si>
  <si>
    <t>Pau dos Ferros</t>
  </si>
  <si>
    <t>Homossexualidade, Lesbianidade - Em pleno século XXI, as pessoas ainda não aprenderam que não se deve julgar ou menosprezar alguém por sua preferência sexual, mesmo porque se um homem gosta de outro homem ou uma mulher sente atração por outra mulher, eles não deveriam ser descriminados já que não é de interesse de nenhum outro indivíduo</t>
  </si>
  <si>
    <t>Diversidade - É, uma questão de amor ao próximo e valorização das diferenças. Ser diferente, não significa ser deficiente ou incapaz de conviver em uma sociedade que é, em essência pluri .</t>
  </si>
  <si>
    <t>Heteronormatividade - Assim, ninguém vai pensar em ser superior, pois não existi superioridade em relação à sociedade à preferência sexual. São pessoas normais, que por gosto ou preferência expõe para todos</t>
  </si>
  <si>
    <t>Equidade - Se quisermos igualdade de gênero, devemos lutar por essa igualdade, se não lutarmos jamais viveremos em respeito, harmonia e tão pouco conseguiremos ser uma espécie dotada de amor, de trabalho, de família .</t>
  </si>
  <si>
    <t>Patriarcado - E sabido que toda a tradição remonta o machismo. A própria Bíblia Sagrada é prova disto. Quando coloca que a mulher foi feita de uma costela de Adão. No entanto, depois de vários séculos não têm como continuar com essa literatura ultrapassada .</t>
  </si>
  <si>
    <t>Licença Maternidade; Lei Maria da Penha</t>
  </si>
  <si>
    <t>8/6/2015 17:39:51</t>
  </si>
  <si>
    <t>É Punk</t>
  </si>
  <si>
    <t>Raquel da Silva Ramos</t>
  </si>
  <si>
    <t>Escola de Aplicação Professor Chaves</t>
  </si>
  <si>
    <t>Carpina</t>
  </si>
  <si>
    <t>identidade - nos somos punks garotas, tudo o que queremos é respeito ao que somos</t>
  </si>
  <si>
    <t>lesbianidade - — Porque todo mundo acha que garota que tem banda de rock é lésbica.</t>
  </si>
  <si>
    <t>sororidade - Tudo bem, eu já tô consciente, e sabe de uma coisa, acho que garotas nunca devem ter preconceito de garotas, já basta os machistas pra falar mal da gente, mas a gente também não pode falar mal deles.</t>
  </si>
  <si>
    <t>punks; EMO;</t>
  </si>
  <si>
    <t>Sororidade e identidade</t>
  </si>
  <si>
    <t>5/13/2015 1:30:14</t>
  </si>
  <si>
    <t>r12</t>
  </si>
  <si>
    <t>Igualdade, antes tarde do que nunca</t>
  </si>
  <si>
    <t>Mikael Nilton de Araújo</t>
  </si>
  <si>
    <t>Escola Estadual Vicente de Fontes</t>
  </si>
  <si>
    <t>João da Penha</t>
  </si>
  <si>
    <t>Divisão sexual do trabalho: Aspirar por uma maior igualdade e valorização dos trabalhos femininos.</t>
  </si>
  <si>
    <t>Mulher na Política: Trazendo a questão política para dentro do Brasil, o sistema segue os demais. Em tantos anos de democracia não há nenhuma presidenta eleita até hoje..</t>
  </si>
  <si>
    <t>Agência: Dentre os vários casos de repressão às mulheres um deles se faz perceptível nos próprios livros didáticos de história.</t>
  </si>
  <si>
    <t>Emancipação Feminina</t>
  </si>
  <si>
    <t>Joana D'Arc ,</t>
  </si>
  <si>
    <t>- sufrágio universal</t>
  </si>
  <si>
    <t>7/27/2015 9:13:28</t>
  </si>
  <si>
    <t>Transa doce e felina, as suaves garras de Carolina</t>
  </si>
  <si>
    <t>Papeis de gênero - "Ela ajudava a mãe na casa, quase não estudava e estava no limite de ser mais outra esfomeada – também plantava"</t>
  </si>
  <si>
    <t>Agência - "Na verdade tinha: a saída se dava quando fazia faxina. Distração das cabeças, liberdade reprimida que lhe dava sensações de poder. Liquidar a sujeira. Toda ela, mesmo aquelas que persistem: quer seu horizonte limpo; os obstáculos que sejam os naturais. Queria cheirar um bom ar. Queria pisar em terra fértil, àquelas que plantam sementes e nascem árvores. Que seja natural... fazia faxina"</t>
  </si>
  <si>
    <t>Dominação masculina - "Mulherzinha era tudo que Carolina se sentia. Desde casa à esquina. Ia à esquina, Carolina, pra ganhar sua fortuna: sem jogar na quina! Era quando viesse um problema ou um veneno, que a solução nos extremos sempre e não querendo se dava Carolina. Ou não: se ao menos fosse caro, “Caro-lina”! Curva-se, empina-se, e lhe entra propina na poupança em tempo ágil para seu Anil... (segue carolinda prontinha e perfumada; pra passear e ser Anilmente dada). Cretina, a Carolina: mulherzinha"</t>
  </si>
  <si>
    <t>Violência sexual - "Passado tempos sem sonhos, juntado o infortúnio com o que não podia, o que existia era a noite sombria, forçado o beijo (que doía), lançado o coração, que se partia: sentia-se carne vazia"</t>
  </si>
  <si>
    <t>Deslocamentos - "À cidade grande fugia – e quase ninguém sabia lá em sua terra natal. Fugia, e fugia para a capital, que o grande, o poder, o colossal, havia de lhe dar lugar ao seu grandioso e promissor espetáculo triunfal"</t>
  </si>
  <si>
    <t>Moral sexual - "joga pedra na Geni, joga pedra na Geni, ela é feita pra apanhaaar... ela é boa de cuspir... ela dá pra qualquer um... maldita Geni"</t>
  </si>
  <si>
    <t>7/29/2015 10:06:05</t>
  </si>
  <si>
    <t>A homofobia e a lesbofobia como práticas sociais da religião, da família e da escola</t>
  </si>
  <si>
    <t>João Luiz de Souza Teixeira</t>
  </si>
  <si>
    <t>Antonio Hertes Gomes de Santana</t>
  </si>
  <si>
    <t>Colégio Democratico Estadual Professora Maria Esperança Lopes de Andrade</t>
  </si>
  <si>
    <t>Acajutiba</t>
  </si>
  <si>
    <t>Heteronormatividade - “Aprisionando-os” na heterossexualidade</t>
  </si>
  <si>
    <t>Negligência escolar - A escola também vem criando barreiras em vez de esclarecer os fatos. Na maioria das vezes, ela omite a abordagem da homofobia/lesbofobia, tratando-a como um grave problema e acaba contribuindo para a disseminação dessas idéias</t>
  </si>
  <si>
    <t>Gênero na escola - . A escola, que é indispensável tanto na formação cientifica como na construção da cidadania, é a instituição social mais indicada para dialogar, discutir o assunto, ultrapassar as barreiras que há muito tempo vêm sendo formadas. Portanto ela exerce papel importantíssimo, devendo “ensinar” não só aos alunos, mas também a família e a sociedade como um todo que o importante é o caráter do individuo e não a sua opção sexual.</t>
  </si>
  <si>
    <t>Políticas públicas - A escola, que é indispensável tanto na formação cientifica como na construção da cidadania, é a instituição social mais indicada para dialogar, discutir o assunto, ultrapassar as barreiras que há muito tempo vêm sendo formadas. Portanto ela exerce papel importantíssimo, devendo “ensinar” não só aos alunos, mas também a família e a sociedade como um todo que o importante é o caráter do individuo e não a sua opção sexual.</t>
  </si>
  <si>
    <t>nazismo;</t>
  </si>
  <si>
    <t>Lesbofobia e Homofobia</t>
  </si>
  <si>
    <t>7/29/2015 10:57:28</t>
  </si>
  <si>
    <t>Onde estão as mulheres negras na história e nos espaços de poder ?</t>
  </si>
  <si>
    <t>Jefferson José Dantas de Gois</t>
  </si>
  <si>
    <t>Escola estadual Joaquim Jose de Medeiros</t>
  </si>
  <si>
    <t>Cruzeta</t>
  </si>
  <si>
    <t>Desigualdade salarial - a sujeição de salários baixíssimos reforçam a realidade de inferioridade em que muitas negras e negros vivem .</t>
  </si>
  <si>
    <t>escravidão; racismo; Agência da mulher negra;</t>
  </si>
  <si>
    <t>questão racial</t>
  </si>
  <si>
    <t>8/11/2015 13:25:21</t>
  </si>
  <si>
    <t>Inserção Da Mulher Nos Espaços Do Poder</t>
  </si>
  <si>
    <t>Wagner Filipe Silva</t>
  </si>
  <si>
    <t>Escola Agrotécnica Federal De Vitória De Santo Antão</t>
  </si>
  <si>
    <t>moreno</t>
  </si>
  <si>
    <t>patriarcado - "As convenções do início do século ditavam que o marido era o provedor do lar. A mulher não precisava e não deveria ganhar dinheiro."</t>
  </si>
  <si>
    <t>dominação masculina - "homem trabalha e sustenta a mulher, desse modo não haveria necessidade da mulher ganhar um salário equivalente ou superior ao do homem."</t>
  </si>
  <si>
    <t>papeis de gênero - "no mundo onde já não se necessita tanto do vigor físico para a caça, vale mais o conhecimento que permite salgar ou defumar a carne, de modo a preservá-la por mais tempo."</t>
  </si>
  <si>
    <t>agência feminina - "por seus méritos medidos pelos padrões que valem tanto para o homem quanto para as mulheres"</t>
  </si>
  <si>
    <t>dupla jornada de trabalho - "além de cumprir suas tarefas na empresa, ela precisa cuidar dos afazeres domésticos."</t>
  </si>
  <si>
    <t>garantia de direitos; discriminação salarial</t>
  </si>
  <si>
    <t>emancipação da mulher no mercado de trabalho</t>
  </si>
  <si>
    <t>lei Artigo 113, inciso um da Constituição Federal</t>
  </si>
  <si>
    <t>8/6/2015 17:37:34</t>
  </si>
  <si>
    <t>Diferentes na Cor, Iguais no Direito</t>
  </si>
  <si>
    <t>Geaze Lauriano dos Santos</t>
  </si>
  <si>
    <t>Hosana de Freitas</t>
  </si>
  <si>
    <t>Escola Zumbi dos Palamares</t>
  </si>
  <si>
    <t>QUILOMBOLA</t>
  </si>
  <si>
    <t>Cabo de Santo Agostinho</t>
  </si>
  <si>
    <t>I</t>
  </si>
  <si>
    <t>Mulher Negra - Desde décadas passadas, a mulher negra tem sofrido com a discriminação e posterior desvalorização da sua imagem, pois muitas pessoas julgam outras simplesmente pela aparência, não oferecendo oportunidade para que se mostre o que realmente importa: a personalidade e o caráter de cada um</t>
  </si>
  <si>
    <t>discriminação - Mas, temos que considerar que vivemos em um país democrático, regido por leis que regulamentam e proíbem qualquer forma de discriminação. Porém, existe a discriminação oculta, que vemos diariamente em diversos setores públicos, na qual, por exemplo, uma vaga em determinada empresa é dada a outra pessoa apenas pelo concorrente se tratar de um negro. -especialmente mulher- Quando na verdade, o serviço poderia ser muito bem executado por tal indivíduo.</t>
  </si>
  <si>
    <t>discriminação racial - Não posso discriminar uma pessoa ou excluí-la de um círculo de convivência apenas por ela ser negra. Pois, o que é a cor? É apenas uma identidade que carregamos estampada em nossa pele. São marcas de um passado sofrido, de lutas por igualdade racial que jamais se apagarão</t>
  </si>
  <si>
    <t>mulher negra - Porém mais de um século depois da abolição da escravatura, a posição social da mulher negra no Brasil e no mundo ainda não é satisfatória, talvez em decorrência da sua condição social menos privilegiada.</t>
  </si>
  <si>
    <t>subjetividade - É como se pouco a pouco,fôssemos construindo uma montanha a partir de um punhado de terra sedenta, que certamente poderá vir desabar sobre todos que contribuem para tal ato</t>
  </si>
  <si>
    <t>mulher negra e equidade</t>
  </si>
  <si>
    <t>7/20/2015 10:18:41</t>
  </si>
  <si>
    <t>Um arco-íres de pessoas: A caminhada pela igualdade</t>
  </si>
  <si>
    <t>Bruna Alves da Silva</t>
  </si>
  <si>
    <t>Célia Maria Martins de Souza</t>
  </si>
  <si>
    <t>Escola Nossa Senhora da Conceição</t>
  </si>
  <si>
    <t>Olinda</t>
  </si>
  <si>
    <t>Lesbofobia;</t>
  </si>
  <si>
    <t>Gisberta; Daniel Helminiak;</t>
  </si>
  <si>
    <t>o dia internacional de combate a homofobia, que é comemorado no dia 17 de Maio</t>
  </si>
  <si>
    <t>7/23/2015 10:10:24</t>
  </si>
  <si>
    <t>Medidas necessárias para se chegar aos pés da perfeição</t>
  </si>
  <si>
    <t>Lídia das Chagas Pedro</t>
  </si>
  <si>
    <t>Paulo Afonso</t>
  </si>
  <si>
    <t>Desigualdade social - "vivemos realmente em um país democrático onde o rico tem privilégios sobre o pobre"</t>
  </si>
  <si>
    <t>Patriarcado - "vivemos realmente em um país democrático onde o rico tem privilégios sobre o pobre , o homem tem privilégios sobre a mulher "</t>
  </si>
  <si>
    <t>Preconceito racial - "vivemos realmente em um país democrático onde o rico tem privilégios sobre o pobre , o homem tem privilégios sobre a mulher e o branco tem privilégios sobre o negro ?"</t>
  </si>
  <si>
    <t>Violência doméstica - "E o que falamos da violência doméstica realizada pelo pai ou pelo próprio cônjuge ?"</t>
  </si>
  <si>
    <t>Papeis de gênero - "Aprendemos que há coisas que são de menina e coisas que são de menino. As meninas devem ser mais amorosas, preocupar-se com os outros, expor seus sentimentos, cuidar da casa e criar os filhos. Já os meninos devem ser responsáveis pelas finanças da casa e também reprimir seus sentimentos, como dor, medo, afeto e carinho"</t>
  </si>
  <si>
    <t>Masculinidades - "O único sentimento permitido aos homens pela nossa cultura é a raiva. Esta sim pode e deve ser mostrada porque prova a sua masculinidade, segundo a criação que recebemos."</t>
  </si>
  <si>
    <t>desemprego</t>
  </si>
  <si>
    <t>Ditadura militar;</t>
  </si>
  <si>
    <t>Delegacias Especializadas para a Mulher; Secretaria Especial de Políticas para as mulheres; Lei Maria da Penha</t>
  </si>
  <si>
    <t>7/29/2015 9:14:26</t>
  </si>
  <si>
    <t>Igualdade,a verdadeira solução ?</t>
  </si>
  <si>
    <t>Jeferson Alisson Alcantara dos Santos</t>
  </si>
  <si>
    <t>CEFET-BA</t>
  </si>
  <si>
    <t>Camponesa - Oportunidade igual para as mulheres, em especial as das zonas rurais</t>
  </si>
  <si>
    <t>Desigualdade salarial - receber igual paga pelo trabalho de igual valor</t>
  </si>
  <si>
    <t>Divisão sexual do trabalho - instou -se com os homens a que ficassem mais ativos nas tarefas domésticas, o que daria às mulheres maior liberdade para outros empreendimentos.</t>
  </si>
  <si>
    <t>lesbianidade - lesbianismo</t>
  </si>
  <si>
    <t>Emancipação da mulher - AS PORTAS da oportunidade de emprego, de participação no governo e na vida comunitária, têm-se aberto, como nunca antes, para as mulheres, em muitos países do mundo</t>
  </si>
  <si>
    <t>Tráfico de mulheres; creches; escravidão</t>
  </si>
  <si>
    <t>Betty Friedan; Corazon Aquino</t>
  </si>
  <si>
    <t>“Conferência Mundial do Ano Internacional da Mulher ”</t>
  </si>
  <si>
    <t>8/4/2015 15:35:59</t>
  </si>
  <si>
    <t>Ser ou não ser? Eis a questão .</t>
  </si>
  <si>
    <t>Alan Costa Bispo</t>
  </si>
  <si>
    <t>Ivonete</t>
  </si>
  <si>
    <t>Colégio Estadual do 2º Grau Dr. Rômulo Almeida</t>
  </si>
  <si>
    <t>Santo Antonio de Jesus</t>
  </si>
  <si>
    <t>Diversidade - Vivemos em um mundo onde as diferenças de gênero chocam-se com uma realidade ignorante e preconceituosa da sociedade. Questões relacionadas à cor, religião, padrão social e, principalmente, à orientação sexual, ainda são inconcebíveis em pleno século XXI</t>
  </si>
  <si>
    <t>Homossexualidade, Homofobia, Religiosidade - Uma pessoa é homossexual, quando a mesma tem uma atração sexual por outra pessoa do mesmo sexo. Esse tipo de comportamento é arduamente criticado pela sociedade, que se baseia, na maioria das vezes, nos princípios cristãos</t>
  </si>
  <si>
    <t>Patologização da homossexualidade - Nesta mesma época, a homossexualidade era tida como uma doença, onde a cura ainda não havia sido descoberta</t>
  </si>
  <si>
    <t>Lesbianidade - lésbicas (mulheres que se envolvem sexualmente com outras mulheres )</t>
  </si>
  <si>
    <t>Heterossexualidade - Alguns heterossexuais (pessoas que relacionam-se sexualmente com outras de sexo oposto) rejeitam a causa homossexual, discriminando-os na maioria das vezes através de termos pejorativos e violência</t>
  </si>
  <si>
    <t>invisibilidade lésbica</t>
  </si>
  <si>
    <t>Diversidade, homofobia, lesbofobia</t>
  </si>
  <si>
    <t>Revolução Francesa</t>
  </si>
  <si>
    <t>8/4/2015 20:58:40</t>
  </si>
  <si>
    <t>Feminismo é coisa de mulher? Os homens podem ser feministas?</t>
  </si>
  <si>
    <t>Antonio Erisberto Santos da Silva</t>
  </si>
  <si>
    <t>E.E.F.M Santa Tereza - Altaneira</t>
  </si>
  <si>
    <t>Altaneira</t>
  </si>
  <si>
    <t>Dominação masculina - Dessa maneira o homem exerce grande influência sobre o pensamento e sobre a grande parte da sociedade que impede que ele mostre o que realmente é feminista.</t>
  </si>
  <si>
    <t>sexismo - o feminismo mudou muito desde sua origem, pois inicialmente feminista era aquela mulher que fumava, usava calças compridas, e era contra maquiagens. Era mais uma reação extrema e foi-se modificando com o tempo</t>
  </si>
  <si>
    <t>Feminismo - o feminismo busca uma valorização da mulher no trabalho, na educação dos seus filhos e na sociedade. A evolução e a tendência de integração das funções e valores tanto da mulher que se relacionam com homens e este com as mulheres,</t>
  </si>
  <si>
    <t>Diversidade - as pessoas que lhe ama verdadeiramente possam ajudar a ser um sujeito ou sujeita apaixonado pelo as pessoas, diferentes como: independente da idade, da cor da pele, sexo, religião</t>
  </si>
  <si>
    <t>Papeis de gênero - O preconceito de não sermos feministas ou sermos feministas está dentro de cada um, pois os homens sem exceção são feministas e sensíveis. Só que a sociedade em si não se sente capaz de aceitar essa condição do homem de ser feminista. Hoje, é muito normal, o homem ter cuidados com o seu corpo como: cuidados com os cabelos, pés e mãos, desde o xampu ao condicionador</t>
  </si>
  <si>
    <t>8/11/2015 7:02:23</t>
  </si>
  <si>
    <t>diogo</t>
  </si>
  <si>
    <t>Desigualdade entre os gêneros: preconceito velado, violência dissimulada</t>
  </si>
  <si>
    <t>Wallin Vieira da Silva</t>
  </si>
  <si>
    <t>Escola Estadual Professor Aluizio Ernande Brandão</t>
  </si>
  <si>
    <t>maravilha</t>
  </si>
  <si>
    <t>interseccionalidade - "O preconceito é uma opinião formada antes mesmo de se ter conhecimentos adequados de todas as diferenças que vivenciamos na sociedade como: raça, etnia, classe social, religião e gênero"</t>
  </si>
  <si>
    <t>violência de gênero - “quem já viu menina brincando de bola ou de carrinho?” e ainda, “menina tem que ser quietinha”.</t>
  </si>
  <si>
    <t>discriminação salarial - "média salarial delas é menor do que a dos homens"</t>
  </si>
  <si>
    <t>padrões de beleza - "mulheres de beleza exuberante e a arma de negocio é somente sua beleza seu corpo bem definido"</t>
  </si>
  <si>
    <t>violência</t>
  </si>
  <si>
    <t>7/28/2015 16:02:11</t>
  </si>
  <si>
    <t>Homens Grávidos</t>
  </si>
  <si>
    <t>Francisca Liliane Barbosa Costa</t>
  </si>
  <si>
    <t>João Barbosa Lima EEFM</t>
  </si>
  <si>
    <t>Itaiçaba</t>
  </si>
  <si>
    <t>Paternidade - Não só um marido, mas um homem que esteja ansioso pela chegada do filho e ao lado da mulher</t>
  </si>
  <si>
    <t>Papéis de gênero - Alguns acham que vão deixar de ser machos se forem mais sensíveis e mais carinhosos com suas esposas e acabam esquecendo de dar a atenção necessária tanto a companheira, como ao seu filho que vai chegar</t>
  </si>
  <si>
    <t>Paternidade SP; menstruação; TPM</t>
  </si>
  <si>
    <t>Paternidade</t>
  </si>
  <si>
    <t>7/20/2015 10:12:07</t>
  </si>
  <si>
    <t>Preconceito, o pai da desigualdade</t>
  </si>
  <si>
    <t>Edilaine dos Santos Dantas</t>
  </si>
  <si>
    <t>Silvânia Maria Lima Silva</t>
  </si>
  <si>
    <t>Escola Estadual Professora Maria Laura Chagas de Assis</t>
  </si>
  <si>
    <t>Maravilha</t>
  </si>
  <si>
    <t>Identidade hegemônica; Lésbofobia</t>
  </si>
  <si>
    <t>7/20/2015 10:59:17</t>
  </si>
  <si>
    <t>Onde estão as mulheres negras no tempo e nos espaços?</t>
  </si>
  <si>
    <t>Aparecida do Nascimento Frazão</t>
  </si>
  <si>
    <t>EEFM Monsenhor Antonio Feitosa</t>
  </si>
  <si>
    <t>Divisão sexual do trabalho - "Encontrar um bom emprego, que dê mais autonomia e sucesso, tornou-se para “elas” um grande desafio"</t>
  </si>
  <si>
    <t>cidadania - "A mulher negra deve ser tratada como qualquer cidadão comum, já que vivemos num país democrata."</t>
  </si>
  <si>
    <t>7/20/2015 11:30:32</t>
  </si>
  <si>
    <t>A contraversão dos negros e a sociedade</t>
  </si>
  <si>
    <t>Elisângela Rufino da Silva</t>
  </si>
  <si>
    <t>Silvaneide Mendonça dos Santos</t>
  </si>
  <si>
    <t>Escola Estadual Rosalvo Ribeiro</t>
  </si>
  <si>
    <t>escravidão; racismo; discriminação salarial; Analfabetismo; Trabalho Infantil;</t>
  </si>
  <si>
    <t>Questões raciais</t>
  </si>
  <si>
    <t>7/20/2015 11:48:20</t>
  </si>
  <si>
    <t>Diferença sim! Desigualdade não!</t>
  </si>
  <si>
    <t>Rafael de Sousa Santos</t>
  </si>
  <si>
    <t>Unidade Escolar Governador Pedro Freitas</t>
  </si>
  <si>
    <t>José de Freitas</t>
  </si>
  <si>
    <t>sexismo - "relações desiguais entre mulheres, entre homens e principalmente entre homens e mulheres"</t>
  </si>
  <si>
    <t>divisão sexual do trabalho - homens não realizam atividades domésticas</t>
  </si>
  <si>
    <t>maternidade - "mulheres não fazem os filhos sozinhas"</t>
  </si>
  <si>
    <t>7/23/2015 10:18:31</t>
  </si>
  <si>
    <t>Feminismo é coisa de mulher? Os homens também podem ser feministas?</t>
  </si>
  <si>
    <t>Luzia Pinheiro da Costa</t>
  </si>
  <si>
    <t>E E F M Cornelio Diogenes</t>
  </si>
  <si>
    <t>Jaguaribe</t>
  </si>
  <si>
    <t>Emancipação da mulher - "as mulheres vêm lutando por seus direitos diante de uma sociedade machista e preconceituosa. De lá para cá, já conseguiram muitas conquistas, é bem verdade: lutas vitoriosas como direito de voto; entrada da mulher na política e no mercado de trabalho mostram que a classe feminina está ganhando cada vez mais espaço na sociedade"</t>
  </si>
  <si>
    <t>Divisão sexual do trabalho - "se reduz aquela conversa de que “mulher é para cuidar da casa” e o homem passa a entender também que ela é capaz de administrar uma empresa, dirigir um carro, administrar um município, um estado, um país etc"</t>
  </si>
  <si>
    <t>Violência de gênero - "O principal problema enfrentado pelas mulheres na atualidade é a violência. Milhares são violentadas diariamente no mundo inteiro, inclusive, dentro de suas próprias residências."</t>
  </si>
  <si>
    <t>Papeis de gênero - "Feminino não é sinônimo de fragilidade, como lhe é atribuído"</t>
  </si>
  <si>
    <t>Mulher na política - "Alguns “machistas” ainda consideram-na como sexo inferior e discorda com a presença delas na política. Isso é uma tristeza! Afinal, qual o problema em de admitir uma prefeita, deputada, governadora, etc., no poder ?"</t>
  </si>
  <si>
    <t>Maternidade - "mulher também precisa de carinho e atenção, é um ser especial, gerada com muito amor pelas mãos do Criador para ser “mãe da criatura”. Isto a coloca numa situação de total privilégio, visto que a responsabilidade pelo cuidar das crianças, ainda é prioritariamente tarefa sua, porque só ela é capaz de entender o comportamento de um bebê, o porquê do seu choro, a hora do sono, do banho, da amamentação, enfim, aqueles cuidados que somente uma mãe sabe como fazer."</t>
  </si>
  <si>
    <t>7/23/2015 11:37:14</t>
  </si>
  <si>
    <t>Ser diferente é ser igual</t>
  </si>
  <si>
    <t>Maria Lucilene Queiroz da Silva</t>
  </si>
  <si>
    <t>Centro Educacional Tecnológico do Estado da Bahia</t>
  </si>
  <si>
    <t>Unidade Camaçari</t>
  </si>
  <si>
    <t>Dias D'ávila</t>
  </si>
  <si>
    <t>Patriarcado - "As mulheres, desde os primórdios da humanidade, vivem enclausuradas em redomas de vidro que a sociedade as impôs. Primeiro, a obediência cega e a submissão aos pais, quando até o casamento era arranjado"</t>
  </si>
  <si>
    <t>Papeis de gênero - "suas atribuições, na época, se resumiam em dotes como: ser dona de casa; cuidar dos filhos e do marido; e bordar. Em alguns casos, configurava-se como escrava do marido"</t>
  </si>
  <si>
    <t>Divisão sexual do trabalho - "já é fato comprovado que as mulheres que assumiram cargos tidos como masculinos, desempenham a função tão bem, ou melhor, que os homens"</t>
  </si>
  <si>
    <t>Agência feminina - "Inúmeras são as mulheres guerreiras que não se conformaram com este estágio estacionário de vida, e foram capazes de enfrentar tudo: pais, maridos, sociedade e até de perderem a própria vida em busca de seus ideais de liberdade e igualdade entre homens e mulheres"</t>
  </si>
  <si>
    <t>Mulher na Política - "Cristina Fernández de Kirchner, foi a primeira mulher escolhida nas urnas para governar a Argentina, sabendo que, daqui a quatro anos, quando terminar seu governo, não só ela será julgada, mas também a capacidade das mulheres de governarem o país"</t>
  </si>
  <si>
    <t>Maternidade/ heteronormatividade - "precisamos dessas “pequenas” diferenças para sobrevivermos, pois para que viéssemos a existir fez-se necessário que ambas as partes entrassem em contato, e se unissem de uma tal forma que não eram mais dois, óvulo e espermatozóide, e assim, apenas um: eu e você. Portanto, não é questão de escolha, respeitarmos e aceitarmos as diferenças, é necessidade. Disso depende a continuidade harmoniosa da nossa espécie"</t>
  </si>
  <si>
    <t>Cristina Fernández de Kirchner; Rodrigo Rotzschda</t>
  </si>
  <si>
    <t>7/23/2015 12:36:26</t>
  </si>
  <si>
    <t>Igualdade de gênero: Utopia ou Realidade?</t>
  </si>
  <si>
    <t>Maria Renúbia Nunes Silva</t>
  </si>
  <si>
    <t>Escola Cônedo Olímpio Torres</t>
  </si>
  <si>
    <t>Tuparetama</t>
  </si>
  <si>
    <t>Equidade - "O que permeia, portanto essa luta pela igualdade de gênero é o desejo de se conseguir vitória sobre uma ideologia árcade que para se ser respeitado não se pode ser diferente"</t>
  </si>
  <si>
    <t>Diversidade - "A dialética entre direito a igualdade e respeito às diferenças tem uma forte ligação"</t>
  </si>
  <si>
    <t>Identidade - "a identidade sexual dos indivíduos será respeitada"</t>
  </si>
  <si>
    <t>Cidadania - "Porque cidadania é ver o outro como ser que acima de tudo é nosso semelhante, independente do que ele tenha de diferente, e ser tratado de forma igualitária é um direito de todos os gêneros"</t>
  </si>
  <si>
    <t>7/24/2015 10:48:09</t>
  </si>
  <si>
    <t>Mulher x Homem: Revendo conceitos</t>
  </si>
  <si>
    <t>Michelly Alves da Silva</t>
  </si>
  <si>
    <t>E E F M Almirante Tamandaré</t>
  </si>
  <si>
    <t>Papeis de gênero - "Seus papeis foram definidos. A partir deste momento o homem assumiu o poder dentro da sociedade e a mulher era tida apenas como uma reprodutora e mais frágil, incapaz de assumir um grupo familiar"</t>
  </si>
  <si>
    <t>Feminismo - "No século XX, as mudanças começaram com o movimento denominado feminismo, no qual as mulheres lutavam pela democracia e a igualdade de todos"</t>
  </si>
  <si>
    <t>Estupro - "Na Argentina, estima-se que ocorram 6 mil estupros por ano, sendo que 300 chegam à Justiça e menos de 10% dos criminosos são condenados."</t>
  </si>
  <si>
    <t>Emancipação da mulher - "Analisando os fatos e a opinião de cada pessoa, a mulher tem sido mais valorizada no séc.XXI, leis estão sendo criadas e postas em prática, há mais mulheres desenvolvendo trabalhos que, por muito tempo tinham sido empedidas de exercer como, por exemplo, governar, jogar futebol, presidir organizações, dirigir e diversas outras profissões que acolheram o público feminino"</t>
  </si>
  <si>
    <t>Equidade - "O homem e a mulher podem até ser de gêneros diferentes, mas, todos nós lutamos pela igualdade, respeito e democracia dos direitos humanos"</t>
  </si>
  <si>
    <t>Gabriela Brandalise; Lucia Cortez da Costa; Yasushi Arita; Maria Amélia de Almeida Teles; Maria da Penha; Willian Shaskespeare</t>
  </si>
  <si>
    <t>Constituição federal de 1988; Lei Maria da Penha</t>
  </si>
  <si>
    <t>7/28/2015 16:24:55</t>
  </si>
  <si>
    <t>O racismo na época contemporânea</t>
  </si>
  <si>
    <t>Maria de Fátima dos Santos Vieira</t>
  </si>
  <si>
    <t>Padrões de beleza - só pelo fato de terem a pele escura e o cabelo crespo, a sociedade as afastam do mercado de trabalho e de terem uma história</t>
  </si>
  <si>
    <t>interseccionalidade - Percebemos que os negros pobres sofrem mais com o racismo do que os ricos .</t>
  </si>
  <si>
    <t>Políticas públicas - Vemos que eles são excluídos, como se não existisse, é angustiante e triste que esse pensamento ainda predominar em nossos dias. A forma de tiramos esse pensamento é com uma educação de qualidade que ensine o valor de cada pessoa .</t>
  </si>
  <si>
    <t>Gênero na escola - Vemos que eles são excluídos, como se não existisse, é angustiante e triste que esse pensamento ainda predominar em nossos dias. A forma de tiramos esse pensamento é com uma educação de qualidade que ensine o valor de cada pessoa .</t>
  </si>
  <si>
    <t>escravidão; cotas na universidade; Racismo; violência policial</t>
  </si>
  <si>
    <t>racismo</t>
  </si>
  <si>
    <t>7/28/2015 16:45:38</t>
  </si>
  <si>
    <t>"O amor tudo crer, tudo espera, tudo suporta "</t>
  </si>
  <si>
    <t>Geisyane Barbosa do Prado</t>
  </si>
  <si>
    <t>Papéis de gênero - aprendera com ele que homens não choram e que homens devem ser homens .</t>
  </si>
  <si>
    <t>Violência doméstica - Num acesso de fúria Jorge foi capaz de por ele mesmo algumas colheres empurradas na boca da filha. Ela passou mal e foi levada às presas para o hospital .</t>
  </si>
  <si>
    <t>Homossexualidade - Por que era complicado crer naquilo que Jorge via com seus próprio olhos, crer no seu único filho que havia restado e o Carlos, seu melhor amigo, irmão da futura esposa ?</t>
  </si>
  <si>
    <t>religiosidades - como nas palavras de I Corinto que sua mãe lhe falava na infância: “O amor tudo crer, tudo espera, tudo suporta</t>
  </si>
  <si>
    <t>anorexia; Gravidez na adolescência</t>
  </si>
  <si>
    <t>violência doméstica</t>
  </si>
  <si>
    <t>7/29/2015 9:00:14</t>
  </si>
  <si>
    <t>A luta pela igualdade social</t>
  </si>
  <si>
    <t>Maria Gabriela da Silva</t>
  </si>
  <si>
    <t>estupro - forçadas a ter relações sexuais com seus senhores</t>
  </si>
  <si>
    <t>Divisão racial do trabalho - Por vários fatores atribuídos a maioria das negras estão desempregadas e outras trabalham como empregadas domésticas ,</t>
  </si>
  <si>
    <t>Políticas Públicas - , o governo não investe onde deve investir: na educação, assim não geram nenhuma oportunidade de emprego pois tudo começa pela educação e a maioria não tem acesso a ela</t>
  </si>
  <si>
    <t>Gênero na escola - o governo não investe onde deve investir: na educação, assim não geram nenhuma oportunidade de emprego pois tudo começa pela educação e a maioria não tem acesso a ela .</t>
  </si>
  <si>
    <t>Violência policial - os próprios policiais são primeiros a ser preconceituosos, racistas. Eles abordam com freqüência pessoas negras, insultam eles, agridem fisicamente e verbalmente mais do que os brancos</t>
  </si>
  <si>
    <t>interseccionalidade - Geralmente por ser pobre, negros ou mulato é ladrão, é incrível como a violência ainda atormentam os negros</t>
  </si>
  <si>
    <t>indígenas; escravidão; Racismo SP; Cotas na universidade</t>
  </si>
  <si>
    <t>Racismo</t>
  </si>
  <si>
    <t>7/29/2015 10:27:34</t>
  </si>
  <si>
    <t>A voz que tenho direito</t>
  </si>
  <si>
    <t>Jokarla Hayanne Queiroz Silva</t>
  </si>
  <si>
    <t>Lílian Gonçalves</t>
  </si>
  <si>
    <t>Escola Estadual de Caruaru</t>
  </si>
  <si>
    <t>Caruaru</t>
  </si>
  <si>
    <t>Violência de gênero - violência sempre se escondeu atrás do silêncio, principalmente as mulheres</t>
  </si>
  <si>
    <t>Violência física - agressões físicas e morais</t>
  </si>
  <si>
    <t>Violência psicológica - agressões físicas e morais</t>
  </si>
  <si>
    <t>Agência feminina - Durante toda essa metamorfose que a mulher passou para conseguir impor uma importância do seu “eu” para a humanidade, registrar a sua existência e lutar pelos seus direitos sem viver se camuflando</t>
  </si>
  <si>
    <t>Milton Nascimento; Maria da Penha</t>
  </si>
  <si>
    <t>MARIA DA PENHA</t>
  </si>
  <si>
    <t>7/29/2015 10:39:26</t>
  </si>
  <si>
    <t>Mulheres no crime: retrato de um mundo sem retoques de maquiagem.</t>
  </si>
  <si>
    <t>Juliana Paranhos Moreno Batista</t>
  </si>
  <si>
    <t>Papéis de gênero - Aquele velho perfil baseado em estereótipos construídos histórico e socialmente de mulheres sensíveis, delicadas e frágeis</t>
  </si>
  <si>
    <t>Representações da mulher;</t>
  </si>
  <si>
    <t>8/5/2015 16:28:21</t>
  </si>
  <si>
    <t>O Movimento Feminista e as Mulheres</t>
  </si>
  <si>
    <t>Ana - Íris Nogueira Pacheco</t>
  </si>
  <si>
    <t>Colégio Estadual Prisco Viana</t>
  </si>
  <si>
    <t>feminismo - O movimento feminista teve seu início nos Estados Unidos no final da década de 60 espalhando-se depois por toda a Europa no início da dos anos 70</t>
  </si>
  <si>
    <t>feminismo - À medida que o movimento feminista se fortalecia no mundo em meio a efervescência política, e revolução nos costumes. No Brasil o movimento feminista teve marcas distintas, pois sua conjuntura histórica impôs que as mulheres se posicionassem contra a ditadura militar e a censura, mas ainda assim debateu-se muito a sexualidade, o direito ao prazer e ao aborto, incitando inflamadas discussões, ocasionando que o planejamento familiar e o controle de natalidade fossem discutidos como políticas públicas.</t>
  </si>
  <si>
    <t>divisão sexual do trabalho. - Percebe-se que a inserção da mulher no mundo do trabalho foi uma forma que as indústrias utilizaram para baratear os salários. Submetendo-as violência física e psíquica a jornadas de trabalho que chegavam até 17 horas diárias e recebendo salários que chegavam a ser 60% menos que o dos homens.</t>
  </si>
  <si>
    <t>Feminismo - Portanto, considerar o feminismo como o contrário de machismo é na verdade tentar desvalorizar uma história de luta e ideais, uma vez que machismo é um comportamento de discriminação a mulher e o feminismo é aquele que luta contra esse comportamento, tentando estabelecer um senso comum de gênero dentro da sociedade. É possível perceber que alguns homens não se enquadram no machismo de forma geral, mas desenvolveu em si uma posição crítica e uma compreensão do feminismo, apoiando a luta das mulheres e buscando mostrar o atraso ideológico dos outros homens</t>
  </si>
  <si>
    <t>Feminismos - Percebe-se dentro do movimento feminista, varias bandeiras de lutas que se caracterizam por tendências da época. Muitas das pautas de reivindicações do movimento ainda não se consolidaram de modo que as mulheres continuam mobilizadas.</t>
  </si>
  <si>
    <t>gerações</t>
  </si>
  <si>
    <t>Clara Zetkim</t>
  </si>
  <si>
    <t>1789 algumas mulheres denunciaram às várias formas de opressão ; 1848, elas voltaram a reivindicar não somente a igualdade jurídica e o direito ao voto, mas também a equiparação do salário; 1970 tem sido a expressão “nosso corpo nos pertence ; O ano de 1975 foi decretado pela ONU o Ano Internacional da Mulher; Conselho Estadual da Condição Feminina, em São Paulo no ano de 1982 ; 1985 surge à primeira Delegacia Especializada de mulheres; 1922 o 08 de março é oficialmente declarado como o dia Internacional da mulher em homenagem as 129 tecelãs que em reivindicação a jornadas de trabalho e melhores salários paralisaram a produção</t>
  </si>
  <si>
    <t>8/6/2015 17:34:20</t>
  </si>
  <si>
    <t>Violência no Âmbito Familiar</t>
  </si>
  <si>
    <t>Francicleide de Moraes Andrade</t>
  </si>
  <si>
    <t>Colégio Normal do Lajedo</t>
  </si>
  <si>
    <t>violência domestica. - A violência doméstica e por vezes abusos sexuais por parte dos maridos deve ser entendida como fenômeno socialmente construído é representada de forma diferente entre a sociedade do mundo capitalista que valoriza, essencialmente, o consumo, as coisas materiais, a aparência em detrimento da essência da pessoa humana</t>
  </si>
  <si>
    <t>violência psicológicas - A violência psicológica é caracterizada por desrespeito, verbalização inadequada, humilhação, ofensas, intimidações, traição, ameaças de morte e de abandono emocional e material, resultando em sofrimento mental. Por fim, temos a negligência como uma forma de omitir o atendimento das necessidades básicas .</t>
  </si>
  <si>
    <t>violência domestica - Estatisticamente a violência contra a mulher é muito maior do que a contra o homem. Em geral os homens que batem nas mulheres o fazem entre quatro paredes, para que não sejam vistos por parentes, amigos, familiares e colegas do trabalho</t>
  </si>
  <si>
    <t>violência domestica - Uma forma de minimizar o número de casos de violência domésticas e também abusos sexuais sérias as denúncias aos órgãos públicos, mas as próprias mulheres não denunciam seus parceiros, por medo ou apenas por pensar que é um momento de desequilíbrio do mesmo, ou constrangimento dentro da sociedade.</t>
  </si>
  <si>
    <t>parentesco - É preciso um programa de incentivo a conscientização de toda a população por parte dos meios de comunicação principalmente o televisivo, mostrando que a solução para diminuir a estatística da violência no meio familiar na sociedade brasileira estão nas mãos dos próprios brasileiros, ou ainda um programa mais determinante com terapia grupal, onde famílias desajustadas poderiam conjuntamente desenvolver projetos de realização pessoal, familiar e mesmo de bairro por ordem a combater os problemas existentes.</t>
  </si>
  <si>
    <t>violência doméstica e parentesco</t>
  </si>
  <si>
    <t>implantação do regime republicano</t>
  </si>
  <si>
    <t>8/6/2015 17:48:58</t>
  </si>
  <si>
    <t>O que você acha do conceito de beleza veiculado pela mídia</t>
  </si>
  <si>
    <t>Deizy Dayana de Melo Sumiyoshi</t>
  </si>
  <si>
    <t>Escola Estadual Almirante Tamandaré</t>
  </si>
  <si>
    <t>Extremoz</t>
  </si>
  <si>
    <t>mídias - Com o passar do tempo, a mídia vem incorporando idéias na sociedade, fazendo com que se concretize alguns padrões estéticos</t>
  </si>
  <si>
    <t>padrões de beleza. - medicina foi adquirindo conhecimentos dos quais as mulheres poderiam emagrecer só com uma cirurgia em menos de 2 horas, sem precisar ir para academia se matando em 6 meses.Colocar seios maiores, aumentar bumbum, panturrilha, entre outras, são uma das coisas que adolescentes e adultos, principalmente, as mulheres, costuma fazer, hoje em dia, em nome da beleza externa .</t>
  </si>
  <si>
    <t>padrões de beleza. - No entanto, a mídia ela só mostra ao contrário: se você colocar, vai ficar mais bonita, jovem, atraente, elegante, mas não é bem assim.Muitos jovens só pensam no seu modelo artificial, esquecendo que não só importa a beleza externa e sim a interior-então os meios de comunicação de massa não ligam em exibir isso</t>
  </si>
  <si>
    <t>transtornos alimentares. - A mídia não incentivar os jovens aos valores que mantém sua dignidade, por que se eles soubessem do quanto correm perigo, o mercado não teria como lucrar. Muitas pessoas, principalmente as mulheres, têm mania de emagrecer e, às vezes, muitas meninas de 16 anos se espelham nos modelos que são magérrimas, começando a fazer regimes absurdos, onde acabam adquirindo doenças como bulimia ou anorexia</t>
  </si>
  <si>
    <t>Padrões de beleza e mídia</t>
  </si>
  <si>
    <t>5/13/2015 0:08:55</t>
  </si>
  <si>
    <t>Onde estão às mulheres negras na historia e nos espaços de poder?</t>
  </si>
  <si>
    <t>Jones Pedro Gomes</t>
  </si>
  <si>
    <t>Escola Estadual Dr. Antônio Gomes de Barros</t>
  </si>
  <si>
    <t>Novo Lino</t>
  </si>
  <si>
    <t>P</t>
  </si>
  <si>
    <t>Mulher Negra: A situação da mulher negra no mundo de hoje manifesta um prolongamento da realidade vivida no período de escravidão, não tendo muitas mudanças, pois ela continua em último lugar na escala social, carregando as desvantagens do sistema injusto e racista que ainda é vivido no mundo de hoje.</t>
  </si>
  <si>
    <t>Invisibilidade Social: particularmente, as mulheres negras, que têm suas imagens associadas ao fracasso e à invisibilidade social.</t>
  </si>
  <si>
    <t>Discriminação: A ausência da ascensão e participação da mulher negra na sociedade, demonstrado pelo histórico processo de impedimento e expressado de forma singular na discriminação e no preconceito,</t>
  </si>
  <si>
    <t>discriminação racial</t>
  </si>
  <si>
    <t>Escravidão</t>
  </si>
  <si>
    <t>Ministério da Justiça e do Trabalho</t>
  </si>
  <si>
    <t>5/13/2015 0:24:46</t>
  </si>
  <si>
    <t>Os homens podem ser feministas?</t>
  </si>
  <si>
    <t>Raul Holanda Oliveira Magalhães</t>
  </si>
  <si>
    <t>EEFM Deputado Joaquim de Figueiredo Correia</t>
  </si>
  <si>
    <t>Masculinidades: comportamento, sei que minha família, principalmente meu pai, nunca aceitaria que eu participasse de qualquer discussão que colocasse em dúvida minha condição de homem.</t>
  </si>
  <si>
    <t>Feminismo: O feminismo é um movimento que preconiza a ampliação dos direitos civis e políticos da mulher.</t>
  </si>
  <si>
    <t>Papeis de gênero: Portanto, ser feminista não é privilégio somente das mulheres.</t>
  </si>
  <si>
    <t>Nordestina: Faço isso também cheio do desejo de homenagear minha mãe, minhas avós, professoras e todas as grandes mulheres sertanejas que fizeram e fazem parte de minha vida, que são sinônimos de luta e dedicação.</t>
  </si>
  <si>
    <t>César Zama, Lopes Trovão, Pedro Américo, Coelho Campos, Ruy Barbosa, Barão Rio Branco, Getúlio Vargas, Leolinda de Figueiredo Daltro.</t>
  </si>
  <si>
    <t>Junta Feminina Pró-Hermes da Fonseca, constituinte 1934, Constituinte 1891, voto universal,</t>
  </si>
  <si>
    <t>Decreto nº. 21.076, Declaração de Deveres, Constituinte.</t>
  </si>
  <si>
    <t>5/13/2015 0:40:53</t>
  </si>
  <si>
    <t>A importância das lutas feministas e o apoio masculino</t>
  </si>
  <si>
    <t>Danilo Almeida Silva</t>
  </si>
  <si>
    <t>Centro de Ensino Inácio Passarinho</t>
  </si>
  <si>
    <t>Divisão Sexual do Trabalho: No mercado de trabalho, apesar de as mulheres já virem ocupando importantes postos de trabalho, ao se comparar o salário relativo das mulheres à mesma profissão com o de homens,</t>
  </si>
  <si>
    <t>Machismo: inclusive, velhos conceitos estão se modificando, ou mesmo desaparecendo, como as antigas idéias machistas, sendo substituídas por progressivas idéias de igualdade entre os sexos, que hoje possuem uma ampla aceitação masculina.</t>
  </si>
  <si>
    <t>Masculinidades: comum. Outros dados também revelam que o percentual de homens que trabalham e também se ocupam de afazeres domésticos está aumentando.</t>
  </si>
  <si>
    <t>Marta (jogadora de futebol),</t>
  </si>
  <si>
    <t>IBGE,</t>
  </si>
  <si>
    <t>7/20/2015 11:11:52</t>
  </si>
  <si>
    <t>O que são e porque existe a homofobia e lesbofobia</t>
  </si>
  <si>
    <t>Cícero Lourenço da Silva</t>
  </si>
  <si>
    <t>EEFM Santa Tereza – Altaneira</t>
  </si>
  <si>
    <t>ética;</t>
  </si>
  <si>
    <t>Homo - lesbofobia</t>
  </si>
  <si>
    <t>7/20/2015 14:34:36</t>
  </si>
  <si>
    <t>Homossexuais, Lésbicas X Homossexualismo, Lesbofobia e a gravidez do homem de forma indireta</t>
  </si>
  <si>
    <t>Elinaldo Costa dos Santos</t>
  </si>
  <si>
    <t>Escola Estadual Bráulio Sampaio</t>
  </si>
  <si>
    <t>Mata de São João</t>
  </si>
  <si>
    <t>subjetividade - todos tem direito de opinar sobre o que acha certo ou errado de modo que não venha desfazer da opinião do outro ou reprimir as vontades de uma pessoa que tenha</t>
  </si>
  <si>
    <t>Maternidade - nós homens de forma indireta também engravidamos</t>
  </si>
  <si>
    <t>Homofobia - lésbofobia</t>
  </si>
  <si>
    <t>7/20/2015 14:56:37</t>
  </si>
  <si>
    <t>O Mundo Dá Voltas</t>
  </si>
  <si>
    <t>Felipe Martins Mesquita</t>
  </si>
  <si>
    <t>Maria do Carmo Ferreira Menezes</t>
  </si>
  <si>
    <t>Colégio Estadual Liceu de Maracanaú</t>
  </si>
  <si>
    <t>Maracanaú</t>
  </si>
  <si>
    <t>mídia - propagandas de cerveja</t>
  </si>
  <si>
    <t>feminicidio - "ela foi condenada à guilhotina por “atentar contra a ordem social"</t>
  </si>
  <si>
    <t>Femismo;</t>
  </si>
  <si>
    <t>Feminismo ; Emancipação da Mulher</t>
  </si>
  <si>
    <t>Cristina Costa; Aristóteles; Pérgamo; Ambroise Paré; Olympes de Gouges; Amy Richards; Susan Browmiller; Valerie Solanas; Agenita Ameno; Antonio Gala</t>
  </si>
  <si>
    <t>7/24/2015 9:00:56</t>
  </si>
  <si>
    <t>Miqueias Feitosa de Oliveira</t>
  </si>
  <si>
    <t>Escola Estadual Deputado Gilvan Barros</t>
  </si>
  <si>
    <t>Girau do Ponciano</t>
  </si>
  <si>
    <t>Interseccionalidade/ mulher negra - "as negras sofrem como mulher e como negra exigi-se o dobro de cuidado e atenção para conseguir um bom emprego"</t>
  </si>
  <si>
    <t>Desigualdade social - "Sendo assim desde a formação profissional e educacional depende da sua classe social. Quando já ricas é melhor para se destacarem em universidades"</t>
  </si>
  <si>
    <t>Heteronormatividade - "mas todo grande homem tem uma grande mulher em sua retaguarda. Ditado que não sei quem o fez, mas é certo! Qual o homem quer vive sem mulher ?"</t>
  </si>
  <si>
    <t>Mulher (negra) na política - "Temos hoje mulheres negras que são modelos medicas, super-estrelas e outras ocupando cargos públicos"</t>
  </si>
  <si>
    <t>Agência - "era costume de várias mulheres cura-se com ervas e raízes que em sua experiência administra todo o conhecimento feminino. Dizia-se a respeito da reprodução"</t>
  </si>
  <si>
    <t>Emancipação da mulher - "este processo de igualdade de gêneros fez com que muitas mulheres pudessem ser ouvidas e nos dias de hoje observa-se com mais ênfase a importância da mulher no meio social"</t>
  </si>
  <si>
    <t>Mulher negra</t>
  </si>
  <si>
    <t>Condolessa Rise, Chica da Silva, escrava Maria</t>
  </si>
  <si>
    <t>7/24/2015 9:14:17</t>
  </si>
  <si>
    <t>Em busca da perfeição</t>
  </si>
  <si>
    <t>Pedro Vitor Ferreira Chaves</t>
  </si>
  <si>
    <t>Colégio Estadual Professora Luzia de Freitas e Silva</t>
  </si>
  <si>
    <t>Campo Formoso</t>
  </si>
  <si>
    <t>Padrões de beleza - "A todo o momento, mesmo sem perceber, o padrão de beleza se torna um dos requisitos essenciais na vida do ser humano, grandes descobertas e recursos já disponíveis na área da estética, provocam anualmente um gasto de 160 bilhões de dólares aos bolsos de milhões de pessoas obsecadas na busca do rejuvenescimento do corpo"</t>
  </si>
  <si>
    <t>Mídias - "A influência veiculada pela mídia na sociedade, especialmente a televisão que tem maior destaque junto ao público se torna uma das prioridades na criação de conceitos na vida moderna"</t>
  </si>
  <si>
    <t>Transtornos alimentares - "provocando aos seus corpos uma facilidade de adquirir doenças, na maioria das vezes conseqüentemente derivadas da desnutrição, como é o caso dos distúrbios alimentares,digo anorexia e da bulimia"</t>
  </si>
  <si>
    <t>gordofobia; cirurgia estética</t>
  </si>
  <si>
    <t>Gisele Bundchen; Vera Fischer, Michael Jackson; Ivo Pitanguy</t>
  </si>
  <si>
    <t>7/27/2015 9:00:07</t>
  </si>
  <si>
    <t>Exclusão social, o ser e o ter diante do preconceito</t>
  </si>
  <si>
    <t>Regis Lima da Silva</t>
  </si>
  <si>
    <t>Escola Estadual Professora Laura Maria Chagas de Assis</t>
  </si>
  <si>
    <t>Poço das trincheiras</t>
  </si>
  <si>
    <t>Desigualdade social - "Muitos recém-nascidos são abandonados, ainda criança tem que trabalhar, deixam de estudar. É aí que começa a exclusão social. A situação se agrava quando a criança sem estudo, moradia inadequada, cresce e enfrenta o desemprego. Se não bastasse essas dificuldades, se o indivíduo for negro, pobre ou homossexual é última da rejeição de uma sociedade hipócrita"</t>
  </si>
  <si>
    <t>Homofobia/ Lesbofobia - "Não é mais só a rejeição dos familiares e dos colegas mais próximos, o homossexual também enfrenta o preconceito doentio. A homofobia e a lesbofobia se espalha cada vez mais, e esse sentimento de ódio que causa um trauma em pessoas lesbofóbica e homofóbica fazendo com que sintam prazer em agredirem homossexuais"</t>
  </si>
  <si>
    <t>Religiosidade - "Para algumas pessoas ligadas a crenças e religiões um casal homossexual não é normal. A sociedade não quer enxergar que anormal é não ter direito a escolher ser o que quer, e tentar proibir, ou não aceitar as formas de como o outro quer agir"</t>
  </si>
  <si>
    <t>Divisão sexual do trabalho - "Muitas mulheres por falta de oportunidade vivem de trabalhos domésticos, não assinam a carteira de trabalho e nunca recebe seus direitos"</t>
  </si>
  <si>
    <t>Discriminação racial - "Negros enfrentam a dificuldade de conseguir emprego, muitas pessoas tem uma visão absurda de negro ser marginal, bandido perigoso ou algo do tipo. O preconceito com negros tem origem em questões sociais, desde a escravidão dos africanos à abolição da escravatura e atualmente, à falta de oportunidades para uma colocação social"</t>
  </si>
  <si>
    <t>7/28/2015 16:36:29</t>
  </si>
  <si>
    <t>Homofobia e Lesbofobia: Um problema social a ser tratado</t>
  </si>
  <si>
    <t>José Norberto Arcanjo Mesquita Filho</t>
  </si>
  <si>
    <t>Escola de Ensino Fundamental e Medio Professor Cesar Campelo</t>
  </si>
  <si>
    <t>Religiosidades - religiosos</t>
  </si>
  <si>
    <t>Heteronormatividade - condenam qualquer forma de exercer a sexualidade que não seja heterossexualmente</t>
  </si>
  <si>
    <t>Patriarcado - sociedade patriarcal</t>
  </si>
  <si>
    <t>racismo; Travestis; homoerotismo; discriminação sexual</t>
  </si>
  <si>
    <t>Alexandre o Grande, Joana D`arc, Leonardo da Vince, Miguel Ângelo, Shakespeare,</t>
  </si>
  <si>
    <t>7/30/2015 14:02:33</t>
  </si>
  <si>
    <t>A Influência da Mulher no Meio Ambiente</t>
  </si>
  <si>
    <t>Abinoam Mendes de Castro Silva</t>
  </si>
  <si>
    <t>Vanildo Bezerra de Carvalho</t>
  </si>
  <si>
    <t>Escola Agrotécnica Federal de Vitória de Santo Antão</t>
  </si>
  <si>
    <t>: Chã de Alegria</t>
  </si>
  <si>
    <t>mulheres e luta ambiental SP - ela deve zelar pelo seu ambiente e conseqüentemente pelo desenvolvimento sustentável. Por exemplo, há mulheres que desenvolvem atividades contra a transposição das águas do Rio São Francisco e também se mostram contrárias ao assoreamento, desmatamento da floresta amazônica e poluição ao longo da bacia do Rio Jaguaribe</t>
  </si>
  <si>
    <t>Papeis de gênero - A mulher, devido à sua sensibilidade acentuada, pode contribuir sobremaneira com o habitat natural hoje tão penalizado. Ela tem sentimentos que levam em conta a preocupação com o meio ambiente</t>
  </si>
  <si>
    <t>Maternidade - A mulher, ao expressar seus sentimentos, sua compaixão e o contato mais íntimo com o filho nos mostra claramente sua sensibilidade inata</t>
  </si>
  <si>
    <t>questões indígenas;</t>
  </si>
  <si>
    <t>Mulheres e luta ambiental</t>
  </si>
  <si>
    <t>8/4/2015 21:06:46</t>
  </si>
  <si>
    <t>Gênero: ordem ou domínio?</t>
  </si>
  <si>
    <t>Alexandro Mota da Silva</t>
  </si>
  <si>
    <t>Simone Couto da Santana</t>
  </si>
  <si>
    <t>Colégio Estadual José Augusto Tourinho Dantas</t>
  </si>
  <si>
    <t>Papeis de gênero - Ser homem ou mulher vai além da definição biológica, a resignificação cultural dessa distinção de sexo cria uma nova classificação: o gênero, que está diretamente ligado aos papeis atribuídos e assumidos por cada individuo</t>
  </si>
  <si>
    <t>Masculinidade - os filhos homens competem para provar quem é o mais forte, valente e esperto, aprendendo a “ser macho o suficiente para...” e entender que “homem não chora”</t>
  </si>
  <si>
    <t>Divisão sexual do trabalho - Conduzidos a terem o poder físico, político, econômico e familiar os homens são marcados por grandes privações, já que não podem ser sensíveis, fracos, passivos, vulneráveis, cultos, apenas podem trabalhar com áreas que lhes permitam o exercício da força e do poder</t>
  </si>
  <si>
    <t>Mídias - A mídia acaba reafirmando as idéias impostas no grupo social</t>
  </si>
  <si>
    <t>Dupla jornada de trabalho - estas não deixaram de ser esposas, mães e nem repassaram as responsabilidades dos afazeres domésticos, adicionaram a essas funções uma atividade profissional.</t>
  </si>
  <si>
    <t>8/5/2015 16:33:48</t>
  </si>
  <si>
    <t>Desigualdade de Gênero: o problema, a análise e a solução.</t>
  </si>
  <si>
    <t>Paulo Sérgio de Sousa da Silva</t>
  </si>
  <si>
    <t>EEFM Raimundo Nonato Ribeiro</t>
  </si>
  <si>
    <t>divisão sexual do trabalho - A desvalorização do trabalho feminino é uma derivação da cultura social ocorrida até pouco tempo na história mundial.</t>
  </si>
  <si>
    <t>Papéis de gênero - , deste modo à única valorização que existia para o trabalho feminino somente se dizia respeito mulher a cumprir todas as tarefas domésticas que eram passadas pelos seus maridos, que mais vinham parecer com os seus senhores</t>
  </si>
  <si>
    <t>dominação masculina - Uma das provas concretas a respeito do que se pode dizer, que hoje muito vêm sendo feito para reverter esse quadro de desigualdade existente ao decorrer da história de superioridade do sexo masculino, para com o sexo feminino</t>
  </si>
  <si>
    <t>papeis de gênero - As mulheres, na maioria das culturas ocupa o lugar de chefiar os trabalhos domésticos: preparando a alimentação, cuidando de crianças, zelando a casa, lavando louças e roupas, dentre muitos outros trabalhos. Com isso, elas acabam investindo o seu tempo em suas casas, passando a serem dependentes financeiramente de seus parceiros.</t>
  </si>
  <si>
    <t>Censo da Educação Básica do Instituto Nacional de Estudo e Pesquisas Educacionais (INEP),</t>
  </si>
  <si>
    <t>Gênero; silenciamento</t>
  </si>
  <si>
    <t>Margaret Thatcher; Golda Meir</t>
  </si>
  <si>
    <t>8/6/2015 17:00:21</t>
  </si>
  <si>
    <t>Fim da Opressão Feminina</t>
  </si>
  <si>
    <t>Filipe Souza Martin Bernal</t>
  </si>
  <si>
    <t>Lucyana Lima Barros</t>
  </si>
  <si>
    <t>divisão sexual do trabalho - Porém os ganhos profissionais, por enquanto, não são totalmente os mesmos se comparados aos dos homens. Os obstáculos preconceituosos e machistas, a exemplo não serem aceitas em todos os ofícios de trabalhos (exceto aqueles que submetem intensamente o seu físico), o recebimento de salário menor e exploração em certos ramos, serão superados com o seu próprio esforço</t>
  </si>
  <si>
    <t>equidade - . Contudo delas foi que se partiram as reivindicações e os gritos de saturadas da condição desfavorável na sociedade imposta pelo sexo oposto ao mesmo tempo em que vieram a requerer mais eqüidade em tudo: em casa, no trabalho, na família, na escola, etc. Com todos os benefícios e direitos que tem os homens (mas um pouco distintos quanto à maternidade).</t>
  </si>
  <si>
    <t>agencia feminina - É necessário o reconhecimento da superação das reações por elas sofridas no decorrer da história</t>
  </si>
  <si>
    <t>religiosidade - . Os homens devem dar glória a Deus por elas existirem e fazerem parte de suas vidas como companheiras de mesma capacidade e mesmo potencial de participação coletiva e social .</t>
  </si>
  <si>
    <t>diferença salarial;</t>
  </si>
  <si>
    <t>equidade e violência de gênero</t>
  </si>
  <si>
    <t>Joana D’arc, Rainha Elisabeth e Madre Tereza</t>
  </si>
  <si>
    <t>06 de dezembro e 08 de março</t>
  </si>
  <si>
    <t>8/12/2015 10:53:41</t>
  </si>
  <si>
    <t>Na sala de aula , quando a brincadeira é de estudante e de criança, todo menino e toda menina, entra na roda e dança!</t>
  </si>
  <si>
    <t>Wilson Sena Brasil</t>
  </si>
  <si>
    <t>Escola Municipal Governador Paulo Guerra</t>
  </si>
  <si>
    <t>trindade</t>
  </si>
  <si>
    <t>sexismo - "E a dinâmica não foi passada para frente, porque a professora era preconceituosa e não queria formar grupos de meninos com meninas"</t>
  </si>
  <si>
    <t>Pelé; Marta</t>
  </si>
  <si>
    <t>5/11/2015 18:07:19</t>
  </si>
  <si>
    <t>R19</t>
  </si>
  <si>
    <t>Mais Simples do que Usar Saias</t>
  </si>
  <si>
    <t>Rita Pinto Amorim das Virgens</t>
  </si>
  <si>
    <t>Rosane Luz</t>
  </si>
  <si>
    <t>Colégio Henrique Castriciano</t>
  </si>
  <si>
    <t>Vovô Joaquim era um homem extremamente a frente do seu tempo, mais ainda do que muitos homens nascidos em 1980.</t>
  </si>
  <si>
    <t>O feminismo não é um movimento composto por mulheres as quais acham serem mais que os homens, ou os subjugam como eles tem feito com nós, seres do sexo feminino, há milhares de anos. Elas simplesmente lutam pelo direito de não ganhar um salário desfalcado por terem nascido meninas, de trabalhar fora, de dividir tarefas domésticas, de ter a almejada liberdade de exprimir seus pensamentos em uma sociedade patriarcal, e, sobretudo de ser tratadas com igualdade. Não está nos planos das feministas queimar “machos” na fogueira, como muitos pensam. Apenas querem, e muito, o equilíbrio.</t>
  </si>
  <si>
    <t>5/21/2015 14:06:24</t>
  </si>
  <si>
    <t>Sementes no chão..</t>
  </si>
  <si>
    <t>Jefferson Fernando Lima Rocha</t>
  </si>
  <si>
    <t>David da Silva Morais</t>
  </si>
  <si>
    <t>Associação Educacional Professora Noronha</t>
  </si>
  <si>
    <t>Rua Juscelino Kubitschek, s/n -65765-000 Fone: (99)9121-8690 Email: oprincipedosprofessores@hotmail.com</t>
  </si>
  <si>
    <t>Dom Pedro</t>
  </si>
  <si>
    <t>Email: jeffersondpbr@ig.com.br Endereço:Rua Engenheiro Mesquita, nº 350. Cep 66765000 Telefone:(99)3662-1923(99) 9136-2447 Inscrição: 1288/2008</t>
  </si>
  <si>
    <t>"Ela já esta bem grande! Se estudar,vai virar uma folgada!Podia ajudar a coitada da mãe. Consegui alfabetizar-me e cursei todo o ensino regular, mesmo que de forma precaria , devido as nossas condições"</t>
  </si>
  <si>
    <t>"Nunca me esqueci das inumeras vezes que tive que esconder meus irmãos das terriveis brigas que meus pais tinham. Chorava, implorava para que parassem, mais quase sempre minha mãe saia muito machucada, ficando até mesmo alguns dias sem trabalhar."</t>
  </si>
  <si>
    <t>"Acho que foi a unica da minha familia(talvez até dos nossos conhecidos)... que tinha um diploma"</t>
  </si>
  <si>
    <t>Identidade suburbana</t>
  </si>
  <si>
    <t>Violencia doemstica</t>
  </si>
  <si>
    <t>Má qualidade e dificuldade de acesso a educação</t>
  </si>
  <si>
    <t>Ciclo repetitivo familiar</t>
  </si>
  <si>
    <t>5/11/2015 17:41:00</t>
  </si>
  <si>
    <t>R18</t>
  </si>
  <si>
    <t>A Revolução das Mulheres e a sua influência</t>
  </si>
  <si>
    <t>Karolline Maria dos Santos Paiva</t>
  </si>
  <si>
    <t>Colégio Nossa Senhora das Graças</t>
  </si>
  <si>
    <t>católica</t>
  </si>
  <si>
    <t>Parnaíba</t>
  </si>
  <si>
    <t>Afinal, as mulheres ainda tiveram que batalhar bastante e durante séculos depois de tal acontecimento para conseguir obter aquilo almejado no lema.</t>
  </si>
  <si>
    <t>Cargos que, antes eram predominantemente de ocupação masculina, já chegam a se igualar entre ambos os sexos. Não se pode, porém, afirmar que não haja mais desigualdades de gênero.</t>
  </si>
  <si>
    <t>Outro problema de âmbito feminino é a agressão física e/ou psicológica e/ou moral a que é submetida a mulher.</t>
  </si>
  <si>
    <t>Numa propaganda de cerveja, por exemplo, presencia-se uma mulher de beleza exuberante e carisma sensual, com trajes vulgares, aproximando-se com uma bandeja cheia de garrafas de bebida.</t>
  </si>
  <si>
    <t>Márcia Tiburi, Getúlio Vargas, deputada Iara Bernardi (49a sessão da Comissão sobre a Situação da Mulher), Luiz Inácio Lula da Silva, Maria da Penha, Nilcéia Freire (Secretaria de Políticas Públicas para as Mulheres)</t>
  </si>
  <si>
    <t>5/11/2015 18:15:55</t>
  </si>
  <si>
    <t>R20</t>
  </si>
  <si>
    <t>Tristes Reprises da Realidade</t>
  </si>
  <si>
    <t>Igor Isídio Gomes da Silva</t>
  </si>
  <si>
    <t>Islene Mangueira Soares</t>
  </si>
  <si>
    <t>Executivo Colégio e Curso</t>
  </si>
  <si>
    <t>Guarabira</t>
  </si>
  <si>
    <t>Dor, gritos, vergonha e toda a devastação que aquele homem provocou em mim.</t>
  </si>
  <si>
    <t>Achei que estava me traindo, mas evitei falar sobre o assunto, afinal é normal que todo homem pule a cerca depois de certo tempo, quando o casamento esfria.</t>
  </si>
  <si>
    <t>- Fui interrompida por um soco forte na boca. Levei outro no olho, e mais outro, e mais outro. Vários pontapés. Ele batia forte em mim enquanto me insultava com as piores palavras que se pode imaginar. Não conseguia me defender, ele segurava meus pulsos</t>
  </si>
  <si>
    <t>- Odair foi preso mais uma vez. Continuei em dificuldades, mas ao menos agora eu me sentia segura. Comecei a batalhar para sustentar as crianças e tentar curar as feridas deixadas por esse trauma. Uma amiga me falou que um grupo de mulheres que passaram por situações semelhantes se reunia aqui e eram amparadas por esta ONG.</t>
  </si>
  <si>
    <t>Hoje comando grupos de mulheres vítimas da violência doméstica.</t>
  </si>
  <si>
    <t>5/21/2015 13:57:30</t>
  </si>
  <si>
    <t>26/04/2015</t>
  </si>
  <si>
    <t>Hoje é meu dia...</t>
  </si>
  <si>
    <t>End escola : Rua Américo Trabuco, 41 - 44160-000 - Tanquinho - BA (75)3249-2230</t>
  </si>
  <si>
    <t>Email ketlincerqueira@hotmail.com Endereço: Praça Samuel Carlos Pereira Nº 25. CEP 44160000 Telefone: (75)3249-2438/2142/2204</t>
  </si>
  <si>
    <t>" Mais uma vez vassoura, escova, cera e flanela...Mais uma vez"</t>
  </si>
  <si>
    <t>""Levantando a mão, ele proferiu um golpe fatal, nem lhe era físico o tal, superficialmente sua carcaça poderia ser machucada, seu exterior marcado, sua vida tirada, todavia nada mais estava tão desmoralizada, destruido, machucado e marcado do que seu interior."</t>
  </si>
  <si>
    <t>"Ouve-se da sala: Mulher! mulher. É o marido que enfim chega depois de passar tres dias num congresso, este provavelmente testou o efeito de coquetéis com alcool na elaboração contextual de suas teses."</t>
  </si>
  <si>
    <t>Rotina domestica</t>
  </si>
  <si>
    <t>Violência psicologica</t>
  </si>
  <si>
    <t>Violência fisica</t>
  </si>
  <si>
    <t>Violencia Simbolica Dona de casa</t>
  </si>
  <si>
    <t>5/11/2015 16:20:32</t>
  </si>
  <si>
    <t>Meninos e Homens também Engravidam?</t>
  </si>
  <si>
    <t>Renimilson Sena de Jesus</t>
  </si>
  <si>
    <t>Jecilma Lima</t>
  </si>
  <si>
    <t>CEFET- Stº Amaro da Purificação</t>
  </si>
  <si>
    <t>Conceição do Jacuípe</t>
  </si>
  <si>
    <t>Antigamente ser mãe solteira era um escândalo, tanto para a família quanto para a mulher.</t>
  </si>
  <si>
    <t>Ou como essa criança vai se sentir quando souber desse acontecimento? Humilhada, sem importância, sem valor.</t>
  </si>
  <si>
    <t>Isso é muito comum, os homens parecem ter uma facilidade imensa de delegar à mulher a responsabilidade de um filho. Esse método de não encarar a realidade é comum entre jovens, que, por essas e muitas outras atitudes, são vistos como irresponsáveis.</t>
  </si>
  <si>
    <t>O homem tem a mesma porcentagem de responsabilidade de cuidar e protege esse ser especial.</t>
  </si>
  <si>
    <t>Mas, se pensarmos bem, a pessoa mais prejudicada nessa situação é a mulher, que tem seu corpo alterado por dentro e por fora e com isso tem que se privar de muitas coisas por causa dos dilemas trazidos pela gravidez.</t>
  </si>
  <si>
    <t>... a mulher se desdobra para cuidar da casa, do marido, dos filhos e ainda do trabalho e muitas vezes não tem o respeito e reconhecimento que merece ter do marido.</t>
  </si>
  <si>
    <t>8/4/2015 9:28:03</t>
  </si>
  <si>
    <t>Por Trás De Um Grande Homem, Uma Grande Mulher. Por Trás De Uma Grande Mulher, Uma Grande História .</t>
  </si>
  <si>
    <t>Daniela Prandi</t>
  </si>
  <si>
    <t>Colégio Ágape Estudos</t>
  </si>
  <si>
    <t>crato</t>
  </si>
  <si>
    <t>estupro - "Sofreu na mão de um caminhoneiro que lhe deu carona. Teve o corpo violado pela gana do homem, mas lutou até o fim, como um bichinho que briga pela liberdade quando tentam prendê-lo na jaula."</t>
  </si>
  <si>
    <t>gravidez - "saliência em sua barriga, fruto do espaço que eu ocupava em seu corpo, não lhe impedia de continuar trabalhando. Junto com o barrigão, carregava vassouras, baldes, espanadores. Limpava o chão, os móveis e a louça da patroa. Para chegar em casa ao fim do dia, fazer o mesmo com as próprias coisas e ainda arranjar tempo de ir para a escola"</t>
  </si>
  <si>
    <t>papeis de gênero - "como alguém como ela pode ser rotulada como “sexo frágil”? Frágeis são aqueles que desistem e que deixam de lutar. "</t>
  </si>
  <si>
    <t>desigualdade social e agência feminina</t>
  </si>
  <si>
    <t>8/4/2015 11:43:50</t>
  </si>
  <si>
    <t>Uma questão de tempo</t>
  </si>
  <si>
    <t>Letícia Santos Rodrigues</t>
  </si>
  <si>
    <t>Centro Educacional Vitória-Régia</t>
  </si>
  <si>
    <t>emancipação da mulher - "Hoje, mulheres derrubam estereótipos de fragilidade quando se mostram fortes e decididas, já são vistas em cargos tradicionalmente masculinos como juízas, mecânicas, auxiliares de futebol, membros da construção civil, e até ocupam cadeiras de prestígio na política mundial como ministras, presidenta, entre outros"</t>
  </si>
  <si>
    <t>sexismo - "Não é difícil citar clichês oriundos apenas de discursos machistas, que inferiorizam o sexo feminino nos dias atuais. Há um chavão muito famoso que diz “mulher no volante, perigo constante”, embora dados do Detran comprovem que o índice de mortes de homens no trânsito é maior do que o das mulheres e que entre as pessoas que tiram carteira atualmente, há predominância feminina"</t>
  </si>
  <si>
    <t>violência doméstica - "O caminho em busca de respeito e dignidade é longo e muitas conquistas ainda precisam acontecer, um exemplo é o alto índice de resistência em denunciar a violência doméstica. Pesquisas afirmam que 11% das brasileiras a partir de 15 anos já foram vítimas de espancamento e 56% dos responsáveis são os próprios companheiros. Mesmo com o alto número de casos, a mesma pesquisa aponta que mais da metade das vítimas não procuram ajuda, por vergonha, medo ou por depender do agressor, gerando um ciclo que não terá fim até que sérias providências sejam tomadas por parte delas mesmas"</t>
  </si>
  <si>
    <t>HIV/AIDS - "Outro tabu a ser quebrado é o número assustador de casos de infectadas pelo vírus HIV, até 2003 existiam cerca de 20 milhões, uma explicação plausível para essa alarmante estatística é a falta de oportunidade de escolha das mulheres em determinadas culturas, elas não podem solicitar o uso do preservativo ou simplesmente se negar a ter uma relação sexual ."</t>
  </si>
  <si>
    <t>hiv/aids</t>
  </si>
  <si>
    <t>emancipação da mulher e dominação masculina</t>
  </si>
  <si>
    <t>Dia D em 1857</t>
  </si>
  <si>
    <t>5/12/2015 17:17:41</t>
  </si>
  <si>
    <t>Escrevendo um diário</t>
  </si>
  <si>
    <t>Mauro Marcelo Queiroz de Arruda Sobrinho</t>
  </si>
  <si>
    <t>Cólegio Nóbrega</t>
  </si>
  <si>
    <t>Guanambi</t>
  </si>
  <si>
    <t>Movimento sindical;</t>
  </si>
  <si>
    <t>História do feminismo</t>
  </si>
  <si>
    <t>8/3/2015 10:09:01</t>
  </si>
  <si>
    <t>Um erro, uma punição, um arrependimento</t>
  </si>
  <si>
    <t>Pedro Ricardo Pinto da Silva</t>
  </si>
  <si>
    <t>Marineis Merçon</t>
  </si>
  <si>
    <t>Colégio Educador</t>
  </si>
  <si>
    <t>são luis</t>
  </si>
  <si>
    <t>Maranhão</t>
  </si>
  <si>
    <t>Sexismo - "Ela representava perfeitamente o fenótipo feminino: esforçada, mas sem muita capacidade"</t>
  </si>
  <si>
    <t>papeis de gênero - "Ela vivia reclamando da vida para mim – como se eu fosse o responsável pelos problemas dela. Eu já colocava o dinheiro na casa, ela só tinha que fazer as tarefas domésticas"</t>
  </si>
  <si>
    <t>mulher objeto - "Naquele instante, realmente me dei conta: não precisava mais da minha esposa, a única coisa que me prendia a ela era o sexo, mas como iria ficar rico, isso não seria mais problema, as mulheres iriam aparecer para mim sem muito esforço"</t>
  </si>
  <si>
    <t>violência doméstica - "Em um lance, só me lembro de sentir uma imensa raiva e ver a minha mão se encontrando com o rosto dela. Não havia sido a primeira vez que havia feito aquilo, mas, desta vez, as consequências seriam diferentes para mim..."</t>
  </si>
  <si>
    <t>equidade - "Não existem diferenças entre homens e mulheres em termos de capacidade. Mulheres têm suas características e os homens também, mas isso não faz uns melhores que os outros"</t>
  </si>
  <si>
    <t>Machismo e violência domética</t>
  </si>
  <si>
    <t>larissa</t>
  </si>
  <si>
    <t>8/4/2015 11:48:48</t>
  </si>
  <si>
    <t>Ecos Reais</t>
  </si>
  <si>
    <t>Tamara Santana de Almeida</t>
  </si>
  <si>
    <t>Colégio Cecília Meireles</t>
  </si>
  <si>
    <t>Piritiba</t>
  </si>
  <si>
    <t>machismo - "Meu marido dizia que para as mulheres era dispensável todo conhecimento e cultura, não sabendo ele que hoje correspondemos à metade da população brasileira, 36% da força de trabalho ativa e a metade do eleitorado, apesar de ainda permanecermos distantes do poder político, com apenas algumas felizes representantes."</t>
  </si>
  <si>
    <t>feminismos - "Entregou-me um folheto com várias qualificações atribuídas as mulheres e inúmeras conquistas alcançadas por efetivos movimentos feministas ao longo das árduas atuações em meio aos seus protestos."</t>
  </si>
  <si>
    <t>emancipação da mulher - "Continuo realizando meus deveres familiares, apesar de tudo ainda sou mãe e esposa, mas agora também sou diretora administrativa da “Cooperação Feminista” e, é com uma enorme e profunda alegria que aqui estou contando-lhes um pouco da minha trajetória neste recinto e sinto-me orgulhosa em saber que o que lhes relatei poderá mesmo de alguma maneira minimizada influenciar suas vidas"</t>
  </si>
  <si>
    <t>dominação masculina e emancipação da mulher</t>
  </si>
  <si>
    <t>8 de março; 1857</t>
  </si>
  <si>
    <t>8/4/2015 11:14:09</t>
  </si>
  <si>
    <t>Elas realmente não fogem à luta</t>
  </si>
  <si>
    <t>Jéssica Ysabelly Torres Alves</t>
  </si>
  <si>
    <t>Isabel Cristina Carlos Ferro</t>
  </si>
  <si>
    <t>Centro Federal de Educação Tecnológica do Rio Grande do Norte</t>
  </si>
  <si>
    <t>rn</t>
  </si>
  <si>
    <t>agência feminina - "E para superar essa posição de inferioridade, elas foram à luta e se sobressaíram em meio à implacável perseguição machista ao longo dos séculos, enfrentando duras batalhas em nome da igualdade, independência e reconhecimento profissional."</t>
  </si>
  <si>
    <t>divisão sexual de trabalho - "Também é possível ver uma crescente participação feminina frente à política, exercendo cargos de deputadas, senadoras, governadoras e inclusive na presidência, lugares antes ocupados somente por homens."</t>
  </si>
  <si>
    <t>mulher na política - "a situação política em 22 países do continente latino-americano, comprovam que a aceitação popular está aumentando em relação à candidatura de mulheres a esses postos, possivelmente por terem iniciativa e sensibilidade para as questões sociais"</t>
  </si>
  <si>
    <t>agência - "Essa busca constante por um “lugar ao sol” não deveria ser buscada, pois a mulher é perfeitamente capaz de conquistar aquilo que deseja e de provocar mudanças profundas no curso da história, exatamente como o sexo masculino."</t>
  </si>
  <si>
    <t>Maria Bonita</t>
  </si>
  <si>
    <t>Cleópatra; Joana D’Arc; Elizabeth I; Anita Garibaldi; Marie Curie; Madre Tereza de Calcutá; Maria Bonita; Evita Perón; Betty Friedan;</t>
  </si>
  <si>
    <t>8/4/2015 11:59:00</t>
  </si>
  <si>
    <t>Igualdade em primeiro lugar</t>
  </si>
  <si>
    <t>Inácia Sabrina Lima de Abréu</t>
  </si>
  <si>
    <t>Rubenita Sales da Silva</t>
  </si>
  <si>
    <t>EEFM Egídia Cavalcante Chagas</t>
  </si>
  <si>
    <t>morada nova</t>
  </si>
  <si>
    <t>dominação masculina - "Eram proibidas de trabalhar, votar, não tinham sonhos, temiam seus maridos e tinham medo de expor suas idéias para eles. Elas temiam agressões físicas, psicológicas e acabavam não lutando por seuas ideais, aceitando todas as decisões mesmo que não concordassem com elas. Esse preconceito gerava uma série de maus-tratos que deixavam seqüelas por resto da vida."</t>
  </si>
  <si>
    <t>agência feminina - "Mas pouco a pouco isso está mudando. Em relação ao trabalho, vemos que hoje existem muitas mulheres que estão conseguindo o seu espaço num mercado tão competitivo. Elas têm trabalhos decentes, dignos do seu esforço"</t>
  </si>
  <si>
    <t>machismo - ". O machismo muitas vezes influencia na forma do homem tratar sua companheira. Comentários masculinos de amigos podem gerar desconfortos e influenciar na forma como o casal se porta em determinadas situações."</t>
  </si>
  <si>
    <t>violência doméstica - "Em casa, muitas mulheres são espancadas por seus maridos na frente de seus filhos, causando até má impressão da vida para eles. Poucas das mulheres que são espancadas vão denunciar, mas a justiça também não coopera. Pouco é feito, normalmente o indivíduo fica solto na sociedade, sem punição, como se nada tivesse acontecido."</t>
  </si>
  <si>
    <t>mulher na política - "As conquistas de espaço na política comprovam que elas têm a mesma capacidade dos homens e muita competência para tomar decisões. Os cargos ocupados por elas vão de vereadoras à presidência de países. E que elas podem até não ter muita força física, mas tem a força de querer mostrar que podem vencer, que são fortes o bastante para mudar o jeito que as pessoas pensam sobre elas"</t>
  </si>
  <si>
    <t>papeis de gênero e equidade</t>
  </si>
  <si>
    <t>5/12/2015 17:54:55</t>
  </si>
  <si>
    <t>Mulher, virtudes e preconceitos</t>
  </si>
  <si>
    <t>Jóse Anchieta de Siqueira</t>
  </si>
  <si>
    <t>Escola de Refêrencia Joaquim Medes da Silva</t>
  </si>
  <si>
    <t>Carnaúba</t>
  </si>
  <si>
    <t>Naturalização da maternidade - Deusa do amor e da justiça, ser de luz, pois carrega a vida em seu ventre ,</t>
  </si>
  <si>
    <t>Trafico de mulheres - exploração sexual feminina gera fonte de renda para muitos, porém, na clandestinidade, submetendo as exploradas ao regime de semi-escravidão, muitas são enganadas com vantajosas ofertas de emprego em outros países, ou em outros estados da federação</t>
  </si>
  <si>
    <t>A participação das mulheres no folclore e na cultura popular está bastante presente em nossa história, na fabricação de utensílios domésticos, artesanatos, roupas, bordados, rendas e outros. "Características regionais que remetem a naturalização dos papéis de gênero"</t>
  </si>
  <si>
    <t>o feminismo torna-se um sentimento tão ignorante e abominável quanto o machismo "Recorte do texto, desconhecimento da categoria teórica feminismos como também do movimento politico feminista, marcar a diferença entre feminismos e femismo".</t>
  </si>
  <si>
    <t>Literatura brasileira</t>
  </si>
  <si>
    <t>Violência e garantia de direitos</t>
  </si>
  <si>
    <t>5/12/2015 17:26:09</t>
  </si>
  <si>
    <t>Maria da Mulher</t>
  </si>
  <si>
    <t>Rodrigo Humerto Otávio dos Santos</t>
  </si>
  <si>
    <t>David da Silva de Morais</t>
  </si>
  <si>
    <t>Alcoolismo - O dinheiro que meu pai - acho que nem deveria ser chamado de pai – ganhava fazendo bicos era gasto em bares, aposta no bilhar e em tudo que não presta.</t>
  </si>
  <si>
    <t>Violência sexual - Minha mãe não confiava em me deixar sozinha em casa com meu pai... Depois eu viria saber o porquê.</t>
  </si>
  <si>
    <t>Identificação - a primeira professora negra que tinha visto</t>
  </si>
  <si>
    <t>Papéis de gênero - Lá, eu ajudava limpando a casa, lavando as louças...</t>
  </si>
  <si>
    <t>ganhava alguns trocados quebrando coco babaçu para fazer sabão e azeite. "Fruta característica da região"</t>
  </si>
  <si>
    <t>Agencia</t>
  </si>
  <si>
    <t>8/4/2015 9:02:25</t>
  </si>
  <si>
    <t>Igualdade de gêneros: a luta pelos direitos da mulher</t>
  </si>
  <si>
    <t>Nayly Muniz Carvalho</t>
  </si>
  <si>
    <t>Edilene Freitas Silva.</t>
  </si>
  <si>
    <t>Instituto Federal De Educação, Ciência E Tecnologia Do Maranhão</t>
  </si>
  <si>
    <t>buriticupu</t>
  </si>
  <si>
    <t>Agência feminina - "Mas inúmeros acontecimentos contribuíram para reverter essa situação e a mulher passou de figurante à protagonista de sua história. Tal processo, porém, não ocorreu de maneira fácil, foi preciso muita luta, coragem e sacrifícios."</t>
  </si>
  <si>
    <t>divisão sexual do trabalho - "Para as mulheres, a situação contava com um agravante a mais: o salário recebido em função das tarefas exercidas era até 60% menor que o salário pago aos homens. A classe feminina não se omitiu e reivindicou condições mais justas de trabalho, participando de manifestações e protestos"</t>
  </si>
  <si>
    <t>equidade e papeis de gênero</t>
  </si>
  <si>
    <t>Revolução Industrial; Revolução Francesa; 8 de março</t>
  </si>
  <si>
    <t>8/4/2015 22:36:09</t>
  </si>
  <si>
    <t>Da Estrela a Esperança: A história de uma menina mulher</t>
  </si>
  <si>
    <t>Juraci Duarte da Costa</t>
  </si>
  <si>
    <t>centro estadual de educação profissional em logística e transportes Luiz Pi</t>
  </si>
  <si>
    <t>desigualdade social - "Não teve como aprender a ler e a escrever, pois era obrigada a ir trabalhar na rua, limpando pára-brisa de carro nos semáforos para conseguir um pouco de dinheiro que era gasto pelos pais em seu vicio, aliás, todo o dinheiro que os pais conseguiam destinava-se ao mesmo objetivo. Ainda tinha que ouvir a pergunta cortante da mãe e do pai: por que você nasceu mulher?"</t>
  </si>
  <si>
    <t>estupro - "Além das más-condições em que vivia, passou a ser abusada sexualmente por seu pai"</t>
  </si>
  <si>
    <t>gravidez - "Gravidez? Palavra que não soava estranho para Estrela. Apesar de não ter estudos ela sabia que se não fosse utilizado métodos anticoncepcionais, isso aconteceria. Mas ela não viu gravidade nenhuma. Imaginava que Joel gostaria bastante, seria o fruto deste “amor”."</t>
  </si>
  <si>
    <t>preconceito de gênero</t>
  </si>
  <si>
    <t>violência e desigualdade social</t>
  </si>
  <si>
    <t>5/12/2015 19:05:50</t>
  </si>
  <si>
    <t>R10</t>
  </si>
  <si>
    <t>O dia M</t>
  </si>
  <si>
    <t>Lucas Marcelino dos Santos</t>
  </si>
  <si>
    <t>Instituto Federal de Educação Tecnológica do Rio Grande do Norte</t>
  </si>
  <si>
    <t>Dominação Masculina - Os pais de Pedro nunca se perguntaram como era ser um objeto, porque se supunham donos, os donos não precisam se sentir como os possuídos, mas apenas usufruí-los como bem entendem, não faz sentido render-se às vontades do objeto, ao contrário, deve-se fazer justamente o oposto, mesmo que não seja racional, tudo na tentativa de mostrar que o possuidor é quem controla o objeto</t>
  </si>
  <si>
    <t>5/21/2015 14:48:01</t>
  </si>
  <si>
    <t>Os sonhos de Geni</t>
  </si>
  <si>
    <t>JAMILE DE OLIVEIRA GONÇALVES</t>
  </si>
  <si>
    <t>Colégio Antonio Vieira</t>
  </si>
  <si>
    <t>Av. Leovigildo Filgueiras, 683 - Garcia Salvador cep 40100-000</t>
  </si>
  <si>
    <t>Av. Vale dos Barris, 642, Ap. 508 - Barris Salvador BA cep 40070-055</t>
  </si>
  <si>
    <t>ss</t>
  </si>
  <si>
    <t>"Mas neste inferno de cidade mulher só serve para dona de casa ou domestica."</t>
  </si>
  <si>
    <t>Do meu prazer em fazer os outros sentirem prazer. E eu não to falando de sexo não. Para falar a verdade, prazer com sexo eu quase não tenho. Nunca tive.</t>
  </si>
  <si>
    <t>Meu padrasto me batia, minha mae reclamava e acaba apanhando tambem."</t>
  </si>
  <si>
    <t>êxodo rural</t>
  </si>
  <si>
    <t>violência domestica</t>
  </si>
  <si>
    <t>liberação sexual da mulher</t>
  </si>
  <si>
    <t>5/12/2015 16:22:01</t>
  </si>
  <si>
    <t>A sonhadora</t>
  </si>
  <si>
    <t>Irma Marine Aguiar da Silva</t>
  </si>
  <si>
    <t>Rilza Meire dos Santos Cruz</t>
  </si>
  <si>
    <t>Salesiano</t>
  </si>
  <si>
    <t>BAn</t>
  </si>
  <si>
    <t>Analfabetismo funcional - analfabeta, mal sabe escrever o próprio nome</t>
  </si>
  <si>
    <t>Sexismo - Falou que há muito tempo atrás as mulheres não podiam trabalhar, votar ou sequer ter vontades e expressar suas opiniões</t>
  </si>
  <si>
    <t>Patriarcado - Era o salário do meu pai que sustentava de verdade a família, que pagava nossa humilde escola e o “pão de cada dia”.</t>
  </si>
  <si>
    <t>O sol está muito quente e meus pés estão envoltos em um saco plástico, em uma fracassada tentativa de protegê-los contra a lama da estrada de barro. "Revela a realidade do contexto escolar do cotidiano dessa região"</t>
  </si>
  <si>
    <t>Trabalho Infantil</t>
  </si>
  <si>
    <t>Negligencia Escolar</t>
  </si>
  <si>
    <t>5/12/2015 22:12:39</t>
  </si>
  <si>
    <t>R02</t>
  </si>
  <si>
    <t>Às vezes dói ser mulher</t>
  </si>
  <si>
    <t>Vitória Batista Calmon de Passos</t>
  </si>
  <si>
    <t>Maria Guimarães Alcântara</t>
  </si>
  <si>
    <t>Centro Educacional Moranguinho</t>
  </si>
  <si>
    <t>Violência simbólica - E até hoje não consigo entender por que ele não me largou em algum orfanato.</t>
  </si>
  <si>
    <t>Papéis de gênero - Tenho um irmão, seu nome é Fabio. Papai o idolatra. Desde que eu era criança, o ouvia falar sobre como tinha orgulho de ser homem e de ter um “filho homem”.</t>
  </si>
  <si>
    <t>banda Rosa de Saron</t>
  </si>
  <si>
    <t>5/12/2015 16:04:50</t>
  </si>
  <si>
    <t>Novas configurações entre os sexos: afirmações e conquistas femininas na modernidade</t>
  </si>
  <si>
    <t>Edson Dionizio Santos Júnior</t>
  </si>
  <si>
    <t>Daniela Amaral</t>
  </si>
  <si>
    <t>Colégio Dom Luciano José Cabral Duarte</t>
  </si>
  <si>
    <t>Aracaju</t>
  </si>
  <si>
    <t>Machismo - A civilização concebeu-se machista e tratou de atribuir papéis bem definidos e assimétricos aos diferentes sexos</t>
  </si>
  <si>
    <t>Sexismo - os cuidados com os filhos e com a organização familiar ainda sejam eminentemente femininos; os homens ajudam, é verdade, mas o verbo ajudar já revela os arranjos diferenciais que ele configura.</t>
  </si>
  <si>
    <t>Corpo - Desejar que as diferenças físicas não fossem usadas como mote para justificar brutalidades cometidas em nome da fé, da cultura ou da história</t>
  </si>
  <si>
    <t>7/24/2015 15:28:04</t>
  </si>
  <si>
    <t>Escrava dos meus sonhos</t>
  </si>
  <si>
    <t>Ana Cecília Carvalho Torres</t>
  </si>
  <si>
    <t>recife</t>
  </si>
  <si>
    <t>parentesco "Papai passou um bom tempo abalado, no intento de esquecer tudo aquilo. Ele me idealizou como a nova fazendeira da família, já que eu era a filha primogênita "</t>
  </si>
  <si>
    <t>maternidade ". Além disso, eu deveria me preparar para assumir o lugar do meu pai quando ele falecesse; nesse momento ela começou a chorar, pois se sentia culpada por não ter dado o filho homem, o qual ele tanto desejava. "</t>
  </si>
  <si>
    <t>cidadania ".O termo “cidadania”, o qual é utilizado no ocidente, remete à polis grega, na qual a “democracia” excluía escravos, estrangeiros e mulheres, já que eles não eram cidadãos para a sociedade. "</t>
  </si>
  <si>
    <t>interseccionalidade "muitas índias e negras brasileiras era ainda mais deprimente, pois eram acusadas de causarem transgressões sexuais nos patrões, quando na verdade eles as menoscabavam . "</t>
  </si>
  <si>
    <t>agencia feminina "mulheres obtiveram importantes vitórias, tais como a redução da carga horária feminina e dos menores entre 9 e 16 anos para 12 horas semanais . "</t>
  </si>
  <si>
    <t>questão racial "Boa parte dos homens sentem atração e se envolvem com mulheres negras, mas no momento do enlace matrimonial as mulheres brancas são a preferência. Essa realidade é fruto dos séculos de exploração africana, período esse que incitou a proximidade étnica. As senhoras não desejavam que seus seios se tornassem flácidos, por conseguinte os filhos do senhores eram alimentados pelas negras, momento que, segundo Freud, é uma forma de prazer para o bebê, ou ainda, a exploração sexual das mucamas, vista na época como diversão"</t>
  </si>
  <si>
    <t>Mao Tse Tung; Marc Bloch e Lucien Febvre ; Casa Grande e Senzala, Gilberto Freyre ; Joana D´Arc, Madre Teresa de Calcutá, Suzanne Voilquin, Flora Tristan, Christine de Pisan, Olympe de GougeS;</t>
  </si>
  <si>
    <t>7/27/2015 14:45:26</t>
  </si>
  <si>
    <t>Ana Paula da Silva</t>
  </si>
  <si>
    <t>CANHOTINHO</t>
  </si>
  <si>
    <t>dominação masculina "A concepção de gênero esta ligada a um conjunto de representações sociais e culturais tendo como base a idéia de que o homem é superior a mulher. levando em consideração os recentes estudos sobre gênero não é possível afirmar que eista alguma determinação biológica que destaque o sexo masculino como superior ao feminino . "</t>
  </si>
  <si>
    <t>papeis de gênero "Caracterizar uma mulher pela fragilidade, por exemplo, é tão equivocado quanto julgar a virilidade de um homem por realizar serviços domésticos . "</t>
  </si>
  <si>
    <t>maternidade "a maternidade por exemplo é ainda um dos grandes fatores de desigualdades em relação aos homens, principalmente se tratando das chances de trabalhos e progressão profissional. Uma política de combate as desigualdade de gênero não pode ignorar esse problema. "</t>
  </si>
  <si>
    <t>7/27/2015 18:21:31</t>
  </si>
  <si>
    <t>Mulheres em busca da cidadania</t>
  </si>
  <si>
    <t>Michelle Melo Cavalcante</t>
  </si>
  <si>
    <t>Equidade "Disto percebemos o quão utópico é este nosso direito, mas devemos lembrar que isso não o torna irrealizável.Dessa forma fica impossível falar de igualdade sem mencionar as desigualdades, nos dias de hoje e anteriores a ele . "</t>
  </si>
  <si>
    <t>Desigualdade social "Percebemos então, situações de desigualdades humanas, entre homens e mulheres, nas classes sociais, raças, etnias e na sexualidade ."</t>
  </si>
  <si>
    <t>Feminismo "tivemos o período de 1945 a 1973 marcados por movimentos feministas, onde reivindicava-se o reconhecimento dos direitos da mulher e de sua importância na sociedade . "</t>
  </si>
  <si>
    <t>Emancipação da mulher Outras categorias: direitos reprodutivos "na década de 1960, as mulheres conseguiram a revolução sexual, com a difusão da pílula anticoncepcional, dando a mulher mais controle voluntário sobre a natalidade, e libertando-a para uma vida sexual mais ativa e segura, conquistando também mais igualdade entre homens e mulheres na sexualidade . "</t>
  </si>
  <si>
    <t>Discriminação racial "combateu o Apartheid existente na África do Sul e lutou contra o preconceito racial, tentando assim, trazer a igualdade para os povos africanos para com os brancos "</t>
  </si>
  <si>
    <t>Honoré de Balzac; Jorge Amado e Machado de Assis; Jean-Jacques Rousseau ; Mary Quant ; presidenta Dilma Rouseff; Nelson Mandela ; Zaíra Ary;</t>
  </si>
  <si>
    <t>7/28/2015 16:44:31</t>
  </si>
  <si>
    <t>Rosa dos Prazeres</t>
  </si>
  <si>
    <t>Larissa Fernanda Soares Lima</t>
  </si>
  <si>
    <t>Sp</t>
  </si>
  <si>
    <t>Violência doméstica "Depois da morte da minha avó tive que ir para a casa do meu pai, a única família que me restara, na verdade nem sei se aquilo poderia ser chamado de família, sofri muito vivendo com meu pai, sempre embriagado e violento ."</t>
  </si>
  <si>
    <t>Deslocamentos "Decidi fugir, pois já não aguentava mais meu pai me tratando de forma tão violenta. Fui pedindo carona, me arriscando nas estradas, conheci vários lugares até chegar na capital do meu estado. Cheguei em São Paulo com 16 anos "</t>
  </si>
  <si>
    <t>Prostituição "Não restava muita opção, era pedir esmolas, roubar ou me prostituir. A prostituição me pareceu a saída da miséria, já que sempre escutava as garotas de programa conversando sobre o dinheiro que ganhavam ."</t>
  </si>
  <si>
    <t>Drogas "Dentre as várias coisas e situações ao qual uma prostituta tem de lidar nas ruas, estavam as drogas. Clientes me ofereciam, mas eu nunca aceitava, quando certa vez experimentei para saber a sensação . "</t>
  </si>
  <si>
    <t>Agência "eu preferi não me ver como uma doente, eu sabia que precisava de tratamento e tinha a esperança de ter a vida mais normal possível ."</t>
  </si>
  <si>
    <t>Capital cultural "consegui ingressar na faculdade de assistência social. No início foi complicado, os meus colegas de sala eram bem mais adiantados do que eu nas aulas. Aprender os nomes dos grandes sociólogos como Émile Durkheim e Auguste Conte foi muito trabalhoso, sempre errava esses nomes estrangeiros . "</t>
  </si>
  <si>
    <t>DSTs; Drogas</t>
  </si>
  <si>
    <t>Émile Durkheim e Auguste Conte;</t>
  </si>
  <si>
    <t>7/28/2015 16:50:54</t>
  </si>
  <si>
    <t>Mulher: quem és tú ?</t>
  </si>
  <si>
    <t>Luiza Borges Bringel Machado</t>
  </si>
  <si>
    <t>Divisão sexual do trabalho "Em um tempo não muito antigo, quando uma mulher tinha profissão ou emprego, dizia-se que trabalhava fora do lar. O trabalho dos homens dispensava explicação – sempre fora de casa. Essa diferença nem tão sutil traduz à perfeição o velho modelo da existência feminina: a casa era a regra, o mundo, a exceção e a atividade doméstica não era reconhecida como ocupação . "</t>
  </si>
  <si>
    <t>Moral sexual "O homem podia anular o casamento se a noiva não fosse virgem e deserdar a filha se ela não fosse também, a palavra “menstruação” era chamada de “aqueles dias”, o corpo da mulher era um tema secreto "</t>
  </si>
  <si>
    <t>Mulher na política "Proibições e censuras deram espaço às executivas e uma Presidenta da República no poder "</t>
  </si>
  <si>
    <t>Emancipação da mulher "Chega o século XX, as mulheres ganham voz, conquistam espaço – obtido pelo esforço de inúmeras delas que se engajaram em movimento de afirmação de direitos. O acesso à educação, o voto, a luta por ideais políticos, a afirmação do valor da mulher pelas letras e pelas artes, a conquista do poder político, tudo isso foi fruto de dedicação por parte daquelas que são contempladas no processo de seleção de nomes desse século . "</t>
  </si>
  <si>
    <t>Equidade "“enquanto o homem e a mulher não se reconhecerem como semelhantes, enquanto não se respeitarem como pessoas em que, do ponto de vista social, política e econômico, não há a menor diferença, os seres humanos estarão condenados a não verem o que têm de melhor: a sua liberdade .” "</t>
  </si>
  <si>
    <t>Feminismos "Deve-se ressaltar que, em meio a essa mudança da esfera doméstica à ocupação de diferentes funções em grandes empresas, o alcance e assimilação das conquistas tem suas variantes de acordo com a classe social, o grau de escolaridade e a possibilidade real para superar as desigualdades de oportunidades entre homens e mulheres "</t>
  </si>
  <si>
    <t>Marta Suplicy ; Sue Johanson; Simone de Beauvoir ; Ítalo de Paula ; Dilma Rouseff ;</t>
  </si>
  <si>
    <t>Dia Internacional da Mulher ;</t>
  </si>
  <si>
    <t>7/31/2015 11:11:15</t>
  </si>
  <si>
    <t>Igualdade entre Mulheres e Homens na sociedade brasileira</t>
  </si>
  <si>
    <t>Cristiane dos Santos Rocha</t>
  </si>
  <si>
    <t>Machismo - “Não brinque com isso, é brincadeira de menino.”.</t>
  </si>
  <si>
    <t>Pitty</t>
  </si>
  <si>
    <t>8/14/2015 15:08:48</t>
  </si>
  <si>
    <t>Feminismo Brasileiro</t>
  </si>
  <si>
    <t>Lizandra Queiroz da Silva</t>
  </si>
  <si>
    <t>cabo</t>
  </si>
  <si>
    <t>Email: lizandra_queiroz@yahoo.com Endereço:RUA ABDON TEODOZIO RAMALHO Nº 14, BAIRRO- CHARNECA</t>
  </si>
  <si>
    <t>patriarcado "O fato de já terem o seu futuro traçado por seu pai, obrigavam as mesmas a fazer o que agradava o seu genitor, que se sentia no papel de fazer as melhores escolhas para suas filhas. Este paradigma está sendo totalmente revigorado com a atualidade. "</t>
  </si>
  <si>
    <t>c.n. mulher na politica "Trabalhadoras ocupam posições precárias, no governo as mulheres também não estão em pé de igualdade, no decorrer dos anos a impossibilidade da inclusão da mulher atuando nos cargos políticos diminuiu. Por ver de dúvidas ainda existindo o preconceito contra mulher, os brasileiros elegeram uma mulher para administrar o país, tornando “Dilma Rousseff” a primeira mulher presidente do Brasil . "</t>
  </si>
  <si>
    <t>A Lei Maria da Penha</t>
  </si>
  <si>
    <t>7/27/2015 12:03:30</t>
  </si>
  <si>
    <t>Ascenção da mulher na sociedade</t>
  </si>
  <si>
    <t>Ascendino Pereira de Araujo Neto</t>
  </si>
  <si>
    <t>Simone Lima</t>
  </si>
  <si>
    <t>Religiosidade - "Durante a Idade Média, mais precisamente por causa da procura do Celibato da Igreja Católica, é notável a desvalorização da figura feminina. Essa desvalorização, com o tempo, é vista como uma estratégia de manutenção da organização eclesiástica. Eva é usada como uma das justificativas para a aproximação da mulher do pecado e da sua exclusão perante a “sociedade” da época"</t>
  </si>
  <si>
    <t>Patriarcado - "a imagem que criaram da mulher desde a Antiguidade de um ser inferior aos homens, vem levado nos nossos sangues e na nossa cultura até os dias atuais. É sabido que contra a mulher tem uma grande desvalorização diante o homem e a desigualdade social entre eles ainda é muito forte"</t>
  </si>
  <si>
    <t>Moral sexual - "a mulher era subordinada ao homem, considerada um ser inferior. Tinha que obedecer cegamente às ordens do pai, e, depois de casada, às ordens do marido. A sua preservação da virgindade era fundamental para o casamento"</t>
  </si>
  <si>
    <t>Mulher objeto/ casamento como opressão - "Na verdade, toda essa especificação para a mulher ser de grande pureza, era uma forma de taxá-la como um objeto e o casamento não passava de troca de favores políticos ou materiais, levando mais ainda para, apenas, a descriminação da mesma"</t>
  </si>
  <si>
    <t>Papeis de gênero - "No olhar geral, a mulher foi “criada” por essa sociedade, apenas para servir como procriadoras e tomarem conta da família, dos problemas da casa, tomar de conta da boa educação para os filhos"</t>
  </si>
  <si>
    <t>Divisão sexual do trabalho - "Mulheres, hoje em dia, tornam-se pioneiras em trabalhos que antes eram considerados apenas para homens, como na engenharia, na advocacia, trabalhos que exigem a intelectualidade muito desenvolvida ou até mesmo em trabalhos que exigem o esforço braçal"</t>
  </si>
  <si>
    <t>Eva, Virgem Maria; Maria Madalena</t>
  </si>
  <si>
    <t>Constituição de 1988;</t>
  </si>
  <si>
    <t>7/28/2015 16:37:58</t>
  </si>
  <si>
    <t>Igualdade em campo</t>
  </si>
  <si>
    <t>Julianna Ribamar de Carvalho Caetano e Sousa</t>
  </si>
  <si>
    <t>DOM PEDRO</t>
  </si>
  <si>
    <t>Desigualdade social "Eu vim de família pobre, naquele tempo futebol para mim não era nenhum sonho. Meu pai morrera quanto tinha 5 anos, minha mãe foi minha heroína, era meu pai e mãe ao mesmo tempo. Cuidava de mim e dos meus irmãos, trabalhava até tarde para conseguir pelo menos o dinheiro para comprar o pão do café da manhã . "</t>
  </si>
  <si>
    <t>Violência física Alcoolismo " Quando ainda estava vivo, meu pai era um homem frio e exigente. Lembro das milhares de brigas que ele tivera com minha mãe e tudo por causa da bebida. Ele a agredia, e eu observava tudo isso escondido em um canto escuro . "</t>
  </si>
  <si>
    <t>Papeis de gênero "“Caí fora garota, seu lugar não é aqui, vai limpar a casa e ajudar sua mamãe pobretona ”. "</t>
  </si>
  <si>
    <t>Divisão sexual do trabalho "dizendo que meu lugar não era no campo, mas em casa comandando o fogão, dizia que futebol não é coisa de mulher, alegava que as mulheres tinham tirado tudo dos homens com os recém-direitos adquiridos e agora queriam lhes tirar a única coisa que restou, o futebol . "</t>
  </si>
  <si>
    <t>Equidade "Não proponho uma revolução, estou propondo dar mais ouvido a igualdade de gêneros, que em minha opnião ainda tem cara de uma desigualdade parcial. Somos frutos de uma sociedade egoísta e preconceituosa, mas ainda sim podemos transformá-la, um pouquinho de cada vez, mas sim é possível "</t>
  </si>
  <si>
    <t>7/28/2015 17:24:05</t>
  </si>
  <si>
    <t>O carrasco viajante</t>
  </si>
  <si>
    <t>Stefane Lima Costa</t>
  </si>
  <si>
    <t>Dominação masculina "uma mulher recatada e totalmente sujeita ao marido. Chamava-se Genoveva,mulher de olhar frio e, as vezes, me parecia obscuro.Nunca expunha sua opinião ou seus sentimentos, nem mesmo ousava aparecer sem seu marido ou sem que este a solicitasse "</t>
  </si>
  <si>
    <t>Violência física "muitas vezes fui testemunha das agressões,fossem verbais ou físicas,sofridas pela mulher "</t>
  </si>
  <si>
    <t>Papeis de gênero "-Mas disso já sou conhecedor. Mulheres não são capazes de fazer nada mais do que aprendem quando crianças, como lavar, cozinhar, engomar e o principal, procriar ."</t>
  </si>
  <si>
    <t>Patriarcado "você vive em uma época totalmente diferente da nossa,com costumes,crenças,ideais e pensamentos distintos.Uma época arcaica onde a visão masculina é a que predomina ."</t>
  </si>
  <si>
    <t>Mulher na política "O Brasil passou a ser governado por um presidente,escolhido pelo povo por meio de votos, e a mulher conseguiu seu espaço na política.Depois de tantos anos,uma mulher ocupa um cargo público,compreende ?"</t>
  </si>
  <si>
    <t>Emancipação da mulher "Neste século,principalmente,as mulheres conseguiram um enorme estatus social. Por aqui é totalmente comum vermos uma família chefiada pela mulher,ou esta liderando os negócios,e decidindo por si só o seu futuro e o de quem as rodeia"</t>
  </si>
  <si>
    <t>7/24/2015 13:37:57</t>
  </si>
  <si>
    <t>Batida na Jangadeiros</t>
  </si>
  <si>
    <t>Alice Nicolau</t>
  </si>
  <si>
    <t>maceió</t>
  </si>
  <si>
    <t>MACHISMO "mãos eram secas porque ele tinha uma doença na pele que descamava, mas ele se recusava a ir ao dermatologista ou passar creme. Passar creminho, coisa de mulher"</t>
  </si>
  <si>
    <t>MACHISMO "O carro desse homem era um Gol antigo, riscado como cicatriz de um acidente que a mulher dele cometeu no ano passado, mulher minha não anda no meu carro mais. Mulher minha não trabalha também, não. Só pega na vassoura, na buxa, cuida dos meninos. Machista, machista! Cala a boca, Jane, e me traz uma cerveja! "</t>
  </si>
  <si>
    <t>MACHISMO "Que mulher mais atroada, não viu o sinal vermelho, não? Mulher não presta pra dirigí, não, meu véio! O bruto soltou uns palavrões, falando cuspindo, o doido se intrometeu, umas freiras não queriam nem saber do que estavaacontecendo, a policial grande mandou o doido manter uma distância "</t>
  </si>
  <si>
    <t>MULHER NEGRA "Tinha sofrido um maldito préconceito de algumas pessoas por ser negra e sofrido inveja por ser inteligente, forte. "</t>
  </si>
  <si>
    <t>MACHISMO "Ela nem quis olhar direito, iria pagar por isso. O dela e o dele. Como? Ela não sabia. A lembrança do sorriso cínico do machista quando a perícia analisava o acidente a incomodava, mas mesmo assim não fez enxame "</t>
  </si>
  <si>
    <t>LINGUAGEM "O homem bambo molengo "</t>
  </si>
  <si>
    <t>LINGUAGEM "Alagoano caba macho."</t>
  </si>
  <si>
    <t>LINGUAGEM "mas tinha aquela fibra nordestina, criada nas brenhas do interior "</t>
  </si>
  <si>
    <t>linguagem "A batida não doeu, só deu aquele reboliço na cabeça, frio no bucho, foi mais um susto "</t>
  </si>
  <si>
    <t>MACHISMO</t>
  </si>
  <si>
    <t>8/14/2015 14:23:23</t>
  </si>
  <si>
    <t>As vitórias de Vitória</t>
  </si>
  <si>
    <t>Joyce Hellen Nascimento Paulino</t>
  </si>
  <si>
    <t>Email: joyce_h_e@hotmail.com Endereço: Rua Luíz Galvão - Bairro Novo - n 498 - guarabira</t>
  </si>
  <si>
    <t>Divisão sexual do trabalho "- Meu filho vai ser um grande homem, assumirá a presidência da minha empresa e me dará muito orgulho. - Mas se nascer uma menina, ela, igualmente a um homem, poderá assumir a presidência da empresa, se ela quiser, e lhe dar muito orgulho. – Contra argumentou Alice. - Uma mulher, assumir a presidência da minha empresa? Só se for como telefonista, mesmo assim prefiro os homens que são mais insistentes e entendem mais do que estão vendendo, sendo assim, uma mulher só pode ser funcionária da empresa se for para confeccionar os uniformes dos funcionários"</t>
  </si>
  <si>
    <t>Estupro Satisfeito, o estuprador a deixa, tranca a porta do banheiro por fora e leva a chave, passa em casa, pega algumas roupas e compra uma passagem de ônibus para um Estado distante dali.</t>
  </si>
  <si>
    <t>Papeis de gênero "Mas, como dizem os poetas, a mulher assemelha-se a uma rosa que exala perfume até nos momentos de mais terríveis dissabores, e utilizando-se de sua feminilidade e com isso sua sensibilidade, Alice, mesmo num momento impróprio para a empresa, decidiu permitir que Ana fizesse seu curso."</t>
  </si>
  <si>
    <t>Papeis de gênero e estupro</t>
  </si>
  <si>
    <t>Cleópatra VII; Joana d’Arc; Maria Quitéria; Anita Garibaldi; Maria Curie; Teresa de Calcutá; Gonxha Agnes; Olga Prestes.</t>
  </si>
  <si>
    <t>1857, incêndio numa fábrica de têxteis (Dia Internacional da Mulher)</t>
  </si>
  <si>
    <t>7/22/2015 10:13:27</t>
  </si>
  <si>
    <t>Capítulo 11 do livro? Preciso ser Eu? A Mudança</t>
  </si>
  <si>
    <t>Taisa Ribeiro de Souza Oliveira</t>
  </si>
  <si>
    <t>Catiana Santos Correia Santana</t>
  </si>
  <si>
    <t>lagarto</t>
  </si>
  <si>
    <t>se</t>
  </si>
  <si>
    <t>Inscrição: 754/2011 Email: TAISARIBEIIRO@HOTMAIL.COM Endereço: RUA FILADELFO DÓRIA, 266. CEP 49400000</t>
  </si>
  <si>
    <t>Homossexualidade - "Você sabe melhor que ninguém que desde muito pequeno eu me achava diferente das outras crianças, na escola nunca me interessei por nenhuma menina, mas achava que isso era apenas uma fase, e um dia eu me casaria, teria filhos com minha esposa, faria tudo como manda o figurino"</t>
  </si>
  <si>
    <t>Homofobia - "Às vezes, fico pensando como meu pai reagiria ao saber que seu único filho é homossexual, pois eu guardei esse segredo minha vida toda. Eu tenho certeza que ele não olharia mais na minha cara, ou se culparia para o resto da vida e viveria se perguntando onde foi que errou para merecer isso! Mas, o que eu mais temo é a certeza de que ele me rejeitaria se um dia eu contar"</t>
  </si>
  <si>
    <t>Equidade - "Bem, mas prefiro pensar que a sociedade um dia possa mudar, que possam me tratar como ser humano, e que não me julguem por minhas escolhas, aliás, porque julgar? Porque precisamos carregar rótulos ?"</t>
  </si>
  <si>
    <t>Discriminação racial - "Se é negro é ladrão"</t>
  </si>
  <si>
    <t>Masculinidade/ Papeis de gênero - "Se um menino brinca de boneca vai ser gay"</t>
  </si>
  <si>
    <t>Violência física - "Quando cheguei da faculdade percebi que minha mãe estava no quarto aos prantos, insisti para que ela me dissesse o que havia ocorrido, mas recusou-se e pediu para ficar sozinha. Porém, enquanto ela falava, percebi que ela tinha apanhado, pois seu olho estava roxo, entretanto ela não quis admitir"</t>
  </si>
  <si>
    <t>William Bonner</t>
  </si>
  <si>
    <t>7/28/2015 9:17:41</t>
  </si>
  <si>
    <t>Uma certa Joana</t>
  </si>
  <si>
    <t>Claudenice da Silva Souza</t>
  </si>
  <si>
    <t>Picui</t>
  </si>
  <si>
    <t>Mulher nordestina - "A menina, com a roupa encardida e desgastada de tanto usar, anda com a cabeça erguida, pisando no pedregulho, sujando de areia os pés calçados numa sapatilhazinha velha. O sertão é assim mesmo, - pensa enquanto caminha - seco, as árvores num tom de cinza"</t>
  </si>
  <si>
    <t>Divisão sexual do trabalho - "Para Joana, a vida sempre fora assim, difícil. A mãe sempre disse que mulher só presta para casar, não existe esse negócio de estudar, não. O pai queria que Manoel estudasse, pois “queria ver o filho dotô!”, como vivia dizendo aos amigos. Lembra também que foi humilhada quando decidiu cursar Direito"</t>
  </si>
  <si>
    <t>Violência de gênero - "Final das aulas. Joana ia caminhando no corredor da universidade quando escutou uma estranha voz masculina: - Mulher boa para fazer filho, tem o corpo bom de pegar!"</t>
  </si>
  <si>
    <t>Forma de falar - "- Você pricisa casá, Joana, já está passano da idade. O povo já comenta fai tempo. Eu digo que você vai casá, mas você num se engraça de ninguém! Também num vou sustentá fia muié a vida toda não"</t>
  </si>
  <si>
    <t>Machismo - "- Não tenho tanto prestígio no meio de vocês. De vez em quando, um colega meu diz algo que me magoa, mas nunca se desculpa. Não gostam quando consigo defender uma causa até o fim e ganhá-la. Nunca me aplaudem."</t>
  </si>
  <si>
    <t>Agência feminina - "uma mulher que conseguiu mesmo com todo o preconceito está onde ela estava"; Violência física - "- É porque eu sou melhor do que você? – Perguntou ela com a voz entrecortada de soluços. Recorda-se bem do tapa que levou no rosto. Até hoje dói"</t>
  </si>
  <si>
    <t>Sertão paraibano - "- Onde já se viu uma advogada aqui no sertão paraibano? Ela está querendo imitar a moda das cidades grandes! Direito não é curso para mulher. Só existe em cidade grande porque por lá elas são muito atrevidas e não tem macho que dê jeito a elas!"</t>
  </si>
  <si>
    <t>Agência feminina - mulher nordestina</t>
  </si>
  <si>
    <t>7/28/2015 9:57:34</t>
  </si>
  <si>
    <t>Igualdade: um passo essencial para o progresso humano</t>
  </si>
  <si>
    <t>Maria de Fatima Pereira de Aguiar</t>
  </si>
  <si>
    <t>Santa Cruz da Baixa Verde</t>
  </si>
  <si>
    <t>Papeis de gênero - "Antigamente as mulheres tinham unicamente o papel de dona e senhora do lar. Cuidavam da casa, dos filhos e do esposo, eram submissas e não dispunham de tarefas ligadas a sociedade, seu papel era cumprir os seus deveres de esposa, mãe e dona de casa, os quais deveriam ser cumpridos com perfeição e em tempo hábil"</t>
  </si>
  <si>
    <t>Cidadania - "Assim como os escravos, houve um tempo em que as mulheres também não podiam exercer seu papel de cidadã; o voto era exclusivo para os homens livres. Durante vários anos elas viveram assim, dessa forma imparcial, sem poder exercer seus direitos e deveres de cidadãs"</t>
  </si>
  <si>
    <t>Patriarcado - "A persistente negação da igualdade para a população feminina é uma afronta a dignidade humana. Pois não existe nenhuma base moral, biológica ou tradicional que justifique tamanha desigualdade. A opressão da mulher é um fato notável e trágico da história"</t>
  </si>
  <si>
    <t>Emancipação da mulher - "No momento que elas conseguiram ultrapassar as barreiras do preconceito, da ignorância, da violência e de tantas outras que aprisionam os seus direitos, é que puderam viver igualmente aos demais"</t>
  </si>
  <si>
    <t>Divisão sexual do trabalho/ diferença salarial - "A situação da mulher do trabalho foi sempre inferior a do homem, pois normalmente aos homens atribuem-se cargos mais elevados e funções de maior responsabilidade, além de salários bem mais elevados"</t>
  </si>
  <si>
    <t>Violência de gênero - "Uma das maiores dificuldades e mais revoltantes que elas enfrentam é sem dúvida a violência doméstica. Quantas mulheres são agredidas a cada hora em nosso pais? Além de enfrentar diversos problemas na sua trajetória diária, precisam também enfrentar violências física e psicológicas dentro de sua própria casa"</t>
  </si>
  <si>
    <t>8/13/2015 19:46:12</t>
  </si>
  <si>
    <t>HOMENS E MULHERES, IGUAIS NA LEI E NA VIDA ?</t>
  </si>
  <si>
    <t>Ivina Ellionay alves dos Santos</t>
  </si>
  <si>
    <t>Nova Cruz</t>
  </si>
  <si>
    <t>Email: ivinaelionai@hotmail.com Endereço: Rua Silvino Bezerra Neto . CEP 59215000</t>
  </si>
  <si>
    <t>Ainda hoje é comum vermos, apesar de tantos avanços significativos, o quanto a cor da pele ergue grandes muralhas entre as pessoas, muitas vezes fruto de um modelo cultural tradicionalmente preconceituoso e diversificado, que de uma forma ou outra menospreza o valor humano do próximo . ´QUESTÃO RACIAL</t>
  </si>
  <si>
    <t>Nas sociedades modernas podemos falar em conquistas significativas das mulheres, já que estamos cada vez mais conquistando nosso espaço no mercado de trabalho e ocupando cargos, tradicionalmente, destinados aos homens. - Agencia feminina</t>
  </si>
  <si>
    <t>EMANCIPAÇÃO DA MULHER E EQUIDADE</t>
  </si>
  <si>
    <t>Maria da Penha Maia Fernandes ,Maria Erundina, Marta Suplicy, Rosalba Ciarlini , Wilma de Faria, Roseana Sarney ,Dilma Rousseff .Erasmo Carlos.</t>
  </si>
  <si>
    <t>dia 8 de março de 1857 , 1975 a ONU decretou esta data o Dia Internacional da Mulher .</t>
  </si>
  <si>
    <t>Lei Maria da Penha, Lei nº 11.340/06, ,</t>
  </si>
  <si>
    <t>8/14/2015 14:45:09</t>
  </si>
  <si>
    <t>EM CIMA DO SALTO</t>
  </si>
  <si>
    <t>Mônica Farias de Vasconcelos Oliveira</t>
  </si>
  <si>
    <t>Email: malu-mader@hotmail.com Endereço: Rua Sebastião Catanduva Nº 21</t>
  </si>
  <si>
    <t>Patriarcado "Seu pai tinha a autonomia para escolher o marido da filha, e ela, mesmo não gostando do candidato, teria que aceitá-lo e sujeitar-se a ele por toda a vida."</t>
  </si>
  <si>
    <t>Feminismo "A partir daí vieram os benefícios causados pelo movimento feminista no Brasil, dando à mulher a liberdade de, em rede nacional, poder falar sobre corpo, sexualidade e liberdade."</t>
  </si>
  <si>
    <t>Eramos Carlos</t>
  </si>
  <si>
    <t>Delegacias</t>
  </si>
  <si>
    <t>8/18/2015 14:44:58</t>
  </si>
  <si>
    <t>Estigmas de um Gênero</t>
  </si>
  <si>
    <t>Ingrid Gabriela Brito Sousa</t>
  </si>
  <si>
    <t>Teresina</t>
  </si>
  <si>
    <t>Outras informações: Inscrição:3316/2011 Sexo: Feminino Email: igdbrito@hotmail.com Endereço: Quadra 34 casa 01 setor A. CEP 64010120 Forma de Envio: Internet</t>
  </si>
  <si>
    <t>emancipação da mulher - as mulheres foram conseguindo seu espaço no âmbito social, e sobre essas, existe uma grande discussão, sobre qual seria a principal. Há quem diga que foi a entrada no mercado de trabalho, por exemplo, o direito ao voto, (conquistas marcantes na história da luta das mulheres), mas existe aquela que precedeu todas as outras: a autonomia.</t>
  </si>
  <si>
    <t>sororidade - Todas elas, assim como tantas outras, lutaram, ‘uniram-se’ em prol de um objetivo maior, a igualdade entre os sexos</t>
  </si>
  <si>
    <t>feminismo - Porém é durante os anos 60 que os movimentos feministas atingem sua força máxima: as mulheres invadem as universidades, as ruas e o mundo do trabalho em boa parte do planeta, firmando-se no meio social. Enquanto isso, no Brasil, o fim da década sob a ditadura militar tem entre os protestos democráticos as vozes femininas</t>
  </si>
  <si>
    <t>Emancipação da mulher e agencia feminina</t>
  </si>
  <si>
    <t>Maria Quitéria; Bertha Lutz; Chiquinha Gonzaga; Nísia Floresta; Cecília Meireles;Dilma Rousseff; Arnaldo Jabor; Maria da Penha Maia Fernandes</t>
  </si>
  <si>
    <t>ao voto com ou sem o consentimento do marido, que se tornou obrigatório em 1946; 8 de março como Dia Internacional da Mulher.</t>
  </si>
  <si>
    <t>a Lei Maria da Penha,</t>
  </si>
  <si>
    <t>7/21/2015 10:32:07</t>
  </si>
  <si>
    <t>A Influência de Helena</t>
  </si>
  <si>
    <t>Tito Lívio Cabral Renovato Silva</t>
  </si>
  <si>
    <t>Boqueirão</t>
  </si>
  <si>
    <t>Email: condeflandres@gmail.com Endereço: Rua Antônio Queiroga - 131 Cep:5845000</t>
  </si>
  <si>
    <t>Cidadania - "Cidadão, senhor presidente, é aquele que se identifica culturalmente como parte de um território, usufrui dos direitos e cumpre os deveres estabelecidos na lei, independente de gênero, cor, ou religião"</t>
  </si>
  <si>
    <t>Feminismo primeira onda - "Helena discursou sobre tudo o que havia dito e acrescentou mais sobre os direitos trabalhistas femininos, como a carteira de trabalho assinada e a licença-maternidade"</t>
  </si>
  <si>
    <t>Emancipação da mulher - "em 16 de Julho de 1934, Getúlio Vargas aprovou a Constituição Brasileira que instituía o voto secreto, para acabar com a autoridade dos coronéis sobre os eleitores e também propiciava o voto feminino; proibiu a diferença de salário para um mesmo trabalho, independente de sexo, cor ou estado civil ."</t>
  </si>
  <si>
    <t>Feminismo primeira onda</t>
  </si>
  <si>
    <t>Helena Trindade; Getúlio Vargas; Darcy Vargas; Sarney</t>
  </si>
  <si>
    <t>Golpe do Estado Novo de 1937; Constituição Brasileira de 1988;</t>
  </si>
  <si>
    <t>Constituição de 1891;</t>
  </si>
  <si>
    <t>7/27/2015 18:32:38</t>
  </si>
  <si>
    <t>Do descaso, a luta rumo pela liberdade</t>
  </si>
  <si>
    <t>Elvis dos anjos Carvalho</t>
  </si>
  <si>
    <t>Barroquinha</t>
  </si>
  <si>
    <t>Equidade "Homens e mulheres e a frase: “Todos somos iguais”. Ao longo da história esta frase não demonstrou muito sentido. Ao falar de igualdade de gênero remete a um olhar para a trajetória das mulheres, e, como elas foram se colocando na história, porém, vistas por muitos como seres inferiores e incapazes "</t>
  </si>
  <si>
    <t>Patriarcado "Se atualmente muitos homens, se sentem superiores as mulheres, isso se dar pelo pensamento que vem desde a antiguidade, onde eram apenas os homens a terem vez e voz, a executarem todos os cargos de importância, a possuírem autoridade absoluta, sendo sempre deles a última palavra . "</t>
  </si>
  <si>
    <t>Papeis de gênero "Os homens se sentiam donos das mulheres, estas por sua vez só restava o papel de mãe e dona de casa. As mulheres não tinham o direito de trabalhar fora de casa, eram excluídas de assuntos da sociedade e de vários campos como da filosofia, da ciência e das artes "</t>
  </si>
  <si>
    <t>Feminismo "a partir disso surgiu o primeiro exemplo de movimento de mulheres, que lutavam por direitos. Em Paris outros grupos surgiram, lutavam pela igualdade de direitos, mudanças na legislação jugal e melhores condições de vida . "</t>
  </si>
  <si>
    <t>Agência feminina "luta até os dias atuais, mulheres que deixaram de ser associadas a sexo frágil, para ser associadas a “guerreiras ”, "</t>
  </si>
  <si>
    <t>Emancipação da mulher "E com justamente muita luta a mulher deixou de lado o exclusivo papel de dona de casa e mãe de família, para ganhar espaço no mercado de trabalho, na sociedade e ganhar o direito de votar, o de fazer parte e conquistar o seu devido valor . "</t>
  </si>
  <si>
    <t>Platão ; Aristóteles; Olympe de Gouges; Getulio Vargas ; Presidenta Dilma Rousseff ;</t>
  </si>
  <si>
    <t>Revolução Francesa ; 8 de março;</t>
  </si>
  <si>
    <t>7/27/2015 18:35:43</t>
  </si>
  <si>
    <t>Mulheres e homens na construçao de dias melhores</t>
  </si>
  <si>
    <t>Gelson Torres do Nascimento</t>
  </si>
  <si>
    <t>Tamboril</t>
  </si>
  <si>
    <t>Equidade "A igualdade de gênero é um assunto muito abordado nos dias de hoje, sonhamos com uma sociedade mais justa, em que homens e mulheres tenham os mesmos direitos e deveres e possam viver em comunhão um/a com o/a outro/a . Será que é possível construir uma nova sociedade com igualdade para homens e mulheres ?"</t>
  </si>
  <si>
    <t>Patriarcado "A sociedade em que vivemos nos dias de hoje, preconceituosa, é um reflexo da mesma de antigamente, pois o regime do patriarcalismo, em que o homem é quem manda e quem toma as decisões, foi imposto a muito tempo, pregando ideias de que as mulheres sempre foram inferiores, o tidas como incapazes, o sexo frágil, e enclausurada ao homem . "</t>
  </si>
  <si>
    <t>Mulher na política "A política do Brasil mostra uma grande evolução, pois hoje uma mulher governa o país e tantas outras tem posições de destaque na política do país . "</t>
  </si>
  <si>
    <t>Emancipação da mulher "Vendo que só a educação as tornaria cidadãs plenas, lutaram e conseguiram a legalização para os estudos femininos, para que as mulheres estivessem preparadas para o trabalho e o serviço público . "</t>
  </si>
  <si>
    <t>Papeis de gênero "Na visão da sociedade em que estamos inseridos a mulher está ligada a duas atividades específicas que é cuidar da casa e da família. Muitas acham que a função da mulher é só reproduzir "</t>
  </si>
  <si>
    <t>Divisão sexual do trabalho " Quando a sociedade fala da mulher que trabalha fora, logo associam as empregadas domésticas. Podemos observar que até quando a mulher é criança ela é ensinada pelos pais, por meio de brincadeiras, a cuidar das crianças de casa; quando brincam de bonecas e de casinhas, o que faz a menina crescer achando que o seu papel é esse "</t>
  </si>
  <si>
    <t>s a/o</t>
  </si>
  <si>
    <t>8 de Março;</t>
  </si>
  <si>
    <t>7/28/2015 16:47:02</t>
  </si>
  <si>
    <t>As mulheres que viraram robôs</t>
  </si>
  <si>
    <t>Luís Henrique Lemos dos Santos</t>
  </si>
  <si>
    <t>Casamento como opressão "Eu fui prometida desde os 8 anos à um guerrilheiro da região e desde essa idade eu sabia que não queria essa vida para mim. Era como uma profecia, assim que eu menstruasse, meus pais me entregariam e eu seria mais uma mulherzinha submissa ao marido, assim como minha mãe "</t>
  </si>
  <si>
    <t>Violência doméstica "Eles me trancaram em meu quarto e constantemente eu era visitada por meu pai, que sempre trazia consigo um chicote para, como dizia ele, me ensinar como uma garota deveria se comportar . "</t>
  </si>
  <si>
    <t>Religiosidade "Olharam nos meus olhos e me disseram que não me deixariam sair daquela casa, que eu não desonraria a família e tampouco Alah . "</t>
  </si>
  <si>
    <t>Agência feminina "Só me lembro de ter corrido e corrido, e mesmo exausta, continuei correndo porque não poderia ser apanhada, sabia muito bem o que aconteceria comigo se o fosse "</t>
  </si>
  <si>
    <t>humores do corpo;</t>
  </si>
  <si>
    <t>7/28/2015 16:53:05</t>
  </si>
  <si>
    <t>O corpo de um transexual</t>
  </si>
  <si>
    <t>Marcelo Augusto Silva Borges</t>
  </si>
  <si>
    <t>Transfobia "Levantei-me rapidamente e vi, no clarão do relâmpago, os cinco rapazes que me perseguia. Tentei encontra uma saída, mas estava encurralada, gritei bem alto, mas ninguém me ouviu e do nada começaram a me espancar e me xingar: - É isso que você merece bicha velha, seja homem, aprenda ser macho! – escutei essas palavras vindas de uma voz odiada . "</t>
  </si>
  <si>
    <t>Violência física "Em meio de tantos chutes, socos e pontapés pensaram que não escaparia, pensei que era o fim e lembrei-me dos preconceitos que sofria em casa "</t>
  </si>
  <si>
    <t>Transgênero "em fim na vida parece que eu tinha vindo ao mundo somente para sofrer, será que ser um transexual é crime ? "</t>
  </si>
  <si>
    <t>7/28/2015 17:20:16</t>
  </si>
  <si>
    <t>Memórias Póstumas de André</t>
  </si>
  <si>
    <t>Ronald Meneses Cabral</t>
  </si>
  <si>
    <t>CAPINZAL DO NORTE</t>
  </si>
  <si>
    <t>Papeis de gênero "lembro-me que estava brincando, algo normal para um garoto que tinha a minha idade, porém, era de boneca, com umas meninas. Apanhei tanto, que fiquei de cama. Não sabia por que, apenas gostava daquelas brincadeiras, que eram para meninas ..."</t>
  </si>
  <si>
    <t>Homofobia "Eu fui obrigado a mentir, pois tinha medo de sua reação, no entanto, ele não acreditou, e me perguntou se o motivo de ter apanhado na escola tinha sido por que... Tenho vergonha de dizer à palavra que ele me dirigiu, mas não tenho nada a temer ao dizer isso, ele havia me perguntado se me bateram por eu ser “viado”, Fiquei calado, e ele me bateu novamente ."</t>
  </si>
  <si>
    <t>bullying</t>
  </si>
  <si>
    <t>7/31/2015 11:54:07</t>
  </si>
  <si>
    <t>Igualdade entre Gêneros</t>
  </si>
  <si>
    <t>Francisco Lessa de Castro Júnior</t>
  </si>
  <si>
    <t>Correntina</t>
  </si>
  <si>
    <t>Papeis de gênero - "mulher como frágil, sensível"</t>
  </si>
  <si>
    <t>éticas; políticas públicas</t>
  </si>
  <si>
    <t>Primeira Guerra Mundial; Segunda Guerra Mundial</t>
  </si>
  <si>
    <t>8/18/2015 14:34:39</t>
  </si>
  <si>
    <t>Construindo uma nova sociedade</t>
  </si>
  <si>
    <t>Ruan Matheus Andrade Machado</t>
  </si>
  <si>
    <t>Quixeramobim</t>
  </si>
  <si>
    <t>Outras informações: Inscrição: 803/2011 Sexo:Masculino Email: Ruuan.andrade@hotmail.com Endereço: Rua euclides da cunha. Cep 65900150</t>
  </si>
  <si>
    <t>PATRIARCADO - ainda sofre e preserva algumas das influências da sociedade portuguesa, como é caso do patriarcalismo, onde a mulher era e ainda é tratada de forma desigual e inferior ao homem, sendo ela somente para servir o pai primeirament</t>
  </si>
  <si>
    <t>AGENCIA FEMININA - , mas isso só estar sendo possível graças a força e determinação de mulheres que lutam a cada dia, a frente de movimentos feministas e sindicais, na busca por respeito, inclusão no meio social, em meio a um povo que foi colonizado por uma sociedade totalmente machista</t>
  </si>
  <si>
    <t>MULHER E POLITICA - , na política hoje já é um exemplo concreto de superação, onde a mulher não tinha direito a vez nem a voz, houve uma grande mudança e inversão deste setor, e hoje já temos uma mulher ocupando o cargo mais importante na politica, que é a presidência da república</t>
  </si>
  <si>
    <t>POLITICAS PUBLICAS - Hoje há grandes discussões envolvendo o tema em praticamente todo o mundo, e uma das soluções apontadas para que no futuro não haja preconceitos, e se investir nas politicas públicas,</t>
  </si>
  <si>
    <t>Cidadania e agencia feminina</t>
  </si>
  <si>
    <t>leis na sua Constituição (1988); lei Maria da Penha</t>
  </si>
  <si>
    <t>5/12/2015 23:39:26</t>
  </si>
  <si>
    <t>r03</t>
  </si>
  <si>
    <t>Carta à mãe</t>
  </si>
  <si>
    <t>Catarina Cabral Rocha</t>
  </si>
  <si>
    <t>Colégio Sagrado Coração de Jesus</t>
  </si>
  <si>
    <t>Catolica</t>
  </si>
  <si>
    <t>Email: catarina_cabral00@hotmail.com Endereço: Quadra 7 Bloco 3 Apart 104 Bairro Cristo Rei Conj João Emílio Falcão Cep 64015610</t>
  </si>
  <si>
    <t>. Porque eu sou feminista. (feminismo)</t>
  </si>
  <si>
    <t>skinhead</t>
  </si>
  <si>
    <t>agencia da mulher e feminismo.</t>
  </si>
  <si>
    <t>Kafka.</t>
  </si>
  <si>
    <t>Marcha das vadias</t>
  </si>
  <si>
    <t>7/28/2015 17:17:33</t>
  </si>
  <si>
    <t>Maria esperança</t>
  </si>
  <si>
    <t>Rinalla Gomes de Freitas do Nascimento</t>
  </si>
  <si>
    <t>Dom pedro</t>
  </si>
  <si>
    <t>Desigualdade social "Minha mãe estava sofrendo tanto quanto eu e meus irmãos, mas não podia demonstrar fraqueza, ela era o nosso pilar de sustentação. Desde que se tornou viúva a responsabilidade de cuidar de três filhos pesou sobre seus ombros, e isto foi agravado pelo fato de termos ficado sem o amparo paterno bem no período cruel da seca ."</t>
  </si>
  <si>
    <t>Deslocamentos "– Vai tentar a sorte e em outras bandas, “cumadi”? – perguntou uma vizinha um pouco mais abastada do que nós. – Aqui não dá mais pra mim e pros meninos – respondeu minha mãe, correndo rapidamente com mãos nos olhos para impedir que uma lágrima atrevida percorresse seu rosto cansado . "</t>
  </si>
  <si>
    <t>Religiosidade "– Ele vai lhe ouvir e tudo vai ficar bem – disse eu para minha mãe, ajudando-a a levantar do chão. – O quê? – perguntou ela sem entender o que eu acabara de dizer. – “Padim pade Cícero” – completei . "</t>
  </si>
  <si>
    <t>Maternidade "– Você só tem sete anos, mas age como gente adulta – disse-me ela. Senti-me tão bem ao ouvir seu elogio, eu amava minha mãe mais do que tudo e estava disposta a fazer qualquer coisa por ela e por nossa família . "</t>
  </si>
  <si>
    <t>fome</t>
  </si>
  <si>
    <t>Graciliano ;</t>
  </si>
  <si>
    <t>8/14/2015 14:39:17</t>
  </si>
  <si>
    <t>HOMENS E MULHERES,TEM DIREITOS IGUAIS NA SOCIEDADE ?</t>
  </si>
  <si>
    <t>MARiLLYA PEREIRA MARQUES DINIZ</t>
  </si>
  <si>
    <t>NDI - Colégio e curso</t>
  </si>
  <si>
    <t>Alagoa Nova</t>
  </si>
  <si>
    <t>Email: marillyadiniz@hotmail.com Endereço: PARQUE DA LAGOA</t>
  </si>
  <si>
    <t>Dominação masculina "A mulher foi sempre considerada um ser inferior. A reprodução, o trabalho doméstico, tomar conta dos filhos, era as únicas funções que estavam implícitas ao papel feminino."</t>
  </si>
  <si>
    <t>Papeis de gênero "Atualmente, o trabalho doméstico é ainda uma função que compete à mulher, enquanto que o homem resume-se a trabalhar fora de casa."</t>
  </si>
  <si>
    <t>Sexismo "O sexismo de muitos homens que não aceitavam que uma mulher tivesse seu direito de trabalhar, como alguns ainda acham hoje."</t>
  </si>
  <si>
    <t>II Guerra Mundial</t>
  </si>
  <si>
    <t>8/14/2015 14:50:38</t>
  </si>
  <si>
    <t>Quebrando Regras</t>
  </si>
  <si>
    <t>Nathalia Thayse Lima Nascimento</t>
  </si>
  <si>
    <t>Soraia Itaienne Gomes de Barros</t>
  </si>
  <si>
    <t>Colégio Motiva Jardim Ambiental</t>
  </si>
  <si>
    <t>Email: nathxalia@hotmail.com Endereço: Agenor Cavalcanti Vasconcelos,297,Catolé</t>
  </si>
  <si>
    <t>Localização SERTÃO "Levantava-se antes do sol nascer para trabalhar com os irmãos: os agricultores do sertão da Paraíba sempre estão de olho no céu, à espera de chuva e, se essa não vier, devido à seca nordestina."</t>
  </si>
  <si>
    <t>Linguagem "Crescemos com os ensinamentos dessa mulher, que mesmo sem ter estudado ou ter nascido em berço de ouro, era extremamente sábia e determinada, como diria aqui no Nordeste: a mulher mais “arretada’’ que já conheci."</t>
  </si>
  <si>
    <t>Linguagem "Ela ria sempre quando ouvia as pessoas falarem esses absurdos e me dizia: “Oxente! Você vai ouvir tudo isso? Não perca tempo, lute pelo o que você sonha, menina!’’ "</t>
  </si>
  <si>
    <t>Machismo e emancipação da mulher</t>
  </si>
  <si>
    <t>Maria das Graças</t>
  </si>
  <si>
    <t>8/14/2015 15:13:05</t>
  </si>
  <si>
    <t>A Construção da Igualdade de Gênero</t>
  </si>
  <si>
    <t>Mirela Medeiros Nunes</t>
  </si>
  <si>
    <t>Colégio Fazer Crescer</t>
  </si>
  <si>
    <t>Email: lelok_medeiros_nunes@hotmail.com Endereço: Rua da Angustura; Aflitos; Aptº 1003, 225</t>
  </si>
  <si>
    <t>feminismo "O desenvolvimento dessa igualdade foi marcado por vários acontecimentos, entre eles podemos destacar o feminismo, que teve início em 1848, Nova Iorque. Esse movimento foi instigado pela Revolução Industrial que proporcionava igualdade, liberdade e fraternidade, dando as mulheres certo apoio para iniciar suas novas conquistas. "</t>
  </si>
  <si>
    <t>mulher na politica "Apesar de influenciar fortemente sobre todas as outras áreas relacionadas ao mercado de trabalho, a desigualdade entre homens e mulheres revela-se de forma explícita e comum na política. Nesta área, as diferenças são muito mais significativas do que em qualquer outra profissão, pois se relaciona diretamente com a distribuição do poder. Nem mesmo a inclusão na lei eleitoral brasileira de uma cota mínima de mulheres candidatas aos cargos eletivos foi suficiente para provocar algum avanço na luta contra a desigualdade. "</t>
  </si>
  <si>
    <t>sexismo e discriminação</t>
  </si>
  <si>
    <t>8/18/2015 14:51:44</t>
  </si>
  <si>
    <t>A Reconstrução do Alicerce</t>
  </si>
  <si>
    <t>Isabele Dantas Rosa</t>
  </si>
  <si>
    <t>Aurineide Sousa Aguiar</t>
  </si>
  <si>
    <t>Colégio Nossa Senhora das Graças, Praça Santo Antônio, 802, Centro, Parnaíba-PI</t>
  </si>
  <si>
    <t>PARNAÍBA</t>
  </si>
  <si>
    <t>Outras informações: Inscrição:1782/2011 Sexo: Feminino Email: belebeledantas@hotmail.com Endereço: Rua Antônio Gutemberg, Cond. Delta Brasil, casa 07/ Bairro: Reis Veloso Cep 64200970 Forma de Envio: Internet</t>
  </si>
  <si>
    <t>politicas publicas - As políticas públicas devem proporcionar melhores condições a todos os setores da população e, para isso, o código vigente tem que ser mais punitivo contra os atos que violam a dignidade feminina. Só assim, a trajetória construída pelo sexo frágil terá o seu alicerce consolidado.</t>
  </si>
  <si>
    <t>EMANCIPAÇÃO DA MULHER E POLITICAS PUBLICAS</t>
  </si>
  <si>
    <t>Eric Hobsbawn; Gilberto Freire</t>
  </si>
  <si>
    <t>Revoluções – Francesa e Industrial; Revolução Francesa; Revolução Industrial; período colonial no Brasil; O direito ao Voto, concedido pelo ex-presidente Getúlio Vargas, em 1932</t>
  </si>
  <si>
    <t>7/28/2015 9:25:33</t>
  </si>
  <si>
    <t>Desigualdade entre sexos</t>
  </si>
  <si>
    <t>Dannilo Alexsandro Sampaio Fernandes</t>
  </si>
  <si>
    <t>NDI</t>
  </si>
  <si>
    <t>Alagoa nova</t>
  </si>
  <si>
    <t>Religiosidade - "Durante a propagação do Cristianismo, essa aura mágica e poderosa do feminino foi combatida por diversos clérigos que reafirmavam a igualdade entre homens e mulheres. Em termos gerais, tomando os gêneros como criaturas provenientes de uma mesma divindade, a suposta superioridade feminina era vista como uma falsidade que ia contra a ação divina. Com isso, o antigo discurso o qual a Igreja apenas detraiu a mulher, não correspondia às primeiras formulações que pensavam o lugar do feminino"</t>
  </si>
  <si>
    <t>Papeis de gênero - "Trata-se de uma construção cultural, fruto da vida em sociedade. Em outras palavras, as coisas de menino e de menina, de homem e de mulher, podem variar temporal e historicamente, de cultura em cultura"</t>
  </si>
  <si>
    <t>Divisão sexual do trabalho - "Antigamente nos anos de 1800 e 1900 mulheres não podiam fazer certos cursos superiores, como de engenheiro de minério e entre outros, só podiam fazer cursos que para a sociedade só cabia para ela, como é o exemplo de professora"</t>
  </si>
  <si>
    <t>Emancipação da mulher - "Por conta desse tipo de movimento pendurar até hoje, um movimento surgiu de uns tempos para cá, tendo denominação de GIRL POWER (poder feminino), que vem desbancando muitos marmanjos; superando obstáculos que para elas era muito difícil, e são elas que possuem o controle em suas casas; em seus setores de trabalhos, sejam eles quaisquer e o mais surpreendentemente, elas sempre dominam a renda familiar"</t>
  </si>
  <si>
    <t>Desigualdade social - "O pior dos preconceitos, porém, apresenta-se cruelmente e sem artifícios: a discriminação social, regida e controlada pelo dinheiro. É justamente essa forma de conceito formado por antecipação que faz a desigualdade social aumentar absurdamente"</t>
  </si>
  <si>
    <t>Capital econômico/ capital cultural - "No mundo competitivo em que vivemos, vencerá o mais apto, o mais bem preparado. Podemos dizer, então, que alcançará os melhores resultados quem possuir um bom capital financeiro para investir em si próprio"</t>
  </si>
  <si>
    <t>Eva; São João Batista, Sansão</t>
  </si>
  <si>
    <t>Constituição brasileira</t>
  </si>
  <si>
    <t>7/28/2015 10:25:05</t>
  </si>
  <si>
    <t>Mulher sexo frágil?</t>
  </si>
  <si>
    <t>Lucas Vinicio de Azevêdo</t>
  </si>
  <si>
    <t>Aluizio Medeiros da Silva Filho</t>
  </si>
  <si>
    <t>Escola Monsenhor Landelino Barreto Lins</t>
  </si>
  <si>
    <t>Paudalho</t>
  </si>
  <si>
    <t>Maternidade - "Quem pensa dessa forma não sabe o que é ter mãe, mãe é um bom exemplo de que as mulheres são mais forte do que demonstram ser, passam nove meses com seus filhos na barriga e depois que eles nascem ainda cuidam deles até completarem a maior idades e as vezes até mais"</t>
  </si>
  <si>
    <t>Gravidez - "O namoro já iniciara há alguns meses quando a moça resolveu fazer uma grande loucura, se entregou para seu amado e terminou grávida, não demorou para seu pai descobrir e buscar retomar a honra da família, ela teve que se casar e pior, perdeu seu emprego, pois até bem pouco tempo mulher grávida não podia trabalhar"</t>
  </si>
  <si>
    <t>Casamento como opressão - "Depois que se casaram eis que ela conheceu seu companheiro de verdade, descobriu por amigos que ele a estava traindo com uma mulher, de imediato nossa esposa iniciante não quis acreditar"</t>
  </si>
  <si>
    <t>Aborto - "a punhalada doeu mais forte ao perceber que desempregada tinha que alimentar seus dois filhos, então pensou no filho que estava esperando e tomou uma triste decisão, ela resolveu abortar pois não queria ter mais nenhum filho do homem que a traiu, tomou o remédio, minutos depois sentiu um mexido em sua barriga"</t>
  </si>
  <si>
    <t>Agência feminina - "“Dizem que a mulher é um sexo frágil, mas que mentira absurda! Eu que faço parte da rotina de uma delas sei que a força está com elas'</t>
  </si>
  <si>
    <t>7/27/2015 17:21:30</t>
  </si>
  <si>
    <t>NENHUM PODER NA TERRA PODE PARAR UMA IDEIA CUJO TEMPO CHEGOU ? (Victor Hugo )</t>
  </si>
  <si>
    <t>Melissa Almeida Santos</t>
  </si>
  <si>
    <t>Joseane Maytê Sousa Santos Sousa</t>
  </si>
  <si>
    <t>Colégio São Bento</t>
  </si>
  <si>
    <t>Salavador</t>
  </si>
  <si>
    <t>Patriarcado "A desigualdade de gênero não é algo novo. A mulher, nesta relação, desde os primórdios é subalterna ao homem, pois o preconceito e o determinismo biológico a colocavam num nível inferior quanto ao gênero, e porque não dizer, ao ser humano. É notável essa situação graças a ótica discriminatória da sociedade e a inviabilidade participativa da mulher na convivência "</t>
  </si>
  <si>
    <t>Papeis de gênero "A mulher era vista como uma propriedade, um objeto com funções determinadas ao lar, como reproduzir, cuidar dos filhos e realizar atividades domésticas. Ações que de uma forma geral são apenas voltadas à satisfação masculina . "</t>
  </si>
  <si>
    <t>Emancipação da mulher "Em contrapartida, a luta das mulheres por uma participação mais efetiva na sociedade, com o passar do tempo tem deteriorado este tipo de visão preconceituosa e conservadora. Algo que tem ocasionado um desenvolvimento real na sociedade . "</t>
  </si>
  <si>
    <t>Divisão sexual do trabalho "Após as guerras armadas, veio a guerra fria que gerou a consolidação do capitalismo, o que efetivou a participação da mulher no mercado de trabalho, ainda que em posições inferiores . "</t>
  </si>
  <si>
    <t>Mulher na política "em menos de 80 anos após conquistarem o direito ao voto, já estão na presidência, como no excelentíssimo caso da atual presidente do Brasil, Dilma Rousseff . "</t>
  </si>
  <si>
    <t>Dominação masculina "Muitas famílias conservadoras têm como base a inferioridade da mulher, mesmo que esses atos se revelem de forma sutil, como a palavra final sempre ser tomada pelo "macho" da casa ."</t>
  </si>
  <si>
    <t>Aristóteles; Dilma Rousseff;</t>
  </si>
  <si>
    <t>7/27/2015 18:26:02</t>
  </si>
  <si>
    <t>Afinal, o que querem as mulheres ?</t>
  </si>
  <si>
    <t>Rodrigo Santos Lima</t>
  </si>
  <si>
    <t>Helena Vieira Pabst</t>
  </si>
  <si>
    <t>Colégio Salesiano Dom Bosco Paralela</t>
  </si>
  <si>
    <t>Camaçari</t>
  </si>
  <si>
    <t>Emancipação da mulher "o auge em que a independência feminina e sua glamorização vivem – de forma bem particular, em solo brasileiro – vem surpreendendo também aqueles que viram ao avançar do tempo a mulher sair do papel de senhora do lar e emergir em cenários sociais os quais no passado lhes eram vetados . "</t>
  </si>
  <si>
    <t>Feminismo "revolução feminista "</t>
  </si>
  <si>
    <t>Divisão sexual do trabalho Mulher na política "o fato é que as mulheres estão cada vez mais em foco em diversos âmbitos sociais, principalmente na política, um ramo até então caricato de homens "</t>
  </si>
  <si>
    <t>Patriarcado "Em um grande período da história – na verdade, desde que o homem passou a se organizar como comunidade e incluindo panoramas como a Idade Média, ou a própria sociedade das décadas de 20, 30, 40 e afins –, a mulher sempre se situou como coadjuvante social . "</t>
  </si>
  <si>
    <t>Dupla jornada de trabalho "percebeu-se que a mulher multitarefa era o retrato mais fidedigno do grupo social vigente . "</t>
  </si>
  <si>
    <t>Papeis de gênero "Enquanto se ensinava a uma menina a brincar com bonecas, construir casinhas e encenar a maternidade, confirmando a ideia de que o protótipo de mulher gerado na infância induzia a criança a um comodismo e dedicação total ao lar, as já em formação mulheres almejavam algo que fosse alem dos papeis dedicados e assumidos por suas mães "</t>
  </si>
  <si>
    <t>Betty Friedan;</t>
  </si>
  <si>
    <t>8/13/2015 17:49:08</t>
  </si>
  <si>
    <t>A DISCRIMINAÇÃO,A BASE DE UM BOM DESENVOLVIMENTO</t>
  </si>
  <si>
    <t>HALLYSON DA SILVA PINTO</t>
  </si>
  <si>
    <t>NDI – Colégio e curso</t>
  </si>
  <si>
    <t>Email: hallysondasilva@gmail.com Endereço: JOSE ANTONIO FRUTUOSO Nº 49</t>
  </si>
  <si>
    <t>Papeis de gênero "O preconceito teve formação e um grande auge na idade média, onde a mulher é apenas um objeto do homem , onde não podia expressar sua opinião em meio à sociedade, servia apenas para cuidar de suas casas e atender a necessidade do homem sexualmente, que acaba por gerar filhos e sobrava para elas tomar criar e educar, ou seja, mais uma obrigação que não dava liberdade alguma ao ser feminino."</t>
  </si>
  <si>
    <t>Religiosidade "Contudo, já na baixa Idade média, esse processo de desvalorização, sedimentado primeiro pela mulher, se transformava com a visão da virgem Maria , um meio de renovação. Tendo em vista a condição da virgem Maria era colocada a possibilidade da mulher se arrepender dos seus pecados"</t>
  </si>
  <si>
    <t>Interseccionalidade "A exclusão que atinge a mulher se dá, às vezes, simultaneamente, pelas vias de trabalho, classe social, cultura, etnia, idade, raça, e, assim sendo, torna-se difícil atribuí-la um aspecto especifico desse fenômeno, em vista de abordar vários elementos."</t>
  </si>
  <si>
    <t>Papeis de gênero e cidadania</t>
  </si>
  <si>
    <t>Eva Virgem Maria</t>
  </si>
  <si>
    <t>5/12/2015 17:24:31</t>
  </si>
  <si>
    <t>Mulher: o sexo forte</t>
  </si>
  <si>
    <t>Yasmim Timoteo da Silva</t>
  </si>
  <si>
    <t>Maria Cristina dos Anjos Ribeiro</t>
  </si>
  <si>
    <t>Escola de Referência em Ensino Médio Luiz Alves da Silva</t>
  </si>
  <si>
    <t>Santa Cruz do Capibaribe</t>
  </si>
  <si>
    <t>Email: yasmim.mwtante@hotmail.com Endereço:RUA NOSSA SENHORA DE FÁTIMA, 294, SÃO DOMINGOS Cep:55178000</t>
  </si>
  <si>
    <t>sedentário e passou a viver em sociedades agrícolas, começou a divisão sexual do trabalho, marcada pela capacidade reprodutora da mulher, o fato de gerar e amamentar os filhos ( DIVISÃO SEXUAL DO TRABALHO)</t>
  </si>
  <si>
    <t>. A função de reprodutora da espécie, que cabia à mulher, favoreceu a sua subordinação ao homem. A mulher era considerada frágil e incapaz de assumir a liderança do grupo familiar e o homem foi associado à ideia de autoridade e poder de comando. (DOMINAÇÃO MASCULINA)</t>
  </si>
  <si>
    <t>Deste modo surgiu o patriarcado, uma sociedade fundamentada no poder do homem como chefe de família, modelo predominante até hoje. Com este sistema familiar, começou a surgir uma sociedade machista que oprimiu, explorou e humilhou as mulheres.(MACHISMO, PATRIARCADO)</t>
  </si>
  <si>
    <t>Não podemos esquecer-nos de mulheres como Rosa Luxemburgo, Olga Benário, Pagu, e tantas outras guerreiras que não suportaram o preconceito e a exclusão e foram à luta. (AGENCIA)</t>
  </si>
  <si>
    <t>Foi no ano de 2010 que o presidente Luiz Inácio da Silva fez um apelo ao presidente do Irã, Mahmoud Ahmadinejad, pela vida de Sakineh Mohammadi .Ashtiani, que foi condenada à morte por apedrejamento por supostamente cometer adultério. E neta redação de 2011 ela é citada pela autora.</t>
  </si>
  <si>
    <t>MATRIARCADO</t>
  </si>
  <si>
    <t>Rosa Luxemburgo, Olga Benário, Pagu,caso da iraniana Sakineh,</t>
  </si>
  <si>
    <t>Sufragio Universal no Brasil (1932)</t>
  </si>
  <si>
    <t>Lei Maria da Penha, Eleita primeira mulher presidente</t>
  </si>
  <si>
    <t>7/27/2015 17:29:46</t>
  </si>
  <si>
    <t>Ruídos de uma anônima</t>
  </si>
  <si>
    <t>Josilene Domingues</t>
  </si>
  <si>
    <t>Colégio Opção Particular de Ensino</t>
  </si>
  <si>
    <t>Feminicídio "Nesse exato momento, espancada, acaba de morrer mais uma Maria. Agora, asfixiada, foi a vez da Cláudia. Samira também não resistiu, morreu após um apedrejamento no meio de um túnel em São Paulo. Acaba de morrer também a Eliza, dessa vez, esquartejada. E assim outras desaparecerão, de uma forma tão rápida que nem seus gritos serão ouvidos, apenas ruídos ..."</t>
  </si>
  <si>
    <t>Machismo "poucos gritos femininos foram ouvidos até hoje, mas muito sangue feminino já fora derramado, contribuo quase todo dia para isso ."</t>
  </si>
  <si>
    <t>Patriarcado "E o pior, o Reginaldo não avança sozinho, um exército avança com ele, avançam outros tantos “Joaquins”, milhares de “Manuéis”, uma tropa de “Josés” e outros tantos homens que oprimem suas mulheres, subjugando-as a torpe condição de servas "</t>
  </si>
  <si>
    <t>Deslocamentos "Eu pensava que estaria mais protegida se morasse na capital e tivesse uma condição de vida melhor, pois nada disso impediu que eu ganhasse 30% a menos que meus colegas (homens) de profissão e ainda sofresse preconceito no emprego por ser mulher "</t>
  </si>
  <si>
    <t>Amor romântico "E também nada me impediu que me iludisse com um rapaz, que assim como muitos outros fazem, roubou a minha inocência, me iludiu, me prendeu, psicologicamente e fisicamente ... "</t>
  </si>
  <si>
    <t>Violência de gênero Violência sexual Violência física Violência psicológica "Meu corpo sente o peso... O peso na consciência, o peso das minhas ancestrais, o peso da mão dele tocando em meu corpo, o peso das agressões, o peso da humilhação, enfim o peso de ser mulher ..."</t>
  </si>
  <si>
    <t>diferença salarial; escravidão</t>
  </si>
  <si>
    <t>5/12/2015 11:40:27</t>
  </si>
  <si>
    <t>Aprendendo a inovar</t>
  </si>
  <si>
    <t>Sarah Ramos Barroso</t>
  </si>
  <si>
    <t>Eloá Tanure</t>
  </si>
  <si>
    <t>Escola Pequeno Príncipe</t>
  </si>
  <si>
    <t>Teófilo Otoni</t>
  </si>
  <si>
    <t>Email: sarahramosbarroso@hotmail.com Endereço: Rua Miguel Penchel, Nº 65, Bairro Ipiranga Cep: 39801001</t>
  </si>
  <si>
    <t>Ao crescer, juntamente com a Laura, fui me encantando por ela. Ao chegar à adolescência, só pensava em conquistá-la e possuí-la. Eu passava pelo jardim da casa, pegava rosas e a presenteava. ( mulher objeto)</t>
  </si>
  <si>
    <t>Ficamos lá, conversando, até que eu lhe falei que a queria. Ela disse que preferia que eu não o fizesse, mas como meu desejo era mais forte, agarrei e a possuí. Via lágrimas saindo de seu rosto, ela gritar de dor, mas não conseguia parar, era mais forte que eu. Ela não dizia nada, mostrando-se submissa a mim, como uma criada deveria ser. ( Estupro)</t>
  </si>
  <si>
    <t>. Fui até a casinha em que a Laura morava e disse-lhe que não deveria contar a ninguém o acontecido, nem à sua mãe. Aquilo seria algo que só nós dois deveríamos saber. ( SILENCIAMENTO</t>
  </si>
  <si>
    <t>A autora escreve do interior do Maranhão, é comum no interior principalmente no Nordeste dos casamentos serem "arranjados" pelos pais.Pratica eliminada pelo " amor romântico" de nossa época mas que se mantém ou mantevesse a té pouco tempo em muitos locais do interior do Brasil. E assim foi. Maria arranjou um homem para ela. Era jovem ainda, e a Laura me disse que gostou um pouco dele. Marcaram o casamento para dali um mês. Meu pai estava ajudando um pouco nos preparativos. Disse que pagaria os gastos na Igreja</t>
  </si>
  <si>
    <t>Escravidão, SILENCIAMENTO, casamento arranjado</t>
  </si>
  <si>
    <t>Escravidão e dominação masculina</t>
  </si>
  <si>
    <t>7/22/2015 11:14:43</t>
  </si>
  <si>
    <t>A mulher na sociedade mundial: galgando o topo e a igualdade.</t>
  </si>
  <si>
    <t>Adara Barbosa de Sousa</t>
  </si>
  <si>
    <t>Simone Maria de Lima</t>
  </si>
  <si>
    <t>Núcleo de Desenvolvimento Intelectual</t>
  </si>
  <si>
    <t>Papeis de gênero - "Desde os tempos mais remotos, é de se observar que na relação entre tais, existe uma hierarquia. Desde o período neolítico, começou-se a definir papéis sociais. Enquanto a mulher ficava cuidando dos filhos e da casa, o homem, o mais forte, iria cuidar de questões como a defesa e caça"</t>
  </si>
  <si>
    <t>Patriarcado - "de a função reprodutora caber a mulher, colaborou a sua subordinação ao homem. A mulher foi sendo considerada mais frágil e assim surgiam as sociedades patriarcais, em que o homem era o chefe da família"</t>
  </si>
  <si>
    <t>Dupla jornada de trabalho - " Ao ser incorporada ao mundo do trabalho fabril, passou a ter uma dupla jornada de trabalho. A ela cabia cuidar dos filhos, dos afazeres domésticos e também do trabalho remunerado. Tais movimentos, os chamados movimentos feministas, fizeram com que após a década de 1940, as mulheres fossem incorporadas em mais ramos de ocupação na sociedade"</t>
  </si>
  <si>
    <t>Divisão sexual do trabalho - "O maior exemplo é em relação ao seu trabalho. Em muitos casos, mesmo desempenhando a mesma função, ás vezes com igual ou maior louvor, elas são menos remuneradas; à exemplo da área de engenharia e da construção civil."</t>
  </si>
  <si>
    <t>Machismo - "Ainda se há no subconsciente de que as mulheres chegam até aonde chegam, por seus atributos físicos ou sexuais e não por seu intelectual, capacidade produtiva diante do que se dispõe a executar profissionalmente."</t>
  </si>
  <si>
    <t>"1988 a mulher conquistou a igualdade jurídica";</t>
  </si>
  <si>
    <t>7/27/2015 14:41:15</t>
  </si>
  <si>
    <t>Paraíba masculina mulher macho sim senhor</t>
  </si>
  <si>
    <t>Ana Mayara Andriola Medeiros</t>
  </si>
  <si>
    <t>Diego Rangel</t>
  </si>
  <si>
    <t>Colégio Pio XI Bessa</t>
  </si>
  <si>
    <t>violência domestica "A verdade é que, quando bêbado, Sebastião se transforma . Ele é um homem bom, mas não quando bebe. Seria como se ele não soubesse quem é, ou será essa na hora a qual ele demonstra quem realmente é? Rosa prefere acreditar que ele só se transforma ."</t>
  </si>
  <si>
    <t>alcoolismo "Ele ontem à noite foi ao bar. Encheu a cara. Chegou em casa e espancou Rosa. Aquela mancha roxa em seu ombro? Obra de Seu Sebastião. E a dor nas pernas que foi dito por ele? Ressaca. "</t>
  </si>
  <si>
    <t>violência domestica "Às vezes a perda nos faz crescer. Rosa pensava que sua vida sem Sebastião não existia. Ela apanhava porque o amava. Acontece que a vida tem seus jeitos de surpreender a todos. "</t>
  </si>
  <si>
    <t>População tradicional "sertanejos e sertanejas"</t>
  </si>
  <si>
    <t>linguagem "Mulher. Aquelas nordestinas paraibanas, que fazem tudo e um pouco mais. Mulheres de fibra "</t>
  </si>
  <si>
    <t>linguagem "de taipa"</t>
  </si>
  <si>
    <t>dormir na rede "Seus filhos dormem feito anjos, deitados na rede. "</t>
  </si>
  <si>
    <t>alcoolismo e violência domestica</t>
  </si>
  <si>
    <t>7/27/2015 17:15:23</t>
  </si>
  <si>
    <t>Vivendo e Aprendendo</t>
  </si>
  <si>
    <t>Magna dos Santos Teixeira</t>
  </si>
  <si>
    <t>São Luis</t>
  </si>
  <si>
    <t>Itaparica</t>
  </si>
  <si>
    <t>Homofobia "eu desci para conversar com o Cléber que estava sentado na calçada, conversando com o seu amigo. Só após conversar com ele, foi que eu descobri que aquele rapaz era o namorado dele e foi por isso que o seu pai o agredira daquela maneira . "</t>
  </si>
  <si>
    <t>Homossexualidade "já tinha ouvido falar nesse tipo de reação de um pai ao saber da homossexualidade de seu filho, entretanto quando se presencia é um cenário completamente diferente . "</t>
  </si>
  <si>
    <t>Divisão sexual do trabalho "Porque para mim, é machismo e boçalidade achar que alguns empregos como recepção e enfermagem são apenas para mulheres . "</t>
  </si>
  <si>
    <t>Heterossexualidade "o recepcionista agradeceu a minha compreensão, afinal ele era heterossexual e havia ficado constrangido com a atitude daquele jovem "</t>
  </si>
  <si>
    <t>Papeis de gênero "eu percebi o quão cruel pode ser a discriminação social e a tamanha importância que existe na informação dos papéis de homens e mulheres na sociedade "</t>
  </si>
  <si>
    <t>John Lenon;</t>
  </si>
  <si>
    <t>7/28/2015 9:41:15</t>
  </si>
  <si>
    <t>Em busca de um sonho</t>
  </si>
  <si>
    <t>Manoela D'Lourdes Alves Barbosa Pessoa</t>
  </si>
  <si>
    <t>Nelson de Castro</t>
  </si>
  <si>
    <t>Colégio Expositivo</t>
  </si>
  <si>
    <t>Padrões de beleza - "Lembro da imagem de uma mulher que estava na capa de uma revista. Não era modelo e isso quebrava todas as rotulações sobre mulheres"</t>
  </si>
  <si>
    <t>Violência doméstica - "Quase sempre ao chegar da escola, deparava-me com brigas entre meu padrasto e minha mãe. As palavras doiam mais que as próprias tapas, mas para ele era mais fácil e divertido fazê-la chorar e rangir os dentes de dor"</t>
  </si>
  <si>
    <t>Alcoolismo - "Na hora do jantar, em cima da mesa, se encontrava um pequeno copo de álcool"</t>
  </si>
  <si>
    <t>Estupro - "Quase todas as noites, quando estava me preparando para dormir, ele abria a porta sem fazer ruído, as pisadas dele era tão leve que nem se ouvia nada. Ao chegar perto de mim, levantava minha saia brutalmente. O horror que se passava naquele momento me paralisava. O corpo dele abatia-se sobre o meu, sua boca unia-se sobre a minha, as mãos cheias de calos acariciavam meu corpo, seus braços e pernas agora me esquentavam. Eu não tinha forças para gritar, parecia que tinha perdido a consciência"</t>
  </si>
  <si>
    <t>Patriarcado - "Quando lembramos de pessoas importantes, pessoas que fizeram a diferença na história da humanidade, consequentemente lembramos de Karl Marx, Platão, Einstein, Newton e outros grandes talentos, mas esquecemos de citar o nome das Marias, das Severinas, das Lurdes, que também fizeram sua diferença"</t>
  </si>
  <si>
    <t>Agência feminina - "Não era mais uma menininha que se escondia de baixo do lençol com medo do mundo e das pessoas. Pois essa menininha cresceu, e não cresceu só no tamanho, mas em conhecimentos também, e mostrei para o mundo do que eu era capaz"</t>
  </si>
  <si>
    <t>Karl Marx; Platão; Einstein; Newton; Cora Coralina; Diana de Gales; Marie Curie; Aristóteles Onassis</t>
  </si>
  <si>
    <t>7/29/2015 10:41:18</t>
  </si>
  <si>
    <t>Homonidade</t>
  </si>
  <si>
    <t>Fernanda dos Santos Fernandes</t>
  </si>
  <si>
    <t>Colégio Salesiano Aracaju</t>
  </si>
  <si>
    <t>aracaju</t>
  </si>
  <si>
    <t>Mídias - "A mídia é uma mão dupla nessa questão. Resta saber até que ponto isto é cautela, até que ponto isto é interesse, até que ponto é censura"</t>
  </si>
  <si>
    <t>Homofobia - "O termo Homofobia define bem qual é o “efeito-mor” que atinge a maior parte das pessoas: fobia, que vem do grego e significa “medo”, “aversão”. É esse medo inexplicável que impede as famílias de conversarem sobre o assunto, que gera discussões em escolas, controvérsias em algumas religiões."</t>
  </si>
  <si>
    <t>Homossexualidade - "O descobrimento repentino da homossexualidade (como os próprios homossexuais preferem mencionar) é uma situação delicada e difícil para todos os lados, porém em vários casos bastante visível e inevitável."</t>
  </si>
  <si>
    <t>Discriminação - "Hoje esse tipo de discriminação é considerado uma violação aos direitos humanos. No Brasil, caso seja aprovado o projeto no senado, a discriminação de homossexuais poderá levar a prisão, assim como acontece com o racismo no nosso país'</t>
  </si>
  <si>
    <t>Transgênero - "Grande também é o número dos homossexuais que além das discriminações verbais, já sofreram com a física ou sexual, sendo os travestis e transexuais os mais discriminados"</t>
  </si>
  <si>
    <t>casamento gay; diferença salarial; aids</t>
  </si>
  <si>
    <t>Homossexualidade, transgênero; equidade; homofobia</t>
  </si>
  <si>
    <t>Dilma Rousseff; Lady Gaga; Cazuza; Coretta Scott King; Freddie</t>
  </si>
  <si>
    <t>Primeira para do orgulho gay em 1969; Grécia Antiga</t>
  </si>
  <si>
    <t>8/14/2015 14:04:03</t>
  </si>
  <si>
    <t>HOMENS E MULHERES OCUPANDO LUGARES DIFERENTES NA SOCIEDADE</t>
  </si>
  <si>
    <t>JESSICA SANTOS DA SILVA</t>
  </si>
  <si>
    <t>São Sebastião de Lagoa de Roça</t>
  </si>
  <si>
    <t>Email: jesyka_santos_silva@hotmail.com Endereço: JOSEFA FARIAS TRINDADE Nº 184</t>
  </si>
  <si>
    <t>Papeis de gênero "As mulheres sempre foram caracterizadas com um ser fraco, cuja única finalidade era gerar filhos, crença reforçada e exaustivamente difundida pelos religiosos, isto favoreceu a sua subordinação aos homens, que estão sempre associados à idéia de autoridade devido a sua força física e poder de mando."</t>
  </si>
  <si>
    <t>Divisão sexual do trabalho "Nas sociedades agrícolas já havia a divisão sexual do trabalho, marcada desde sempre pela capacidade reprodutora da mulher, o fato de gerar filhos e de amamentá-los. O aprendizado da atividade de cuidar foi sendo desenvolvido como uma tarefa da mulher, embora ela também participasse do trabalho, do cultivo e da criação de animais."</t>
  </si>
  <si>
    <t>Dominação masculina "Com isso, a sexualidade da mulher foi sendo cada vez mais submetida aos interesses do homem, tanto no repasse dos bens materiais através da herança, como na reprodução da sua linhagem."</t>
  </si>
  <si>
    <t>Dupla jornada "A revolução industrial incorporou o trabalho da mulher no mundo da fábrica, separou o trabalho doméstico do trabalho remunerado fora do lar."</t>
  </si>
  <si>
    <t>Emancipação da mulher "É percebido que a atuação da mulher sempre foi árdua em todos os sentidos, a começar como dona de casa, as famigeradas donas do lar, até a mulher trabalhadora no mercado de trabalho comum, onde que busca a sua emancipação, submetendo-se a um salário bem inferior ao mínimo estipulado por Lei."</t>
  </si>
  <si>
    <t>Agência feminina "A mulher tem que dar um basta nisto tudo e partir para uma igualdade entre todos; portanto, deixar de vender seu corpo para sobrevivência, sem qualquer pudor e amor para consigo própria."</t>
  </si>
  <si>
    <t>5/12/2015 11:24:14</t>
  </si>
  <si>
    <t>Brinquedos Coloridos</t>
  </si>
  <si>
    <t>Marcos Santana de Oliveira</t>
  </si>
  <si>
    <t>Email: macos_dp12@hotmail.com Endereço: RUA PROJETADA 01 Cep: 65765000</t>
  </si>
  <si>
    <t>Quando era criança eu tinha muitos, mas não entendia porque minha mãe não me deixava brincar com os carrinhos do meu irmão e nem porque ele não podia tocar nas minhas bonecas ( PAPEIS DE GENERO)</t>
  </si>
  <si>
    <t>Às vezes, penso que meu papel social foi determinado desde que nasci só pelo fato de ser mulher, pois a sociedade é bem segura quando se trata de dividir papéis. Ao nascerem, meninos e meninas são logo diferenciados: furamos as orelhas das meninas e vestimos os meninos de azul ou verdeé uma forma de distinguir o sexo dos bebês, assim, continuamos furando orelhas e vestindo os meninos de azul ( HETERONOMARTIVIDADE)</t>
  </si>
  <si>
    <t>Chegando lá, todo mundo dizia que eu estava quase uma mocinha e eu me sentia um trofeuzinho de vestido que minha mãe exibia para minhas tias. Meu irmão logo me chamou para brincar com a turma dele em um campinho próximo à vila onde minha avó morava. ( RELAÇÕES DE PARENTESCO)</t>
  </si>
  <si>
    <t>O autor mora no Maranhão, no interior. Onde os papeis de genero são bem marcados. Todo a redação questiona esses papeis de genros super marcados e impostos pela sociedade. EX: "Quando era criança eu tinha muitos, mas não entendia porque minha mãe não me deixava brincar com os carrinhos do meu irmão e nem porque ele não podia tocar nas minhas bonecas "</t>
  </si>
  <si>
    <t>Brinquedos e a representatividade de suas cores nos papeis de gênero.</t>
  </si>
  <si>
    <t>7/28/2015 8:59:47</t>
  </si>
  <si>
    <t>A figura feminina: a deusa da salvação dos homens</t>
  </si>
  <si>
    <t>Carlos Rafael dos Santos</t>
  </si>
  <si>
    <t>Religiosidade - "Sob o olhar do cristianismo, vemos que os relatos sobre Jesus Cristo reforçam a idéia que ele valorizava imensamente a participação feminina em importantes eventos e que seu lugar não poderia ser desconsiderado. Ainda na Idade Média no suposto Antigo Testamento, a mulher é mostrada como guerreira e acima de tudo leal"</t>
  </si>
  <si>
    <t>Emancipação da mulher - "os direitos que as mulheres conquistaram ao longo desse tempo serviram-lhe para enrijecer o seu espírito. Pois, foi preciso muita coragem para sair de casa, lutar contra as discriminações dos homens e ainda tomar lugares insonháveis entre eles"</t>
  </si>
  <si>
    <t>Divisão sexual do trabalho - "podemos vê o poder feminino em áreas que envolvem força braçal, manobra de maquinas pesadas, liderando corporações arriscadas e vem crescendo a participação feminina em áreas autônomas"</t>
  </si>
  <si>
    <t>Patriarcado - "Como sabemos os homens acabam sempre fruindo melhor na sociedade, e consequentemente, a sociedade trata as mulheres com certo resguardo"</t>
  </si>
  <si>
    <t>Equidade - "a mulher tem que desfrutar de uma participação completa e igualitária em todas as áreas da vida pública e particular, só assim se poderá ter a sociedade justa, sustentável e pacífica. Pois a mulher é totalmente responsável pelos os resultados que o mundo tem conseguido até hoje"</t>
  </si>
  <si>
    <t>Jesus Cristo; Luis Inacio Lula da Silva</t>
  </si>
  <si>
    <t>7/31/2015 11:18:28</t>
  </si>
  <si>
    <t>Que é isso, companheira ? - Em prol da igualdade entre gêneros</t>
  </si>
  <si>
    <t>Fernando Álisson Santos Sampaio</t>
  </si>
  <si>
    <t>Lauro de Freitas</t>
  </si>
  <si>
    <t>Papeis de gênero - "o “sexo frágil”.</t>
  </si>
  <si>
    <t>discriminação salarial; dst's; tráfico de mulheres</t>
  </si>
  <si>
    <t>Dilma Rousseff; Eloisa de Sousa Arruda; Beyoncé</t>
  </si>
  <si>
    <t>7/24/2015 14:51:43</t>
  </si>
  <si>
    <t>Os lados da mulher no plano da sociedade brasileira</t>
  </si>
  <si>
    <t>Amanda Coqueiro Silva</t>
  </si>
  <si>
    <t>Instituto de Educação, Ciência e Tecnologia da Bahia – IFBA Campus Vitória da Conquista.</t>
  </si>
  <si>
    <t>violência domestica "Infelizmente, segundo uma pesquisa realizada pela fundação Perseu Abramo em 25 estados brasileiros, a cada dois minutos, cinco mulheres são espancadas no Brasil. Estas que muitas vezes, são ameaçadas e violentadas, amedrontadas por seus cônjuges, padrastos e em muitos casos pelos seus próprios filhos, não os denunciam"</t>
  </si>
  <si>
    <t>emancipação da mulher E equidade</t>
  </si>
  <si>
    <t>Dilma Vana Rousseff ; Maria Quitéria de Jesus; Lúcia Stefanovich ; Gleisi Hoffmann, Miriam Belchior, Ideli Salvatti, Maria do Rosário, Helena Chagas, Izabella Teixeira, Luiza Barros e Iriny Lopes; Marina Silva;</t>
  </si>
  <si>
    <t>Ditadura militar</t>
  </si>
  <si>
    <t>ONU; Lei Maria da Penha; GADIM – Grupo de Ações e Direitos da Mulher Beth Calvet; Delegacias de mulher ;</t>
  </si>
  <si>
    <t>7/29/2015 14:14:07</t>
  </si>
  <si>
    <t>A mais bela flor do cacto</t>
  </si>
  <si>
    <t>Tálity Makerly Sousa de Oliveira</t>
  </si>
  <si>
    <t>Elinaldo Quaresma</t>
  </si>
  <si>
    <t>Instituto Federal de Educação, Ciência e Tecnologia do Maranhão – Campus Santa Inês</t>
  </si>
  <si>
    <t>SANTA LUZIA</t>
  </si>
  <si>
    <t>Mulher nordestina "Fulorena morava no sertão nordestino, era pobre, pobre de comida, pobre de roupa, pobre de carinho, pobre de atenção, pobre de informação. Uma fulana de tal . "</t>
  </si>
  <si>
    <t>Papeis de gênero Violência física "Desde cedo aprendera qual era o lugar da mulher, o mesmo que sua mãe ocupava resignadamente, no pé do fogareiro; ao sol na beira do escasso rio para lavar roupa, banhar os meninos, carregar as latas d’água pra lavar as marmitas em casa à espera do marido valente que chegava bêbado e diante de uma mínima contradição ou demora a espancava e a quem ousasse interferir "</t>
  </si>
  <si>
    <t>Deslocamentos "O rapaz contou-lhe as maravilhas da cidade, o mundo que ela não conhecia, as aventuras que ele vivera, a vida confortável que ela teria junto dele e chamou-a para ir embora. Enfim uma luz no fim do túnel. E Fulorena fugiu. Fugiu da humilhação do sertão, da humilhação do seu pai, da resignação da sua mãe. Fugiu. Fugiu direto para a humilhação da cidade, para a humilhação de um homem desconhecido, para sua própria resignação . "</t>
  </si>
  <si>
    <t>Exploração sexual "O homem bem-vestido da cidade a obrigou a fazer do seu corpo fonte de lucros, desfazendo-se de sua dignidade, de sua vida, sendo exposta aos mais sórdidos velhos nojentos em troca de mais preconceito . "</t>
  </si>
  <si>
    <t>Patriarcado "A Mulher, considerada o sexo frágil, que em algumas tribos africanas é circuncisada, para não sentir prazer sexual ou simples máquina reprodutora que não tem sequer o direito de usar preservativos sem ser acusada de pecadora pelo Vaticano, reafirmando, assim, sua condição das Marias Madalena . "</t>
  </si>
  <si>
    <t>Gravidez Aborto "E quando se acha que nada mais pode piorar, Fulorena engravida. Disseram-lhe para tirar o bebê. Ela que nem sabia o que era aborto. Mas Fulorena não queria, não podia, já haviam matado a sua própria vida. Não poderia assassinar a vida de uma criança, ainda mais da sua criança . "</t>
  </si>
  <si>
    <t>lei “Maria da Penha”;</t>
  </si>
  <si>
    <t>8/13/2015 19:53:48</t>
  </si>
  <si>
    <t>Um sonho de reconhecimento</t>
  </si>
  <si>
    <t>Evelyn de França Fagundes</t>
  </si>
  <si>
    <t>Instituto Federal de Educação, Ciência e Tecnologia do Rio Grande do Norte.</t>
  </si>
  <si>
    <t>: Rua Brusque, nº 2926 – Conjunto Santa Catarina - Bairro: Potengi Natal / RN - CEP: 59112-490</t>
  </si>
  <si>
    <t>natal</t>
  </si>
  <si>
    <t>Endereço: Rua Professor Clodoaldo de Góis, Nº: 712 - Conj. Parque dos Coqueiros -Bairro: Nossa Srª da Apresentação. CEP 59115060 Forma de Envio: Internet</t>
  </si>
  <si>
    <t>Em casa descobri o que é ser mil e uma utilidades: cuidei dos filhos; arrumei a casa, enquanto os meus filhos bagunçavam novamente; fiz café, almoço e jantar; tendo ainda que lavar e passar as roupas; e ainda ter que ir trabalhar -PAPEIS DE GÊNERO</t>
  </si>
  <si>
    <t>A todas as mulheres, um reconhecimento digno de sua capacidade de ser mãe, mulher, filha, amiga, conselheira e guerreira. - PAPEIS DE GÊNERO</t>
  </si>
  <si>
    <t>PROPAGANDA DE CERVEJA</t>
  </si>
  <si>
    <t>Hoje é o Dia Internacional da Mulher</t>
  </si>
  <si>
    <t>8/13/2015 19:35:14</t>
  </si>
  <si>
    <t>O diário de Cristiana</t>
  </si>
  <si>
    <t>Matheus Henrique Araújo de Medeiros</t>
  </si>
  <si>
    <t>Gerlúzia de Oliveira Azevedo Alves - Doutoranda</t>
  </si>
  <si>
    <t>Instituto Federal de Educação, Ciência e Tecnologia do Rio Grande do Norte</t>
  </si>
  <si>
    <t>Caiocó</t>
  </si>
  <si>
    <t>Email: henriquem77@yahoo.com Endereço: Av. Seridó 850, Bairro:Centro, 2º andar, sala 205. 59300000</t>
  </si>
  <si>
    <t>Mas não foi tão fácil, é que meu pai nunca me apoiou em ser uma jogadora de futebol, ele sempre me fala que é esporte de homem e diz aos seus amigos que eu serei uma médica ou uma enfermeira, mas esse não é o meu sonhoS .- SEXISMO</t>
  </si>
  <si>
    <t>MULHER E ESPORTE</t>
  </si>
  <si>
    <t>MULHER E ESPORTE E PAPEIS DE GÊNERO</t>
  </si>
  <si>
    <t>8/14/2015 14:58:23</t>
  </si>
  <si>
    <t>A MULHER E O MUNDO DO TRABALHO: desafios e conquistas</t>
  </si>
  <si>
    <t>Sonara Laizy da Silva</t>
  </si>
  <si>
    <t>Hertha Cristina Carneiro Pessoa</t>
  </si>
  <si>
    <t>Instituto Federal de Educação, Ciência e Tecnologia do Estado da Paraíba</t>
  </si>
  <si>
    <t>Nova Floresta</t>
  </si>
  <si>
    <t>Email: sonara.laiz6@gmail.com Endereço: Rua: João Pessoa, n. 1051</t>
  </si>
  <si>
    <t>agência feminina "Ao longo da história da humanidade, a mulher foi conquistando seu espaço e contribuindo na construção de uma sociedade mais igualitária. " "Margarida dizia que "é melhor morrer na luta do que morrer de fome". Essa mulher é considerada um símbolo na luta pelos direitos dos trabalhadores e trabalhadoras rurais."</t>
  </si>
  <si>
    <t>feminismo "Também foi no ano de 1970 que eclodiu no Brasil o Movimento Feminista. Esse movimento contribuiu, e ainda continua contribuindo, para o fim das desigualdades entre homens e mulheres. O movimento tem o objetivo de consolidar direitos equânimes e uma vivência humana liberta de padrões opressores, baseado em normas de gênero. Esse movimento ganhou forças ao surgir, na mesma época, o Movimento Sindical que lutava pelo reconhecimento dos direitos trabalhistas. "</t>
  </si>
  <si>
    <t>influencia do desenvolvimento da indústria e da mao de obra feminina "A industrialização brasileira teve início no Nordeste do país. Na indústria têxtil havia 569 mulheres, o que equivalia a 67,62% da mão-de-obra feminina empregada nesses estabelecimentos fabris."</t>
  </si>
  <si>
    <t>contexto histórico regional ". Margarida Maria foi eleita para a presidência do sindicato em 1973 e é considerada a primeira mulher a lutar pelos direitos básicos dos trabalhadores e trabalhadoras rurais na Paraíba. "</t>
  </si>
  <si>
    <t>IBGE "Segundo o IBGE, os homens ganham aproximadamente 30% a mais que as mulheres de mesma idade e de mesmo nível de instrução, com exceção de Brasília. "</t>
  </si>
  <si>
    <t>Divisão sexual do trabalho e emancipação da mulher</t>
  </si>
  <si>
    <t>Schopenhauer; Margarida Maria Alves; Dilma Rousseff</t>
  </si>
  <si>
    <t>17 de Julho de 1918, foi autorizado o exercício da advocacia às mulheres</t>
  </si>
  <si>
    <t>5/12/2015 15:12:45</t>
  </si>
  <si>
    <t>Visita íntima</t>
  </si>
  <si>
    <t>Felipe de Souza Damião</t>
  </si>
  <si>
    <t>Josineide da Silva Bezerra</t>
  </si>
  <si>
    <t>Colégio Agrícola Vidal de Negreiros</t>
  </si>
  <si>
    <t>Bananeiras</t>
  </si>
  <si>
    <t>Email: felipe.jeronimo1994@yahoo.com.br Endereço: Assentamento Oitero de Miranda LUCEMA-PB Cep: 58315000</t>
  </si>
  <si>
    <t>ABORTAR! Nesse período, não tive um único momento de alegria, mas apenas de aflição. (aborto)</t>
  </si>
  <si>
    <t>Mesmo vivendo este momento que beirava meu renascimento, passei por uma das situações mais difíceis de minha vida e que culminou numa decisão cautelosa: eu engravidei. O medo e a vergonha tomaram conta de mim. O que as pessoas diriam? O que seria de mim e daquela criança? (GRAVIDEZ)</t>
  </si>
  <si>
    <t>Então, pude dar um novo significado à minha condição de mulher. Deixei de ser coadjuvante na história e também passei a ser protagonista (AGENCIA)</t>
  </si>
  <si>
    <t>Tudo mudou quando meu pai passou a fazer em mim aquilo que os meninos faziam. Dava-me medo, nojo e dor. Quando terminava, eu tinha vontade de tirar minha vida! Vergonha de ter “aquilo” como pai e vergonha de mim por fazer isto. ( Violencia fisica, Violencia Sexual, Violencia INFANTIL)</t>
  </si>
  <si>
    <t>O autor mora em um assentamento, é muito comum a utilização da palavra Mística nos assestamentos para os momentos de "prece" EX: "Ela me ensinou a “mística feminina".</t>
  </si>
  <si>
    <t>O alcoolismo aparece bastante no contexto popular das redações. EX: "Um homem que trabalhava e juntava as economias para ir à cidade beber e comprar prostitutas, chegando em casa dias depois ainda alcoolizado"</t>
  </si>
  <si>
    <t>A dificuldade da utilização da palavra sexo. O constrangimento ligado a sexualidade é constante na redação. EX:"Vergonha de ter “aquilo” como pai e vergonha de mim por fazer isto. Antes de tudo, eu apanhava. Era espancada para não dizer a ninguém, e isso me causava mais revolta"</t>
  </si>
  <si>
    <t>Libertação da Mulher</t>
  </si>
  <si>
    <t>Marie Curie, Mayana Zatz e Nize da Silveira; a coragem de Joana Darc e Anita Garibaldi; a persistência e luta de Aung San Suu Kyi, de Indira Gandhi, Golda Meir e Rosa Parks; o talento de Carmen Miranda, Elis Regina e Madonna; as palavras de Cecília Meireles, Simone de Beauvoir e Camille Paglia; a força de Maria da Penha; a sedução de Marilyn Monroe; a atitude de Olga Benário; a visão de Tarsila do Amaral. O desejo de fazer mais, possuído por Madre Tereza e Zilda Arns.Dilma Roussef,</t>
  </si>
  <si>
    <t>5/11/2015 22:04:19</t>
  </si>
  <si>
    <t>Por mais mecânicas</t>
  </si>
  <si>
    <t>Carla Letícia Pereira Oliveira</t>
  </si>
  <si>
    <t>Instituto Federal de Educação, Ciência e Tecnologia da Bahia</t>
  </si>
  <si>
    <t>Email: carlinnhaleticia@hotmail.com Endereço: Rua Bandeirantes n° 163 - Bairro Jardim Ouro Branco Cep 47802330</t>
  </si>
  <si>
    <t>Também não mudava o jeito como essas palavras cortavam-lhe o peito, como uma "flecha atravessa o ar, com uma facilidade inacreditável. ( Violencia Simbolica)</t>
  </si>
  <si>
    <t>Via diariamente que muitas mulheres optavam por deixar de lado o que sempre lhes fora “reservado”, optavam por uma maternidade tardia ou por não se casarem, para seguir com os estudos e correr atrás do reconhecimento que tanto desejavam. ( Agencia e emancipação da mulher)</t>
  </si>
  <si>
    <t>. Como católica que era, acreditava que a mulher fora proveniente de uma costela retirada do homem. Uma costela fica no meio. ( religiosidade cristã)</t>
  </si>
  <si>
    <t>Isso não é coisa de menina, meu bem. ( Papeis de gênero)</t>
  </si>
  <si>
    <t>A autora estuda em uma Escola técnica. E sua redação trata especificamente sobre a questão da divisão sexual do trabalho. Falando sobre mulheres mecanicas. Ex: "O cheiro de graxa e óleo queimado, o barulho estridente das ferramentas e a sensação de estar em casa completavam o quadro que ela sempre idealizava de uma vida perfeita."</t>
  </si>
  <si>
    <t>Bullying</t>
  </si>
  <si>
    <t>Meninas Mecanicas</t>
  </si>
  <si>
    <t>"Uma presidente"</t>
  </si>
  <si>
    <t>7/28/2015 10:12:08</t>
  </si>
  <si>
    <t>A mulher e a busca pela igualdade</t>
  </si>
  <si>
    <t>Mayara Rodrigues Uchôa</t>
  </si>
  <si>
    <t>Elizabeth Gonçalves Lima Rocha</t>
  </si>
  <si>
    <t>Unidade Escolar Estado de São Paulo</t>
  </si>
  <si>
    <t>Endereço Avenida Transversal S/N Q - 63 Parque Piauí</t>
  </si>
  <si>
    <t>pi</t>
  </si>
  <si>
    <t>Feminismo - "Esse processo modificou o desenvolvimento e organização do espaço mundial, atingindo dentre outros aspectos, a posição e postura da mulher nesse novo cenário, com destaque para grupos feministas que se formaram a fim de manifestar-se contra as desigualdades existentes na época"</t>
  </si>
  <si>
    <t>Emancipação da mulher - "A mulher evoluiu muito quando nos referimos ao seu papel na sociedade. Ela passou de escrava à camponesa, de serviçal à “dona de casa”, de mulher independente à presidenta. É notório que a imagem da mulher Brasileira vem ganhando destaque"</t>
  </si>
  <si>
    <t>Divisão sexual do trabalho/ diferença salarial - "Hoje a mulher exerce papéis e profissões que dantes eram desempenhadas somente por homens, a assistente de pedreiro e a engenharia ilustram muito bem essa realidade. Porém isso não significa que ela alcançou a igualdade de gênero, calcula-se que elas ganham cerca de 75% do salário deles para fazer o mesmo trabalho"</t>
  </si>
  <si>
    <t>Mulher na política - "Muitas são as conquistas alcançadas por elas: Carlota Pereira de Queirós foi a primeira mulher eleita do Brasil para um cargo público; em 1934 a constituição garantiu às mulheres o direito ao voto; e em 2010 Dilma Roussef de ministra, foi eleita a primeira mulher presidenta do Brasil, ocupando o cargo mais relevante da política Brasileira"</t>
  </si>
  <si>
    <t>Violência física - "a Organização das Nações Unidas (ONU) divulgou que uma mulher é espancada a cada 15 segundos, e que no país só existam cerca de 339 delegacias atuando na defesa da mulher "</t>
  </si>
  <si>
    <t>Equidade - "A escola e a família também devem participar desse processo de conscientização, educando crianças e jovens para a igualdade de gênero, estimulando o respeito mútuo entre ambos os sexos, é extremamente necessário que meninos sejam conscientizados de que não devem utilizar da força e da violência para exercer superioridade em relação à meninas"</t>
  </si>
  <si>
    <t>diferença salarial; saúde da mulher</t>
  </si>
  <si>
    <t>Carlota Pereira de Queirós; Dilma Rousseff</t>
  </si>
  <si>
    <t>Revolução Industrial; 8 de março</t>
  </si>
  <si>
    <t>7/28/2015 10:19:53</t>
  </si>
  <si>
    <t>Uma nova cinderela</t>
  </si>
  <si>
    <t>Sâmia Maria Costa Rodrigues</t>
  </si>
  <si>
    <t>Instituto Federal de Educação, Ciência e Tecnologia</t>
  </si>
  <si>
    <t>Violência sexual - "Quando era adolescente, decidiu fugir de casa, o porquê foi o abuso sexual que sofria de seu pai. Um dia já cansada, confessou para a mãe sobre a violência que estava vivendo, porém em vez de acreditar na filha, a mulher preferiu abaixar a cabeça perante aquela realidade"</t>
  </si>
  <si>
    <t>Desigualdade social - "Abandonou os estudos porque não tinha condições de aprender com tanto cansaço físico e mental. A casa era muito grande, roupas para engomar, louças para lavar, camas para arrumar, comida para fazer e, no fim do dia, ela encontrava-se exausta"</t>
  </si>
  <si>
    <t>Agência feminina - "Ela, em vez de esperar esse príncipe que nunca virá, descalça os sapatinhos de cristal e acorda para a realidade, porque percebe que se a mulher continuar acreditando nesse mito, só estará dando ao homem mais poder e autoridade sobre sua vida e contribuindo para que as desigualdades entre homens e mulheres permaneçam"</t>
  </si>
  <si>
    <t>Cinderela; Cecília Meireles; Rachel de Queiroz</t>
  </si>
  <si>
    <t>7/29/2015 10:06:01</t>
  </si>
  <si>
    <t>O progresso das mulheres e a igualdade de gênero</t>
  </si>
  <si>
    <t>Laise de Farias Santos</t>
  </si>
  <si>
    <t>Paulo Sergio Santos Gomes</t>
  </si>
  <si>
    <t>Colégio Estadual Secretário de Estado Francisco Rosa Santos</t>
  </si>
  <si>
    <t>Nossa Senhora do Socorro</t>
  </si>
  <si>
    <t>Papeis de gênero - "No passado, as mulheres não tinham direito ao voto, ao estudo formal numa escola e muito menos o direito de escolher seu próprio marido. Seus únicos direitos consistiam em deveres como cuidar da casa, dos filhos e do esposo"</t>
  </si>
  <si>
    <t>Dominação masculina - "Portanto, cabia a elas o dever de aceitar, com obediência e submissão, as obrigações que lhe eram impostas"</t>
  </si>
  <si>
    <t>Mulher objeto - "Significava ser visto como um objeto do homem, que tinha o poder de decidir sobre o seu destino"</t>
  </si>
  <si>
    <t>Agência feminina - "insatisfação constante das mulheres quanto à vida opressora e infeliz que levavam; a formação de um pensamento menos passivo, desencadeando reflexões críticas sobre a existência e a condição do ser feminino; e, por fim, como as grandes revoluções surgem com a disseminação de ideias ousadas" "Portanto, as mulheres devem ser aplaudidas pela revolução que fizeram acontecer. Devem ser elogiadas por terem tido a força e a ousadia capazes de mudar toda a trajetória de repressão que tiveram. As mulheres devem sentir ainda mais orgulho ao perceberem que, se hoje respiram um ar puro, de liberdade, de poder sobre si mesmas, não foi pelas mãos e pelo esforço dos homens, mas sim pelos seus próprios esforços, pelo seu próprio suor"</t>
  </si>
  <si>
    <t>Emancipação da mulher - "Enfim, ficou evidente que elas podiam ser “donas do seu destino”. "Hoje, grande parte delas sente necessidade de sair para trabalhar, de realizar-se profissionalmente, de liderar pessoas e grupos, de ocupar postos de trabalho antes ocupados apenas por eles, de estudar, de obter diploma universitário, de dirigir, enfim, de usufruir da liberdade que antes não conheciam"</t>
  </si>
  <si>
    <t>Sexismo - "Esse falso conceito de que o homem é superior à mulher é um dos maiores obstáculos no caminho de uma igualdade que de fato se concretize"; Machismo - "Um clássico pensamento machista facilmente observado no dia a dia são as piadas envolvendo mulheres. A maioria delas procura explorar aspectos que desqualificam o ser feminino, atribuindo-lhe incompetência, como por exemplo: “mulher no volante, perigo constante” e, muitas outras, que colocam a mulher como objeto do ridículo, motivo para risadas e brincadeiras"</t>
  </si>
  <si>
    <t>Agência feminina e emancipação da mulher</t>
  </si>
  <si>
    <t>8/14/2015 15:05:20</t>
  </si>
  <si>
    <t>Igualdade de gêneros; uma continua luta</t>
  </si>
  <si>
    <t>Geyse Maia da Silva</t>
  </si>
  <si>
    <t>Josefa Maria dos Santos</t>
  </si>
  <si>
    <t>Escola de Referência em Ensino Médio de Panelas</t>
  </si>
  <si>
    <t>Cupira</t>
  </si>
  <si>
    <t>Email: geyse_maia@hotmail.com Endereço: Sítio Chã das Panelas</t>
  </si>
  <si>
    <t>patriarcado "Foram séculos de opressão em que a mulher era tida como propriedade, primeiramente do pai que escolheria seu destino, arranjava seu casamento em uma transação que mais parecia comércio; depois propriedade do marido, que esperava que fosse boa dona de casa e boa mãe, pois a serventia da mulher estava nos cuidados da casa e do marido e na educação dos filhos"</t>
  </si>
  <si>
    <t>divisão sexual do trabalho "Sendo uma mulher poderia ser professora, enfermeira ou com um pouquinho mais de esforço, quem sabe advogada. Profissões de mulher, pois não caberia as mulheres arriscar novos horizontes, senão esses já conquistados. Estudaria em uma dessas faculdades do interior localizadas o mais próximo possível e que as prefeituras das cidades vizinhas disponibilizam transporte . "</t>
  </si>
  <si>
    <t>assedio sexual "Além disso, enquanto as mulheres forem tratadas como objeto sexual, seja no imprensado do ônibus quando é assediada sem direito a defesa, "</t>
  </si>
  <si>
    <t>papeis de gênero "Como também o homem por ser homem não está impossibilitado de exercer tarefas como cuidar dos filhos, da casa, ser secretário, babá, etc. O conceito de gênero refere-se às relações entre homens e mulheres e são essas que devem ser alteradas. "</t>
  </si>
  <si>
    <t>local região "Neste momento Bia lembrava-se de quando seu pai falava que queria ver sua filha formada, alimentando-a de sonhos e esperanças. E não era mentira. Para uma família pobre do agreste pernambucano , "</t>
  </si>
  <si>
    <t>Maria da Penha Anita Garibaldi, Cleópatra, Joana D’Arc, Rainha Vitória, Madre Teresa de Calcutá, Elizabeth I, Irmã Dulce, Olga Benário Prestes, Maria da Penha, Maria mãe de Jesus</t>
  </si>
  <si>
    <t>7/28/2015 9:32:50</t>
  </si>
  <si>
    <t>Irreversível</t>
  </si>
  <si>
    <t>Fábio José Targino Moreira da Silva Júnior</t>
  </si>
  <si>
    <t>Isabelle da Costa Wanderley</t>
  </si>
  <si>
    <t>Centro de Ciências Humanas, Sociais e Agrárias, UFPB-CAMPUS III, Bananeiras-PB</t>
  </si>
  <si>
    <t>Araruna</t>
  </si>
  <si>
    <t>Gravidez - "Descobri que estou grávida! Nossa, quanta emoção e felicidade! Queria que todos sentissem a mesma alegria! Meu esposo está completamente fascinado! Depois de realizar-me profissionalmente, vou, enfim, realizar um sonho de infância"</t>
  </si>
  <si>
    <t>Aborto - "Fiquei muito triste, e, desde o principio, desejei abortar. Sabia que agora iria lutar contra o meu esposo, minha família, a sociedade e a justiça para realizar a minha vontade. Fico surpresa em ter que lutar contra esta, já que é ela que deveria garantir o nosso bem-estar social, assegurando o cumprimento dos nossos direitos... Fico, por um momento, a acreditar que o meu corpo não pertence a mim mesma. Dificilmente, alguém vai atender ao meu pedido"</t>
  </si>
  <si>
    <t>Religiosidade - "Mesmo vivendo em um estado laico, a religião toma o espaço e decide o que eu devo fazer com o meu corpo. O meu direito é crime, pecado e loucura, o meu pensamento é considerado egoísta"</t>
  </si>
  <si>
    <t>Desigualdade social - "Fico imaginando o caso das muitas mulheres pobres e sem instrução, as quais são excluídas da sociedade e dos direitos. Afinal, quem está do lado delas? Exatamente, ninguém. Neste caso irreversível, o que lhes resta é tentar abortar por meios de agulhas de crochê ou tantos chás absurdos"</t>
  </si>
  <si>
    <t>Direitos reprodutivos - "O direito reprodutivo também passa pelo aborto. É decisão minha continuar ou interromper uma gestação. Quantas mais precisarão morrer para que a sociedade entenda o aborto como um caso de saúde pública, e não uma questão religiosa? "</t>
  </si>
  <si>
    <t>feto anencefálico; direitos reprodutivos</t>
  </si>
  <si>
    <t>7/28/2015 16:40:44</t>
  </si>
  <si>
    <t>Filhos da necessidade</t>
  </si>
  <si>
    <t>Kallaham nascimento Soares Coelho</t>
  </si>
  <si>
    <t>João Aderaldo Nascimento Filho</t>
  </si>
  <si>
    <t>Instituto Federal de Educação, Ciência e Tecnologia do Maranhão (IFMA) – Campus São Luís - Monte Castelo</t>
  </si>
  <si>
    <t>Paço do Lumiar</t>
  </si>
  <si>
    <t>Desigualdade social "Sua preocupação é motivada pelo forte barulho proveniente do canal de esgoto a céu aberto defronte da sua casa. Em dia de chuva, ele se torna um rio de águas caudalosas, as quais ceifaram a vida de um garotinho, filho de sua vizinha Teresa, durante uma tempestade no mês anterior . "</t>
  </si>
  <si>
    <t>Papeis de gênero "a mãe faz o que tem de realizar todos os dias: limpar a casa, cuidar do filho pequeno, lavar roupa etc., sendo que, vez por outra, contempla da janela de sua casa aquela paisagem recoberta de lixo e sente o exalante odor da exclusão social ."</t>
  </si>
  <si>
    <t>Violência sexual "ela entra sempre em algum ônibus pouco mais “cheio”, onde há alguns homens aproveitadores da ocasião inclusive para porem as mãos na cintura da jovem e aproximarem-se dela além do necessário "</t>
  </si>
  <si>
    <t>Alcoolismo "Nessa noite, Bernardo chega bem mais tarde e, pior, está bêbado: havia gastado no bar todo o dinheiro ganho durante o dia "</t>
  </si>
  <si>
    <t>Violência doméstica "Bernardo enche-se de fúria ao ver sua esposa questionar uma de suas decisões e não hesita em fazer valer suas vontades: rasga o caderno da jovem Gabriela, guarda o dinheiro que ela havia conseguido com a venda dos bombons e agride Ana física e moralmente ."</t>
  </si>
  <si>
    <t>Violência de gênero "Dessa forma, Ana tem tratamento de objeto. Ela tem suas opiniões desmerecidas e ainda é sexualmente violentada pelo seu marido dentro de seu próprio lar ."</t>
  </si>
  <si>
    <t>Violência doméstica na periferia</t>
  </si>
  <si>
    <t>7/29/2015 10:52:51</t>
  </si>
  <si>
    <t>Metamorfoseemo-nos</t>
  </si>
  <si>
    <t>Edinando Vieira Reis</t>
  </si>
  <si>
    <t>Colégio Estadual Sílvio Romero</t>
  </si>
  <si>
    <t>Lagarto</t>
  </si>
  <si>
    <t>Identidade - "Lembro-me quantas vezes chorei escondido, quantas lágrimas derramei por não me aceitar." "Vejo que uma pessoa não é uma aparência, não é um sexo, nem roupa. Antes disso, é um ser humano que, apenas quer ser feliz."</t>
  </si>
  <si>
    <t>Parentesco - "Porém, achava que minha mãe não iria entender. Seria uma grande decepção: um filho que ela tanto ama a daria um desgosto. Talvez, o maior de sua vida"</t>
  </si>
  <si>
    <t>Alteridade - "Sou diferente do Leandro, que é diferente do Jandson, que é diferente da Edineide e assim, todos iguais na essência de gente."</t>
  </si>
  <si>
    <t>Machismo - "Percebeu que não falei em meu pai? Não convivi com ele. Acho que foi melhor, pelo menos, não descarregou seu machismo sobre mim: - Nasceu homem, tem que ser homem!"</t>
  </si>
  <si>
    <t>Preconceito - "Se eu tivesse uma varinha de condão, faria urgentemente que todos banissem o preconceito; que não rotulassem as outras e que respeitassem as demais, independentemente de qualquer coisa."</t>
  </si>
  <si>
    <t>Homossexualidade - "Antes de ser homossexual, eu sou um ser humano frágil, que precisa ser amparado a todo instante e que mesmo assim, finge ser forte, mas que, enquanto rir, a alma chora."</t>
  </si>
  <si>
    <t>Identidade, homossexualidade e transgênero</t>
  </si>
  <si>
    <t>5/12/2015 18:44:26</t>
  </si>
  <si>
    <t>O ser humano, o estranho ímpar</t>
  </si>
  <si>
    <t>Daniele Bruna Belarmino Ferreira</t>
  </si>
  <si>
    <t>Josete Oliveira Targino</t>
  </si>
  <si>
    <t>Colégio Grande Passo</t>
  </si>
  <si>
    <t>Expressão de gênero: O indivíduo pode ser classificado de acordo com o sexo, ou gênero. Sexo faz referência à biologia, ou seja, trata da parte física do ser humano, que o define como homem ou mulher. Já gênero tem uma acepção muito mais ampla, pois não tem a ver com a natureza humana, logo serve como uma categoria de análise, utilizada para examinar a vivência de mundo de um determinado sexo. Isso implica dizer que tais coisas – gênero e sexo – não precisam ser sincronizadas, pois o ser em sua constituição é racional, possui uma moral e um intelecto que o difere dos outros animais .</t>
  </si>
  <si>
    <t>Mulher negra, interseccionalidade: . Na década de 70, John Lennon escreveu uma música que tem por nome Woman is the nigger of the world (A mulher é o “negro” do mundo). Essa afirmação gerou polêmica, mas seu sentido é verídico, uma vez que os negros sofrem há muito tempo com a discriminação racial e dentro desse grupo, as mulheres são as que sofrem mais .</t>
  </si>
  <si>
    <t>Patriarcado, machismo: Relatos antigos trazem à tona a “cara” de uma sociedade machista.</t>
  </si>
  <si>
    <t>Papeis de gênero: Na pré-história, sua condição de reprodutora de espécie, ao ficar em casa para cuidar dos filhos enquanto o homem era obrigado a caçar, proporcionou o desenvolvimento das habilidades físicas do homem. Com isso, estampou uma imagem feminina como fraca e sujeita ao homem. A partir dessa época, a “superioridade” masculina imposta só crescia, e a ideia de posse sobre a sociedade e sobre as mulheres era cada vez mais evidente .</t>
  </si>
  <si>
    <t>Mulher na política: (...) uma das principais foi a eleição de Dilma Rousseff para presidenta. Mulheres representantes no parlamento são essenciais para a sanção das leis aprovadas .</t>
  </si>
  <si>
    <t>Questão racial: A visão de que os europeus que vieram para esta nação eram superiores, ou que se aplicaria o darwinismo social, é totalmente ultrapassada. Cabe-nos acabar de vez com esse tipo de preconceito étnico, pois vivemos em um país com alto grau de mestiçagem, e esse tipo de preconceito, assim como qualquer outro, é um empecilho para o desenvolvimento, tanto social como econômico .</t>
  </si>
  <si>
    <t>Trata das lutas feministas.</t>
  </si>
  <si>
    <t>Carlos Drummond de Andrade, John Lennon, Clarice Lispector, Dilma Roussef</t>
  </si>
  <si>
    <t>Lei Maria da Penha, Secretaria de Estado dos Direitos da Mulher</t>
  </si>
  <si>
    <t>5/12/2015 18:49:51</t>
  </si>
  <si>
    <t>Três de maio de 1932</t>
  </si>
  <si>
    <t>Renato Souza Vieira</t>
  </si>
  <si>
    <t>Roberta Andreia Coelho Cabral</t>
  </si>
  <si>
    <t>Escola Santa Angelica</t>
  </si>
  <si>
    <t>católico</t>
  </si>
  <si>
    <t>Cidadania: No caminho para lá, se recordava do percurso até chegar aqui: as reuniões da FBPF, as manifestações, as vitórias. Grande foi a comemoração quando as mulheres ganharam o direito ao voto, dois anos atrás.</t>
  </si>
  <si>
    <t>Mulher na política: Depois passaram a investir forte na candidatura de Carlota Pereira de Queiroz .</t>
  </si>
  <si>
    <t>A redação trata da história da conquista do voto feminino, contando a história de uma feminista fictícia na época.</t>
  </si>
  <si>
    <t>Carlota Pereira de Queiroz</t>
  </si>
  <si>
    <t>Três de maio de 1933</t>
  </si>
  <si>
    <t>Direito ao voto feminino</t>
  </si>
  <si>
    <t>5/12/2015 17:56:45</t>
  </si>
  <si>
    <t>O confronto</t>
  </si>
  <si>
    <t>Danielle Stéphanny Pereira de Alcântara</t>
  </si>
  <si>
    <t>Instituto Federal de Alagoas – Campus Arapiraca</t>
  </si>
  <si>
    <t>Arapiraca</t>
  </si>
  <si>
    <t>Al</t>
  </si>
  <si>
    <t>Moral sexual: (...)acredito que ganhei bem mais respeito do que você. Estranho? Só por que você era um garoto? Talvez para os outros, não para mim. Sempre fui tímida e nunca gostei de vulgaridades, devo isso, em grande parte, à educação tradicional que recebi em casa .</t>
  </si>
  <si>
    <t>Machismo: Tinha dó do seu machismo , afinal, fingir aos outros ser conquistador era o mesmo que dizer, ao menos para mim, que você ainda era infantil demais.</t>
  </si>
  <si>
    <t>Papeis de gênero: Sem dúvida você nunca foi esforçado o suficiente para tornar-se prendado em afazeres domésticos. Claro, você era um garoto, mas... e eu? Eu, que também não dava valor para isso, tinha de mostrar que sabia ser dona de casa (metade, ao menos).</t>
  </si>
  <si>
    <t>Dupla jornada de trabalho: No entanto, quando meus pais chegavam à noite, cansados de uma árdua jornada, minha mãe era quem recebia a culpa por não formar a filha, obrigada a ter diploma em tarefas do lar. Meu pai a culpava por não me “educar”, como se a educação dos filhos dependesse apenas da figura materna dentro da família .</t>
  </si>
  <si>
    <t>Divisão sexual do trabalho: Só por ser homem você não está sujeito a menores preocupações, responsabilidades ou perigos do que eu. Se depender das pesquisas, estarei sempre recebendo salários inferiores ao seu, mesmo se ocuparmos o mesmo cargo (acredito que isto não ocorrerá, já que pensamos e somos tão diferentes).</t>
  </si>
  <si>
    <t>Agência feminina: Ao contrário do que há em contos de fada, o príncipe não precisou ficar com a princesa para que pudessem ser felizes, sequer precisou salvá-la . Essa nova geração de princesas é bastante independente (...).</t>
  </si>
  <si>
    <t>A autora reflete sobre as diferenças de oportunidades entre homens e mulheres na vida e no trabalho.</t>
  </si>
  <si>
    <t>5/12/2015 18:07:28</t>
  </si>
  <si>
    <t>Mãe Maria, uma mulher do campo</t>
  </si>
  <si>
    <t>Bruna Lais dos Santos</t>
  </si>
  <si>
    <t>Derneval Ferreira Andrade</t>
  </si>
  <si>
    <t>Instituto Federal de Educação, Ciência e Tecnologia Baiano – Campus Santa Inês</t>
  </si>
  <si>
    <t>Mutuipe</t>
  </si>
  <si>
    <t>Camponesa: Mãe Maria é uma mulher da zona rural, do campo, do campo ... Desde sempre, ela vive marginalizada e excluída nesse Brasil tão desigual e faz parte das tristes estatísticas sociais que evidenciam a precariedade de sua vida</t>
  </si>
  <si>
    <t>Parentesco: Mãe Maria tinha treze irmãos e como era a irmã mais velha tinha a obrigação de ajudar a mãe a cuidar dos outros irmãos .</t>
  </si>
  <si>
    <t>Agência feminina: Maria, mulher do campo, parecia que tinha uma pérola nos olhos que brilhava, sinalizando resistência, luta, mudança.</t>
  </si>
  <si>
    <t>desigualdade social: A menina moça, mulher não podia inflar os números de uma estatística fria e calculista de um país bonito, rico, e ao mesmo tempo pobre e cruel .</t>
  </si>
  <si>
    <t>Gravidez, maternidade, casamento como opressão: Não demorou, Maria ficou grávida . E seu pai... como já havia dito a mãe... o pai de Maria não gostou nada disso, e ela teve que morar forçadamente com Tião. Juntaram os trapos e só. Não teve casamento, muito menos festa e comemorações. Os anos se passaram e os filhos multiplicaram-se .</t>
  </si>
  <si>
    <t>Cidadania: Mesmo com a Declaração Universal dos Direitos Humanos deixando explícito o direito ao acesso às condições básicas de bem-estar e dignidade, ignoramos esta orientação e mantemos nossos semelhantes à margem social.</t>
  </si>
  <si>
    <t>Escrita: - Mia fia, tu toma cuidado com esses frangote porque se tu pegar barriga, teu pai num vai querer que tu more mais aqui. Tu morre de veiz .</t>
  </si>
  <si>
    <t>Era a esperança que brotava da roça. Broto mesmo com pouca chuva, mas com muita perseverança. Trecho do texto que fala da sêca, pouca chuva.</t>
  </si>
  <si>
    <t>A redação conta a história de Maria, uma mulher do campo, que engravida e acaba casando. Vive um casamento de opressão e situações de miséria com xs filhxs.</t>
  </si>
  <si>
    <t>declaração universal dos direitos humanos</t>
  </si>
  <si>
    <t>5/12/2015 18:23:48</t>
  </si>
  <si>
    <t>Relatos de Marias</t>
  </si>
  <si>
    <t>Mardiani da Silva de Alencar</t>
  </si>
  <si>
    <t>Instituto Federal de Educação e Tecnologia do Maranhão – Campus Codó</t>
  </si>
  <si>
    <t>Timbiras</t>
  </si>
  <si>
    <t>Papeis de gênero: Sou guerreira desde meu nascimento, pois sou Maria. Nasci às margens de uma sociedade que estipulava toda minha vida, me limitava milimetricamente. Filha obediente, não podia falar, não podia pensar, não podia estudar, não podia trabalhar .</t>
  </si>
  <si>
    <t>Dominação masculina, patriarcado: Homem naquele tempo era o dono do mundo, da comunicação: só eles tinham ideias, só eles estudavam, só eles trabalhavam e nunca nos deixavam fazer nada. Se eles tinham algo a mais que nós Marias? Tinham não, eram do mesmo jeito: nariz, boca, dois braços, duas pernas, dois olhos... mas eles mandavam !</t>
  </si>
  <si>
    <t>Maternidade: Somos nós que os carregamos durante nove meses em nossos ventres! Somos nós que os amamentamos e cuidamos deles quando ninguém mais poderia fazê-lo .</t>
  </si>
  <si>
    <t>Divisão sexual do trabalho: Enquanto cuidava do lar, os homens faziam outras coisas fora de casa. Sempre quis trabalhar fora, mas eles achavam que eu não serviria para essas atividades .</t>
  </si>
  <si>
    <t>Cidadania: Com orgulho de ser mulher, agora sim, somos consideradas cidadãs (...).</t>
  </si>
  <si>
    <t>Mulher na política: Temos Marias guerreiras em diversos lugares da nossa sociedade; as vereadoras, governadoras e presidentas marcam um avanço, e estas assumem posturas públicas, lutam por melhorar a sociedade para todos .</t>
  </si>
  <si>
    <t>Trata de relatos de mulheres 'Marias', que sofreram com o machismo mas lutaram e lutam contra ele.</t>
  </si>
  <si>
    <t>Maria da Penha Fernades</t>
  </si>
  <si>
    <t>Lei Maria da Penha, Direito ao voto feminino</t>
  </si>
  <si>
    <t>5/12/2015 19:09:40</t>
  </si>
  <si>
    <t>Igualdade de gênero no Brasil: apesar das conquistas, ainda há uma longa estrada a ser trilhada</t>
  </si>
  <si>
    <t>Ana Karolina Vieira Holanda</t>
  </si>
  <si>
    <t>Aleksandre Saraiva Dantas</t>
  </si>
  <si>
    <t>Instituto Federal de Educação, Ciência e Tecnologia do Rio Grande do Norte – Campus de Mossoró</t>
  </si>
  <si>
    <t>Emancipação da mulher: No Brasil, deparamo-nos com um movimento feminista por muitos considerado como o mais amplo, diverso, radical e de maior influência em toda a América Latina. Foram criadas associações e casas de mulheres. Estas se inseriram nos sindicatos, através dos quais reivindicaram um espaço próprio.</t>
  </si>
  <si>
    <t>Guerrilha de linguagem: E exemplo vivo é a Presidenta Dilma Rousseff , contrariando os paradigmas do patriarcalismo, e inclusive da própria língua portuguesa .</t>
  </si>
  <si>
    <t>Dupla jornada de trabalho: as mulheres ainda devem ser mães, educar e cuidar de seus filhos, manter a casa em ordem e permanecer sendo a esposa desejada por seu marido. Não é de se estranhar que essa situação gere um claro conflito: a mulher teria mesmo conseguido sua liberdade, já que ainda precisa cuidar da casa e dos filhos? Ou apenas acumulou responsabilidades ?</t>
  </si>
  <si>
    <t>Divisão sexual do trabalho: de cada 10 cargos executivos que existem no Brasil, apenas um deles é ocupado por uma mulher. Nos cargos de gerência, 80% das ocupações são de homens, contra apenas 20% de mulheres .</t>
  </si>
  <si>
    <t>Mulher negra: Nunca é demais ressaltar que essas desigualdades quanto aos direitos e realidades ficam ainda mais evidentes quando se adiciona a variável “racial” a essas problemáticas, visto que a realidade para a maioria das mulheres negras tem sido ainda mais problemática do que para as mulheres brancas, já que as mulheres negras são as primeiras a entrar no mercado de trabalho e as últimas a sair, recebendo salários menores, mesmo quando possuem a mesma escolaridade, além de trabalharem em atividades precárias e informais .</t>
  </si>
  <si>
    <t>Machismo, feminicídio, violência de gênero: homens que as tratam como objetos, como posse, e acham que podem agredi-las na hora em que desejarem. A cada cinco minutos, uma mulher é agredida no país . E muitas delas chegam a morrer (...).</t>
  </si>
  <si>
    <t>Trata das lutas e conquistas das mulheres ao longo da história.</t>
  </si>
  <si>
    <t>Presidenta Dilma Roussef, A Revolução dos bichos</t>
  </si>
  <si>
    <t>Primeira Guerra Mundial, 8 de março - Dia Internacional da Mulher,</t>
  </si>
  <si>
    <t>7/20/2015 16:38:58</t>
  </si>
  <si>
    <t>A queima de sutiãs e preconceitos</t>
  </si>
  <si>
    <t>Gabriela Alencar Rodrigues Falcão</t>
  </si>
  <si>
    <t>agência - ainda que em péssimas condições de trabalho, começam a conquistar uma tímida independência financeira</t>
  </si>
  <si>
    <t>mulher objeto - o produto tem o poder de deixá-los irresistíveis a mulheres jovens de corpos esculturais. “A mulher não é ‘como se fosse a cerveja’: é a cerveja. Está ali para ser consumida silenciosamente, passivamente, sem esboçar reação, pelo homem”, afirmou a socióloga que redigiu o artigo jornalístico</t>
  </si>
  <si>
    <t>Movimentos sociais;</t>
  </si>
  <si>
    <t>Emancipação das mulheres</t>
  </si>
  <si>
    <t>Caetano Veloso; Getúlio Vargas</t>
  </si>
  <si>
    <t>Primeira Revolução Industrial; Primeira Guerra Mundial; voto feminino em 1893;</t>
  </si>
  <si>
    <t>7/20/2015 16:46:14</t>
  </si>
  <si>
    <t>Fortes como chumbo, delicadas como flores</t>
  </si>
  <si>
    <t>Gabriela Cady Rodrigues Brandão</t>
  </si>
  <si>
    <t>Dominação Masculina - ‟era permanecer em casa cuidando dos filhos e das tarefas domésticas enquanto seus maridos trabalhavam fora, para sustentar toda a família. Sem direitos igualitários, elas eram submissas a seus maridos"</t>
  </si>
  <si>
    <t>dupla jornada de trabalho - Com a entrada da mulher no mercado de trabalho, elas passaram a ter menos tempo de cuidar da casa e ficar com os filhos, o que acarretou a diminuição das famílias.</t>
  </si>
  <si>
    <t>movimento social; desigualdade salarial</t>
  </si>
  <si>
    <t>Mulheres na Política</t>
  </si>
  <si>
    <t>Deolinda Daltro; Juvenal Lamartine; Celina Guimarães Viana; Margaret Thatcher; Cristina Kirchner; Angela Merkel; Dilma Rousseff ; Hillary Clinton; Barack Obama; Angelina Jolie ; Gisele Bündchen ; Beyoncé Knowles ; Jay-Z</t>
  </si>
  <si>
    <t>Primeira e da Segunda Guerra Mundial; Em 1827, surgiu no Brasil a primeira lei que dava o direito as mulheres de frequentarem as escolas</t>
  </si>
  <si>
    <t>Partido Republicano Feminino (1910); 8 de março de 1857;</t>
  </si>
  <si>
    <t>7/20/2015 17:17:45</t>
  </si>
  <si>
    <t>Panorama do machismo</t>
  </si>
  <si>
    <t>Geidiane Lima Rocha</t>
  </si>
  <si>
    <t>Dominação masculina - "figura do homem heterossexual, cristão, talvez fiel e que priva as filhas de desenvolver sua sexualidade, casado com uma mulher cristã, que tem a mesma mentalidade a respeito da sexualidade das filhas e que não trabalha, tendo uma única e exclusiva atividade, cuidar do lar, essa é a imagem do casal perfeito"</t>
  </si>
  <si>
    <t>expressões de gênero - "garotas preocupadas com a aparência, sempre maquiadas e com cabelos lisos são os parâmetros da beleza, o sexo feminino passa a tentar de todas as formas ficar nesse molde e esquece que ser diferente é normal."</t>
  </si>
  <si>
    <t>Patriarcado - "A imagem da mulher ideal é de Gênese ao Apocalipse de uma pessoa submissa, sem pensamento próprio e totalmente dependente com a única função de servir"</t>
  </si>
  <si>
    <t>Papéis de gênero - Ainda existem homens que duvidam da capacidade feminina para certas atividades que não sejam relacionadas a cuidar, pode-se perceber pelo imaginário popular, quando uma mulher entra na universidade, quase ninguém consegue imaginar que o curso por ela escolhido seja na área da computação ou matemática, mas em cursos como medicina ou fisioterapia</t>
  </si>
  <si>
    <t>Moral sexual - " A sexualidade desenvolvida será algo destinado apenas aos rapazes, aquelas que tentarem inverter os papeis, tomando os hábitos do sexo oposto, como tentar ter o número máximo possível de relacionamentos, ficarão vistas da mesma forma que as moças castas que entrarem na lista de algum sedutor, desvalorizadas pelo olhar de uma sociedade machista"</t>
  </si>
  <si>
    <t>discriminação salarial; assédio sexual; Infancia; DSTs; gravidez na adolescência</t>
  </si>
  <si>
    <t>Celina Guimarães Viana; Luiza Alzira Soriano Teixeira; Olympe de Gouges; Bertha Lutz; Nísia Floresta;</t>
  </si>
  <si>
    <t>Estado Novo o Decreto 3199; Código Eleitoral brasileiro; o Estatuto da Mulher Casada, em 1962; Lei Maria da Penha</t>
  </si>
  <si>
    <t>7/21/2015 9:19:37</t>
  </si>
  <si>
    <t>Isso é coisa de mulher</t>
  </si>
  <si>
    <t>Hewellyn de Lourdes dos Santos Silva</t>
  </si>
  <si>
    <t>interseccionalidade - Nossa nação é conhecida e caracterizada por sua diversidade, seja ela quantos as etnias, culturas ou orientações sexuais</t>
  </si>
  <si>
    <t>dominação masculina - ainda há leigos que tem plena certeza que o papel dela deve ser restrito em âmbito familiar, cuidando da casa e dos filhos, enquanto apenas ele trabalha para o sustento de todos</t>
  </si>
  <si>
    <t>patriarcado - Na Grécia a realidade era um pouco mais cruel, porque tais não eram nem consideradas cidadãs, sendo totalmente desvalorizadas, até quando tratava-se de fertilidade</t>
  </si>
  <si>
    <t>Papéis de gênero - "Isso é coisa pra mulher" ou então "Isso é coisa pra homem", como seria pra você ver os papéis invertidos</t>
  </si>
  <si>
    <t>pré-história; Revolução Industrial; 1932, conquistaram o direito do voto;</t>
  </si>
  <si>
    <t>7/21/2015 9:52:38</t>
  </si>
  <si>
    <t>Estamos com fome de igualdade</t>
  </si>
  <si>
    <t>Ingret Adliz Braga de Oliveira</t>
  </si>
  <si>
    <t>Patriarcado - Na antiguidade a mulher era considerada algo de menor valor e qualidade, “incompetente”.</t>
  </si>
  <si>
    <t>7/21/2015 9:56:10</t>
  </si>
  <si>
    <t>Pescoço feio</t>
  </si>
  <si>
    <t>Isabela Mendes Fernandes do Nascimento</t>
  </si>
  <si>
    <t>violência sexual - Cada mecha que caía revelava marquinhas escuras espalhadas pelo colo.</t>
  </si>
  <si>
    <t>bullying;</t>
  </si>
  <si>
    <t>Violência sexual</t>
  </si>
  <si>
    <t>7/21/2015 10:13:25</t>
  </si>
  <si>
    <t>Os melhores guerreiros da história morreram lutando...</t>
  </si>
  <si>
    <t>Jailma Maria Da Silva</t>
  </si>
  <si>
    <t>patriarcado - Muitos poderiam chamar de preconceito ou orgulho, porém esta desigualdade não se resume apenas nisto, ela vem da nossa raiz, cresce em nossa educação, embora alguns queiram e talvez um dia consigam mudar essa terrível situação, ela esta impregnada em nós, é como se fosse uma célula do nosso DNA.</t>
  </si>
  <si>
    <t>movimento social;</t>
  </si>
  <si>
    <t>7/21/2015 10:20:20</t>
  </si>
  <si>
    <t>Gênero e diversidade sexual. – Quem a homofobia matou hoje?</t>
  </si>
  <si>
    <t>Jayne Francielly Diniz da Silva</t>
  </si>
  <si>
    <t>heteronormatividade - quando eu descobri que gostava de pessoas do mesmo sexo, começaram a surgir perguntas do tipo, porque está acontecendo isso comigo? O que estou sentindo é normal?</t>
  </si>
  <si>
    <t>religiosidade - eu não escolhi ser assim, confio muito em Deus e acredito que ele me ama do jeito que sou</t>
  </si>
  <si>
    <t>intersexualidade; movimentos sociais</t>
  </si>
  <si>
    <t>Mamonas Assassinas; Herculine Barbin; Alexina, Luiz Mott</t>
  </si>
  <si>
    <t>7/21/2015 10:45:33</t>
  </si>
  <si>
    <t>Ainda Olympiede Gaude</t>
  </si>
  <si>
    <t>Maria Quaranta de Lobão Sobrinha</t>
  </si>
  <si>
    <t>Divisão sexual do trabalho "Ainda há uma enorme diferença salarial baseada no sexo. As mulheres, segundo dados do IBGE deste ano, ganham 28% a menos do que os homens, e em cargos de chefia esta disparidade é ainda mais constrangedora "</t>
  </si>
  <si>
    <t>Equidade e papeis de gênero</t>
  </si>
  <si>
    <t>Olympiede Gaude ; Leilas Diniz , ; Rita Lee ; Patrícia Amorim ; Rosa Parks, Joana D’Arc, Lucretia Mott; Simone de Beauvoir;</t>
  </si>
  <si>
    <t>Instituto Maria da Penha, lei Maria da Penha</t>
  </si>
  <si>
    <t>7/21/2015 10:54:39</t>
  </si>
  <si>
    <t>Mulher vs. mercado de trabalho</t>
  </si>
  <si>
    <t>Josileia Santos de Lima</t>
  </si>
  <si>
    <t>equidade de gênero - ensinar que todos podem ser responsáveis pelas tarefas domésticas, tanto os meninos quanto as meninas</t>
  </si>
  <si>
    <t>Gênero;</t>
  </si>
  <si>
    <t>Trabalho e cidadania</t>
  </si>
  <si>
    <t>Getúlio Vargas; Carlota Queiroz; Dilma Rousseff</t>
  </si>
  <si>
    <t>Constituição Federal; Direitos e Garantias fundamentos do indivíduo;</t>
  </si>
  <si>
    <t>7/21/2015 11:14:36</t>
  </si>
  <si>
    <t>Nem acima, nem abaixo e sim ao lado</t>
  </si>
  <si>
    <t>Laura Dayanne Fantin Macedo</t>
  </si>
  <si>
    <t>cidadania - O direito ao voto não representa só uma “não discriminação’’ e sim um grande marco porque não conseguiram apenas o direito de voto, mas o direito de serem votadas também. Mas essa foi apenas a primeira de muitas conquistas das mulheres.</t>
  </si>
  <si>
    <t>religiosidades - ter comido o fruto proibido, sendo assim culpada da “queda” do homem</t>
  </si>
  <si>
    <t>violência doméstica - sofrem caladas em seus “lares"</t>
  </si>
  <si>
    <t>aborto paterno;</t>
  </si>
  <si>
    <t>Erasmo Carlos; Débora; Ester; Joana D’Arc; Flora Tristan; , Olga Benário; Princesa Isabel; Mochelle Bachalet; Ellen Johnson-Sileaf; Gloria Macapagal-Arroyo; Elisabeth II; Angela Merkel; Dilma Roussef</t>
  </si>
  <si>
    <t>7/21/2015 11:21:58</t>
  </si>
  <si>
    <t>A Mulher Vitroviana</t>
  </si>
  <si>
    <t>Leonardo Rodrigo Moreira Da Silva</t>
  </si>
  <si>
    <t>Leonardo da Vinci</t>
  </si>
  <si>
    <t>7/21/2015 11:36:04</t>
  </si>
  <si>
    <t>A escalada da mulher brasileira, rumo à conquista de direitos</t>
  </si>
  <si>
    <t>Lis Herbelle Carvalho Nogueira</t>
  </si>
  <si>
    <t>Luiz Inácio Lula da Silva; Leila Garcia; Dilma Rousseff;</t>
  </si>
  <si>
    <t>Dia 8 de março</t>
  </si>
  <si>
    <t>O artigo 5º, I da Constituição Federal Brasileira; Maria da Penha, nº 11.340</t>
  </si>
  <si>
    <t>7/21/2015 11:41:37</t>
  </si>
  <si>
    <t>Mulheres: submissão x superação</t>
  </si>
  <si>
    <t>Lizandra Flávia Macêdo Moura</t>
  </si>
  <si>
    <t>Equidade - Uma jovem com trajes de executiva chegava à sua casa após um dia de trabalho e cumprimentava seu marido, o qual estava ocupado preparando a refeição da família. Para surpresa dele, que “comandava” a cozinha e cuidava de suas filhas, sua esposa o presentearia com um carro novo</t>
  </si>
  <si>
    <t>tecnologias reprodutivas; discriminação salarial</t>
  </si>
  <si>
    <t>Bertha Lutz; Dilma Rousseff</t>
  </si>
  <si>
    <t>7/21/2015 12:04:33</t>
  </si>
  <si>
    <t>A Mulher na sociedade contemporânea, a submissão e os desafios a serem enfrentados</t>
  </si>
  <si>
    <t>Maria Lua Ribeiro Araújo</t>
  </si>
  <si>
    <t>dupla jornada de trabalho - O árduo trabalho não demora muito a ser duvidado e subestimado, e como se não bastasse a dura e cansativa jornada, não obstante tem que cumprir com as exaustivas tarefas domésticas</t>
  </si>
  <si>
    <t>Sebastião Vila Nova</t>
  </si>
  <si>
    <t>7/21/2015 14:23:02</t>
  </si>
  <si>
    <t>Pense e repense, abra sua mente</t>
  </si>
  <si>
    <t>Mirella Gadelha Santos</t>
  </si>
  <si>
    <t>homossexualidade "A homossexualidade é tratada como um tabu ainda nos dias atuais pela nossa sociedade muda e hipócrita, que impõe a nós, desde crianças, a função de crescer e reproduzir . "</t>
  </si>
  <si>
    <t>papeis de gênero "O homem não é uma máquina voltada apenas para o sexo, é um ser voltado para vários departamentos, como sua vida e seus sonhos "</t>
  </si>
  <si>
    <t>heteronormatividade " "o quarto dos pais era, portanto, a única forma legítima de se fazer sexo”. Aquele que não se encaixava nesse quesito, no caso, o relacionamento homoafetivo, era excluído da normalidade socialmente aceita ."</t>
  </si>
  <si>
    <t>homofobia "A homofobia internalizada são conceitos negativos, onde é escutado que o homossexualismo não é algo natural e, sim, negativo, deixando assim os próprios gays inseguros ou com medo de se assumirem ."</t>
  </si>
  <si>
    <t>aids;</t>
  </si>
  <si>
    <t>alteridade, homossexualidade e heteronormatividade</t>
  </si>
  <si>
    <t>Deus; Foucault;</t>
  </si>
  <si>
    <t>7/21/2015 15:18:56</t>
  </si>
  <si>
    <t>A mulher e suas conquistas</t>
  </si>
  <si>
    <t>Rebeca Hellen Henrique Calisto</t>
  </si>
  <si>
    <t>Dominação masculina "A figura da mulher, atualmente, deixou de estar vinculada à submissão. Quando antes era vista como propriedade de alguém para exercer os trabalhos domésticos "</t>
  </si>
  <si>
    <t>feminismo "Em meados do século XIX, com o desejo de um mundo mais igualitário, deram inicio aos movimentos feministas que resultaram em portas abertas para grandes conquistas, como o direito do voto, a obtenção de seu espaço, tanto social, quanto econômico e acima de tudo sua independência. No entanto, não para por aí, as mulheres a cada dia surpreendem mais a sociedade. "</t>
  </si>
  <si>
    <t>agencia "A mulher conseguiu superar suas dificuldades no mundo capitalista, e apesar de tantas conquistas ainda é um grande alvo de discriminação, pois existem os machistas que ainda as veem como pessoas incapacitadas, tornando, assim, um grande desafio "</t>
  </si>
  <si>
    <t>divisão sexual do trabalho "crescimento e avanço da Industrialização no Brasil proporcionaram a inclusão das mulheres no mercado de trabalho . "</t>
  </si>
  <si>
    <t>mulher negra "Não podemos falar sobre a mulher, sem mencionar as negras. A situação delas nos dias de hoje, se prolonga desde a sua realidade vivida no período da escravidão "</t>
  </si>
  <si>
    <t>Agencia da mulher e dominação masculina</t>
  </si>
  <si>
    <t>7/21/2015 15:24:59</t>
  </si>
  <si>
    <t>Violência contra mulher, atitude banal</t>
  </si>
  <si>
    <t>Renata Maria da Silva</t>
  </si>
  <si>
    <t>machismo "vai de encontro a “princípios machistas”, princípios esses que alegam que: “lugar de mulher é em casa cuidando dos filhos e do marido”, vendo que essa visão não é nada peculiar em tempos tão modernos ." "por achar que suas consortes são objetos ou seres sem sentimentos. Em alguns casos as donas de casa que trabalham fora de seus lares deixam de fazer suas tarefas domésticas e seus companheiros acham que elas estão deixando seus afazeres de rotina para fiz desnecessários aos seus olhos –trabalhar-, já que mesmo em um mundo tão moderno, há maridos que sentem-se no direito de manterem suas esposas em casa resguardada do mundo e dos olhos alheios, tratando-as como suas propriedades ."</t>
  </si>
  <si>
    <t>violência domestica ' “A violência doméstica pode manifestar-se de várias formas: agressão física, abuso sexual e ameaças. Alguns abusadores oferecem “recompensas” com certas condições para tentar convencer o parceiro de que o abuso não voltará a acontecer. A violência normalmente piora com o passar do tempo ” "</t>
  </si>
  <si>
    <t>violência psicologica "“Após eu ter terminado o namoro passou a me constranger publicamente, e me perseguia em todos os locais onde eu estava. Ele achava que eu não teria coragem de denunciá-lo. Num só dia me mandou mais de 30 torpedos e fez mais de 50 ligações pra meu celular. Foi quando fiz a primeira denúncia todas as mensagens eram de xingamentos – puta, vagabunda, fracassada, e por aí eram todos. Acabei trocando de celular por causa disto. Aí ele começou a ligar pra minha casa, insistentemente . "</t>
  </si>
  <si>
    <t>violência simbólica "Troquei também o telefone de casa e fiz nova denúncia 15 dias depois quando ele contra-atacou também pela internet me ameaçando. Tive o melhor atendimento das amigas que faziam uma rede de solidariedade e me avisavam quando ele aparecia . "</t>
  </si>
  <si>
    <t>violência física, violência psicológica e violência simbolica</t>
  </si>
  <si>
    <t>Sandra Cardão</t>
  </si>
  <si>
    <t>7/21/2015 16:01:26</t>
  </si>
  <si>
    <t>Querida desconhecida</t>
  </si>
  <si>
    <t>Rose Elaine dos Santos Bonifácio</t>
  </si>
  <si>
    <t>mulher negra e prostituição "Sou mulher, divorciada, ex-prostituta, negra e incapaz de gerar uma vida . "</t>
  </si>
  <si>
    <t>papeis de gênero "Nasci em uma família de classe média alta e fui ensinada com o único fito de tornar-me uma dona de casa exemplar e uma boa esposa "</t>
  </si>
  <si>
    <t>prostituição "Em meio a toda pressão exercida pelos meus pais, quebrando todos os tabus e ideais projetados em mim, virei “puta ”! "</t>
  </si>
  <si>
    <t>machismo "Não foi uma decisão fácil para ele, o machismo gritava aos seus ouvidos que isso não era o certo a fazer, porém, no fim das contas a necessidade falou mais alto que seus preconceitos "</t>
  </si>
  <si>
    <t>estupro "Porém, tudo isso foi por água a baixo a partir do momento em que em um trabalho, um cliente insatisfeito estuprou-me. Senti seu suor, sua raiva e suas mãos se apossando do meu corpo, ainda ouço as palavras que ele me proferiu durante o ato... “É isso que uma puta merece ”! "</t>
  </si>
  <si>
    <t>prostituição</t>
  </si>
  <si>
    <t>Foucault ; Amélia ; Maria Madalena ;</t>
  </si>
  <si>
    <t>7/21/2015 17:31:27</t>
  </si>
  <si>
    <t>Educação: uma porta para a igualdade</t>
  </si>
  <si>
    <t>Antonia Amanda Araujo</t>
  </si>
  <si>
    <t>questão racial "E, assim como as mulheres, os negros também passam por dificuldades quando buscam respeito, dignidade e oportunidades iguais na sociedade moderna que em sua maioria sofre por causa de preconceito e racismo . "</t>
  </si>
  <si>
    <t>divisão sexual do trabalho "A desigualdade profissional, na maioria das vezes, é provocada por preconceito e discriminação por parte dos empregadores. Um exemplo bastante comum disso são os empresários que não contratam mulheres para administrarem empresas, mesmo que elas sejam bem mais qualificadas que os homens, pois acreditam que elas não receberão respeito, tanto quanto os homens, dos trabalhadores ."</t>
  </si>
  <si>
    <t>papeis de genero "Nas últimas décadas extinguiu-se a ideia de que lugar de mulher é na cozinha, pois a mulher atualmente tem participação nas mais variadas profissões, evidenciando o profissionalismo e rendimento por parte das mesmas . "</t>
  </si>
  <si>
    <t>tripla jornada;</t>
  </si>
  <si>
    <t>cidadania e equidade</t>
  </si>
  <si>
    <t>Revolução Industrial; direito ao voto;</t>
  </si>
  <si>
    <t>7/21/2015 17:35:14</t>
  </si>
  <si>
    <t>Gravidez na adolescência e seus problemas</t>
  </si>
  <si>
    <t>Ademar Felipe de Carvalho Mota e Sá</t>
  </si>
  <si>
    <t>Gravides na adolescência - gravidez na adolescência</t>
  </si>
  <si>
    <t>Discriminação de gênero - preconceito e à exclusão social</t>
  </si>
  <si>
    <t>Casamento como opressão - por seus pais</t>
  </si>
  <si>
    <t>SP: Saúde Feminina – DST’s - prevenção</t>
  </si>
  <si>
    <t>Sexualidade, Prevenção e saúde feminina</t>
  </si>
  <si>
    <t>7/23/2015 15:34:19</t>
  </si>
  <si>
    <t>Detalhes de Vida</t>
  </si>
  <si>
    <t>Alícia Mourão Vieira</t>
  </si>
  <si>
    <t>Agência "algumas personagens se libertaram do padrão “deusas intocáveis”, chamando atenção ao agirem de maneira contrária à esperada. Na realidade, assim como nos livros e nos poemas, algumas mulheres mostraram atitudes opostas às da sociedade"</t>
  </si>
  <si>
    <t>Patriarcado "sociedade patriarcal e autoritária"</t>
  </si>
  <si>
    <t>Violência de gênero "foi obrigada a lidar com as agressões de um homem violento que se passava por um esposo honrado perante os conhecidos do casal"</t>
  </si>
  <si>
    <t>Mulher na política "A brasileira da vida real ocupou vários cargos públicos e construiu uma imagem sólida de respeito e coerência perante a opinião popular, conseguindo tornar-se a primeira presidenta do Brasil através do voto livre e direto"</t>
  </si>
  <si>
    <t>Mulher negra "Desde criança foi condenada pela cor da pele, pela posição social e pelo desejo de ascensão. A sociedade da época desmoralizou e rebaixou a mestiça com seus conceitos corrompidos pela intransigência racial"</t>
  </si>
  <si>
    <t>Xica da Silva, Maria Quitéria, Anita Garibaldi, Gabriela de Jorge Amado, Leila Diniz, Rachel de Queiroz, Marco Antonio Herredia Viveros, Maria da Penha Maia Fernandes, José de Alencar, Aurélia Camargo, Dilma Rousseff, Luislinda Valois, mulata Clara, Lima Barreto, menina Dora, Maria das Graças Foster, Clarice Lispector, Lygia Fagundes Telles, Cora Coralina, Cecília Meireles, Lya Luft</t>
  </si>
  <si>
    <t>Independência do Brasil, Revolução Farroupilha</t>
  </si>
  <si>
    <t>7/23/2015 16:56:17</t>
  </si>
  <si>
    <t>A situação das Mulheres no nosso país</t>
  </si>
  <si>
    <t>Ana Carolina Oliveira da Silva</t>
  </si>
  <si>
    <t>Divisão sexual do trabalho "Na situação de desigualdade, as mulheres enfrentem com mais rigor as barreiras culturais, sociais e econômicas, que lhes dificultam ocupar os postos de maior relevância social"</t>
  </si>
  <si>
    <t>Papéis de gênero "Mais uma vez temos que lidar com o estereótipo de que somos mais competitivas que os homens, que não somos amigas entre nós, que observamos mais a aparência do que a competência de nossas colegas, quando na verdade, não passa de um simples mito, pois as mulheres podem ser tão (ou mais) colaborativas quanto os homens"</t>
  </si>
  <si>
    <t>Dominação masculina "A escola reproduz as distinções, desigualdades e as diferenças de gênero. Nem sempre percebemos esta realidade, e até mesmo cometemos o agravante de reproduzir as discriminações contra a mulher. Isso acontece também na família, no trabalho, na igreja, na política, no sindicato, enfim, em toda a sociedade de classes"</t>
  </si>
  <si>
    <t>Violência de gênero "São bárbaros os fatos que tem sido noticiado de agressão contra a mulher, fatos estes praticados pelo homem. As violências mais comuns são a psicológica, física e sexual, sendo que em muitas vezes a mulher acaba sendo assassinada pelo homem, a maioria delas é vítima de parentes, maridos, namorados, ex-companheiros ou homens rejeitados por elas"</t>
  </si>
  <si>
    <t>Agência "Nos dias atuais a mulher está buscando sua própria independência, serem donas de seu próprio nariz, de sua própria vida, fazendo com que o homem sinta-se sem poder, sem autoridade sobre elas"</t>
  </si>
  <si>
    <t>Feminismos "A mulher Brasileira possui vários perfis. Ela é múltipla e essa diversidade é explicada por questões regionais, culturais e socioeconômicas, desejando maior autonomia social, independência e liberdade, seja no sentido amplo ou econômico"</t>
  </si>
  <si>
    <t>Especismo,</t>
  </si>
  <si>
    <t>A nossa presidente é feminina</t>
  </si>
  <si>
    <t>7/23/2015 17:27:23</t>
  </si>
  <si>
    <t>A conquista feminina pela iqualdade de gênero</t>
  </si>
  <si>
    <t>Analyce dos Santos Suassuna</t>
  </si>
  <si>
    <t>Emancipação da mulher "a relação homem/ mulher face à sociedade, está intimamente ligada ao aspecto histórico que permeou a conquista da mulher em busca de sua afirmação social e de espaço, em meio às dificuldades predominantes no passado e discutidas até hoje"</t>
  </si>
  <si>
    <t>Papéis de gênero "modelo feminino dado aos cuidados da casa, dos filhos e do marido"</t>
  </si>
  <si>
    <t>Interseccionalidade "possibilita a compreensão da dinâmica entre gênero/ classe/ raça/ etnia/ na análise dos diferencias entre a renda do homem e da mulher nas camadas ricas da população, bem como no que difere entre mulheres brancas e negras, quando a situação é mais agravante para estas"</t>
  </si>
  <si>
    <t>Mulher negra "Durante muito tempo, perdurou a ideia de que as mulheres negras eram tidas como símbolo da sexualidade, da fertilidade e da sensualidade feminina. Isso se reforça desde o período escravocrata, em que as mulheres negras eram rotuladas pela sua (in) utilidade"</t>
  </si>
  <si>
    <t>Agência "Essa mobilização despertou mulheres a infringir a “lei da subserviência” e enfrentar os desafios de uma sociedade dominada pela figura masculina"</t>
  </si>
  <si>
    <t>Mulher na política "analisa-se o exemplo de Dilma Rousseff, que se elegeu presidente da república, cargo ocupado pela primeira vez por uma mulher no Brasil, esse fato é um marco histórico democrático no país pela luta feminina por igualdade social"</t>
  </si>
  <si>
    <t>Categoria nativa, Dupla jornada de trabalho "uma geração de mulheres que são exemplo para o Brasil, a qual batalha, trabalha, cuida dos filhos, tem responsabilidade em sua casa e ainda exercem uma função profissional com qualificação e competência"</t>
  </si>
  <si>
    <t>gênero</t>
  </si>
  <si>
    <t>Dilma Rousseff, presidente Obama</t>
  </si>
  <si>
    <t>7/24/2015 10:19:43</t>
  </si>
  <si>
    <t>Corretivo</t>
  </si>
  <si>
    <t>Solange Francisca Meira</t>
  </si>
  <si>
    <t>papéis de gênero - O lápis e a caneta são proibidos em determinados papeis sociais, são exigências de um sociedade amassada, que não permite oportunidades igualitárias</t>
  </si>
  <si>
    <t>feminismo - Com a evolução, a caneta fez uma mudança nas folhas, mudando sua estrutura para melhor suportar as pressões do estojo</t>
  </si>
  <si>
    <t>7/24/2015 10:31:02</t>
  </si>
  <si>
    <t>É preciso saber viver</t>
  </si>
  <si>
    <t>Tâmara de Sousa e Silva</t>
  </si>
  <si>
    <t>heteronormatividade - O destino da criança era traçado no seu nascimento, de acordo seu sexo.</t>
  </si>
  <si>
    <t>divisão sexual do trabalho - É pensando nisso, que há projetos que obrigam empresas, principalmente as da construção civil, a contratar mão de obra feminina, já que nesse setor as mulheres são desvalorizadas e menos contratadas.</t>
  </si>
  <si>
    <t>xenofobia - Nem sempre eles são aceitos pela sociedade e pelo governo, e passam a sofrer xenofobia por conta do modo como vivem, sua cultura, e suas práticas</t>
  </si>
  <si>
    <t>Discriminação salarial; casamento homossexual; Adoção; escravidão; preconceito</t>
  </si>
  <si>
    <t>Dr. Drauzio Varella; Papa Francisco</t>
  </si>
  <si>
    <t>7/24/2015 10:47:27</t>
  </si>
  <si>
    <t>A Personificação Como Superação da Distinção dos Gêneros</t>
  </si>
  <si>
    <t>Thayrys Rodrigues de Mendonça</t>
  </si>
  <si>
    <t>religiosidades - nosso povo é de maioria cristã, uma religião de caráter dogmático onde a mulher é considerada a partir dos textos fundamentais como um subproduto do homem e objeto de posse para a reprodução e submissão.</t>
  </si>
  <si>
    <t>escravidão; Estado Laico</t>
  </si>
  <si>
    <t>Leila Diniz; Ângela Diniz; Araceli Cabrera, Aída Curi e Claudia Lessin; Mônica de Ângela Rô Rô; John Rawls</t>
  </si>
  <si>
    <t>Lei Maria da Penha; Licença Maternidade</t>
  </si>
  <si>
    <t>7/24/2015 12:23:49</t>
  </si>
  <si>
    <t>(Des) igualdade de gêneros: um caminho?</t>
  </si>
  <si>
    <t>Andrelina Silva Martins Neta</t>
  </si>
  <si>
    <t>Machismo "Na antiguidade, por exemplo, havia uma relação de que a mulher deveria ser submissa ao homem, sendo vista como um ser incapaz de fazer certos papéis na sociedade. Os tempos se passaram, a situação foi amenizada, mas não deixa de existir. São muitos os problemas devido a essa manifestação de “machismo”"</t>
  </si>
  <si>
    <t>Violência de gênero "A violência contra a mulher é uma manifestação de discriminação e preconceito, dependendo dos casos, pode ser considerada uma violência domestica ou familiar, mas em ambos provoca agressões físicas, psicológicas e sociais"</t>
  </si>
  <si>
    <t>Discriminação racial "essa desigualdade surge desde os tempos de escravidão, onde os negros sofriam exploração, exclusão social e preconceito das mãos dos brancos. Trabalhavam e eram colocados a venda de forma desumana e cruel"</t>
  </si>
  <si>
    <t>Homossexualidade "O mesmo acontece quando se trata da orientação sexual. Homossexuais e bissexuais são vítimas de preconceito devido não seguirem as regras implantadas pela própria sociedade"</t>
  </si>
  <si>
    <t>Patologização da homossexualidade "“A AIDS é um câncer gay"</t>
  </si>
  <si>
    <t>Diversidade "As mulheres que sofrem violência devem se pronunciar e tomar atitudes; Os negros devem ir à busca do que cabe a eles segundo a lei; Homossexuais e bissexuais devem receber proteção devidos as violências que sofrem"</t>
  </si>
  <si>
    <t>Marco Antônio Feliciano</t>
  </si>
  <si>
    <t>13 de maio de 1888</t>
  </si>
  <si>
    <t>Lei Maria da Penha, Lei Áurea, Constituição Federal</t>
  </si>
  <si>
    <t>7/27/2015 14:40:01</t>
  </si>
  <si>
    <t>Mulheres em busca da igualdade</t>
  </si>
  <si>
    <t>Beatriz Guimarães</t>
  </si>
  <si>
    <t>Agência "Dentre os inúmeros motivos que levaram a mulher ao lugar mais avançado que ocupa hoje na sociedade, é incontestável que a intolerância de certas injustiças causadas pelo próprio sexo oposto é o principal motivo para tal conquista"</t>
  </si>
  <si>
    <t>Mulher na política "Ainda convém lembrar que a participação das mulheres nos quesitos político econômicos é falha, já que a predominância das autoridades é masculina"</t>
  </si>
  <si>
    <t>Guacira de Oliveira, Carla Maria Clausi, presidentas Dilma e Cristina, Unity Down,</t>
  </si>
  <si>
    <t>Lei Maria da Penha, Centro Feminista de Estudo e assessoria (Cfemea),</t>
  </si>
  <si>
    <t>8/7/2015 14:46:36</t>
  </si>
  <si>
    <t>Mulher: Gênero ou Raça?</t>
  </si>
  <si>
    <t>Danielly Pereira dos Santos</t>
  </si>
  <si>
    <t>Religiosidades - Em países Islâmicos, a ideologia de que mulheres equivalem a metade de um homem vem desde a religião</t>
  </si>
  <si>
    <t>Violência de gênero - São incontáveis as mulheres vítimas da crueldade de criminosos que se julgam superiores a ponto de deteriorar seus corpos; quando não são obedecidos ou agradados, se sentem no direito, para não dizer obrigação, de violentar essas mulheres, chegando a lhes jogar ácidos no corpo e principalmente no rosto para que se sintam envergonhadas para o resto de suas vidas como prova de subordinação, na maioria das vezes são maridos ou familiares</t>
  </si>
  <si>
    <t>Agência feminina - No Brasil, a mulher tem conquistado o seu espaço de modo sólido, fixo e consciente.</t>
  </si>
  <si>
    <t>Direitos Humanos;</t>
  </si>
  <si>
    <t>Rainha Vitória; Joana D'Arc. Princesa Isabel; Dilma Rousseff</t>
  </si>
  <si>
    <t>8/7/2015 14:50:01</t>
  </si>
  <si>
    <t>Acima de tudo Mulher</t>
  </si>
  <si>
    <t>Débora Yara de Araújo Ferreira</t>
  </si>
  <si>
    <t>Luzia Azevedo</t>
  </si>
  <si>
    <t>Agência feminina - Não se pode negar que atualmente a mulher vem ganhando cada vez mais espaço no meio em que vive</t>
  </si>
  <si>
    <t>Sexismo - discriminação</t>
  </si>
  <si>
    <t>Culpabilização da vítima - e recebe a culpa pelo seu modo de se vestir ou o modo como se comporta</t>
  </si>
  <si>
    <t>Papéis de gênero - muitos não estão acostumados a vê-las tão confiantes e no controle.</t>
  </si>
  <si>
    <t>Violência doméstica - esposo que bate</t>
  </si>
  <si>
    <t>Padrão de beleza - Precisamos de um ideal que não seja aquele da beleza</t>
  </si>
  <si>
    <t>Heloneida Studart</t>
  </si>
  <si>
    <t>8/10/2015 0:57:35</t>
  </si>
  <si>
    <t>Barreiras da Igualdade</t>
  </si>
  <si>
    <t>Bilga Costa Pereira</t>
  </si>
  <si>
    <t>Papéis de gênero: "Desde crianças somos levados a crer que a vivência se dá por meio de uma regra que a divide entre “coisas de menina” e “coisas de menino”, a partir de tal ato que passa muitas vezes despercebido diante da inocência infantil e da cultura adulta, os indivíduos vão se moldando como seres individuais e seletivos onde homens e mulheres se distinguem por capacidade, inteligência, raça, e insanamente até mesmo por ser homem ou mulher"</t>
  </si>
  <si>
    <t>Divisão sexual do trabalho: "Empregadas domésticas, donas de casa, mães, esposas, lavadeiras, cozinheiras, zeladoras; todas essas definições destinadas ás mulheres"</t>
  </si>
  <si>
    <t>Identidade nacional: "Brasil, mundialmente conhecido como um país respeitável, harmonioso, unido, reconhecido como um país onde todos são irmão, todos se respeitam, onde predomina a irmandade, onde os sorrisos de seus integrantes formam uma aquarela, linda, emocionante, em suas cores verde, amarela, todas as cores unidas, onde nenhuma é mais importante que a outra, todas são iguais diante dos olhos e admiradores da humildade, da igualdade brasileira"</t>
  </si>
  <si>
    <t>Lei Maria da Penha.</t>
  </si>
  <si>
    <t>8/10/2015 3:25:09</t>
  </si>
  <si>
    <t>Um olhar crítico sobre a mulher brasileira</t>
  </si>
  <si>
    <t>Camylla Janiele Lucas Tenório</t>
  </si>
  <si>
    <t>Dominação masculina: "ainda é notado, no cotidiano brasileiro, o peso da desigualdade em alguns aspectos sociais, vistos pela dificuldade da conquista de direitos iguais femininos quanto a sua independência econômica e social nas áreas trabalhistas, consideradas exclusivas dos homens por causa da disseminação do pensamento arcaico de que a mulher é um ser inferior, incapaz e que ela deva ser submissa à figura masculina e à violência urbana e doméstica."</t>
  </si>
  <si>
    <t>Divisão sexual do trabalho: "É de conhecimento de todos que, ao ingressar no mercado de trabalho, principalmente nos tempos atuais, é preciso corresponder a todos os critérios estabelecidos nas diferentes áreas laborais e essa dificuldade aumenta quando o indivíduo competidor é uma mulher, pois ela ainda é vista como sinônimo de fragilidade"</t>
  </si>
  <si>
    <t>Diferença salarial: "as diferenças em termos salariais são bem significativas, conforme mostra a Síntese de Indicadores sociais do Instituto Brasileiro de Geografia e Estatísticas (IBGE), a população feminina ocupada concentra-se nas classes de rendimento mais baixas: 71,3% das mulheres que trabalham, recebem até 2 salários mínimos, contra 55,1% dos homens e, a proporção de homens que ganham mais de 5 salários mínimos é de 15,5% enquanto que a das mulheres chegam a apenas 9,2%."</t>
  </si>
  <si>
    <t>Interseccionalidade: "Outro fator que se une a desigualdade deste gênero e que aumenta a dificuldade no processo de sua independência econômica é a discriminação racial, pois, se a mulher por si só já sofre preconceito, imagina se ela também não for branca? "</t>
  </si>
  <si>
    <t>Padrões de beleza: "Se forem mulheres fisicamente bonitas, com corpos esculturais, brancas e sem nenhuma deficiência comprometedora de sua aparência, possivelmente terão mais chances que as feias, gordas, negras e/ou deficientes"</t>
  </si>
  <si>
    <t>Dupla jornada de trabalho: "ainda há outras dificuldades a ser enfrentadas, como a dupla jornada de trabalho feminino, alimentado pelo conservadorismo machista e aceito naturalmente pela sociedade brasileira, fazendo com que as mulheres trabalhem mais para atender sua dupla função social: a de profissional e a de doméstica, responsabilizando-se pela organização do lar e pela educação dos filhos sem a ajuda de seus cônjuges"</t>
  </si>
  <si>
    <t>Deficiência, Diferença salarial</t>
  </si>
  <si>
    <t>8/10/2015 14:59:27</t>
  </si>
  <si>
    <t>mulher, a mídia e a violência contra a mulher</t>
  </si>
  <si>
    <t>Camila Leite de Oliveira</t>
  </si>
  <si>
    <t>Feminicídio - mesmo mortas por seus companheiros,</t>
  </si>
  <si>
    <t>Violência de gênero - violência doméstica contra a mulher</t>
  </si>
  <si>
    <t>Violência doméstica</t>
  </si>
  <si>
    <t>8/10/2015 15:06:05</t>
  </si>
  <si>
    <t>Crislane Argolo de Oliveira</t>
  </si>
  <si>
    <t>Racismo -Os mais descriminados na sociedade são as mulheres, os negros</t>
  </si>
  <si>
    <t>Sexismo - Os mais descriminados na sociedade são as mulheres, os negros</t>
  </si>
  <si>
    <t>Desigualdade salarial - As mulheres ainda tem o salário diferenciado dos homens</t>
  </si>
  <si>
    <t>Divisão sexual do trabalho - algumas mulheres vivem submissas a eles executando apenas atividades domésticas sem direito de traçar seu caminho profissional</t>
  </si>
  <si>
    <t>Gênero na escola - para iniciar o processo de igualdade entre gêneros opostos é de iniciar o trabalho nas escolas de fundamental a ensino médio</t>
  </si>
  <si>
    <t>SP - Gênero na escola</t>
  </si>
  <si>
    <t>Gênero na escola</t>
  </si>
  <si>
    <t>Segunda Guerra Mundial; dia internacional da mulher em 8 de março</t>
  </si>
  <si>
    <t>8/11/2015 15:25:17</t>
  </si>
  <si>
    <t>Além da revolução feminista</t>
  </si>
  <si>
    <t>Clarice Ribeiro Bernardo dos Santos</t>
  </si>
  <si>
    <t>José Roberto Lauria Júnior</t>
  </si>
  <si>
    <t>Divisão sexual do trabalho - a mulher “servia” apenas como dona de casa, e sua principal função era cuidar do lar e educar os filhos</t>
  </si>
  <si>
    <t>Mulher no mercado de trabalho - a mulher do século XXI conseguiu adquirir importantes cargos no mercado de trabalho,</t>
  </si>
  <si>
    <t>Maternidade - Dar a vida a outro ser e por nove meses viver duas vidas em um só espaço, ser capaz de criar o alimento do seu filho na sua mama, é algo espetacular e de exclusividade feminina</t>
  </si>
  <si>
    <t>papéis de gênero - Dependendo da família e do modo de educação, os garotos adquirem a liberdade antes que as garotas, mesmo elas amadurecendo antes que eles.</t>
  </si>
  <si>
    <t>Agência feminina - Portanto, é perceptível o avanço da mulher de modo geral, tanto no mercado de trabalho quanto no lar</t>
  </si>
  <si>
    <t>mãe solteira; assedio sexual</t>
  </si>
  <si>
    <t>Dilma Rousseff; Maria da Penha; ex-presidente Lula</t>
  </si>
  <si>
    <t>8 de março de 1857; 24 de fevereiro de 1932</t>
  </si>
  <si>
    <t>8/13/2015 16:04:38</t>
  </si>
  <si>
    <t>Catne Pinto Lemos</t>
  </si>
  <si>
    <t>Machismo: "A longa discriminação sofrida pela mulher é preocupante, pois tem causado desigualdades, injustiças e afetado sua autoestima na vida profissional e pessoal."</t>
  </si>
  <si>
    <t>Feminismos: "O preconceito não se limita às diferenças entre homem e mulher, mas também é disseminado entre brancas e negras, heterossexuais e homossexuais, prostitutas e não-prostitutas além de outras situações"</t>
  </si>
  <si>
    <t>Dominação masculina: "Esse preconceito construído historicamente de que seja ela “um ser frágil”, tem razões ideológicas e autoritárias do homem em considerar-se “o chefe de família”, relegando a mulher a um segundo plano na sociedade"</t>
  </si>
  <si>
    <t>Exploração sexual: "Há diversas formas de abusos, porém o tráfico de mulheres gera repulsa muito grande na sociedade, pois é uma forma enganosa, desleal e ilegal mais lucrativa no mercado mundial, que tem como objetivo manter a mulher em uma escravidão sexual, contra a sua vontade"</t>
  </si>
  <si>
    <t>Prostituição: "Não menos grave também é o preconceito da mulher em situação de prostituição presente em todas as relações: com o cliente, com a sociedade em geral, no meio acadêmico e inclusive partindo das próprias profissionais. Do cliente recebem xingamentos e agressões; da sociedade, o desprezo; do meio acadêmico, a hipocrisia e das próprias colegas, a rivalidade entre si. A religião reforça uma ambiguidade de sentimentos, gerando culpa por exercerem uma atividade considerada pecaminosa"</t>
  </si>
  <si>
    <t>Feminismo: "Um dos maiores movimentos de âmbito internacional de luta pela igualdade de direitos entre os gêneros trata-se do Feminismo que é um movimento social, filosófico e político que tinha como meta direitos iguais para a mulher"</t>
  </si>
  <si>
    <t>Divisão sexual do trabalho: "A mulher no mercado de trabalhado é uma realidade mais presente no Brasil, assim tem sido o trabalho desempenhado por comerciárias, domésticas e professoras e até profissões antes exclusivas dos homens como frentistas, taxistas e policiais bem como os cargos mais elevados".</t>
  </si>
  <si>
    <t>DSTs</t>
  </si>
  <si>
    <t>Machismo e discriminações contra população LGBT e pessoas negras</t>
  </si>
  <si>
    <t>Associação para a Prevenção e Reinvenção da Mulher Prostituta (APRMP). Lei Maria da Penha. Código Eleitoral de 1934. Lei Estatuto da Igualdade Racial. Constituição Federal.</t>
  </si>
  <si>
    <t>8/13/2015 16:22:00</t>
  </si>
  <si>
    <t>Arco-íris Social</t>
  </si>
  <si>
    <t>Cecilia Andrade Sousa</t>
  </si>
  <si>
    <t>Machismo: "Um exemplo de discriminação é a do tipo sexual, no qual podemos verificar a questão do papel feminino e masculino em nossa sociedade"</t>
  </si>
  <si>
    <t>Exploração sexual: "Analisamos também, o grande número de mulheres sendo traficadas. Isso por causa de deficitárias fiscalizações fronteiriças ou pela ineficácia de politicas que se comprometam com a segurança e os direitos dessas “gladiadora sociais”."</t>
  </si>
  <si>
    <t>Identidade nacional: "Outro fato é a questão étnica, a qual se verifica, em nosso país, desde o inicio da Colonização. Nossas cores culturais são herdadas de nativos “das terras brasis”, de escravos negros advindos da África e de europeus"</t>
  </si>
  <si>
    <t>Questões indígenas: "Essa “devoração” trouxe, ao longo da historiografia brasileira, problemas envolvendo indígenas. Por exemplo, podemos observar a criação e o projeto da usina de Belo Monte, no estado do Pará. Uma grande parte dessa construção passará por algumas tribos de índios e por comunidades ribeirinhas"</t>
  </si>
  <si>
    <t>Discriminação racial: "Essa situação gerou internamente mais problemas, pois o respeito a etnias distintas não fora observado. Uma segregação mais adiante é analisada, por exemplo, houve o apartheid como uma das consequências dessas relações conflituosas"</t>
  </si>
  <si>
    <t>Diversidade: "tentaremos criar uma harmonia social, cultural, e cidadã. Um “arco-íris” sociológico de seres humanos de identidade distinta, porém únicos por natureza"</t>
  </si>
  <si>
    <t>Questões indígenas.</t>
  </si>
  <si>
    <t>Tarsila do Amaral. Pablo Picasso.</t>
  </si>
  <si>
    <t>Segunda Guerra Mundial. Nazismo.</t>
  </si>
  <si>
    <t>Declaração Universal dos Direitos Humanos.</t>
  </si>
  <si>
    <t>8/14/2015 22:02:21</t>
  </si>
  <si>
    <t>Também fazemos história</t>
  </si>
  <si>
    <t>Daniela Ferreira Ramos</t>
  </si>
  <si>
    <t>Dominação masculina: "As mulheres sempre estiveram presentes durante toda a humanidade, contudo é difícil ouvir-se histórias com grandes feitos femininos do passado, isso porque a "história" sempre foi contada por homens,"</t>
  </si>
  <si>
    <t>Papéis de gênero: "Um dos mais primitivos deles são as religiões, graças a elas foi criada uma série de restrições às mulheres, como que devemos ser puras, castas, e que nossa principal função para a humanidade é servir ao marido e a família."</t>
  </si>
  <si>
    <t>Diferença salarial: "os salários são em média 30 % menores do que o dos homens que exercem a mesma função, não é justo, pois nosso trabalho é tão bom quanto o deles."</t>
  </si>
  <si>
    <t>mídias: "por volta dos anos cinquenta, a mídia estimulou as mulheres a voltarem a situação anterior, serem submissas e dedicadas exclusivamente ao lar, marido e família, isso é bem claro quando assiste-se filmes desse período."</t>
  </si>
  <si>
    <t>"Nos anos sessenta movimentos feministas ganharam destaque, o maior objetivo deles era a liberdade sexual,"</t>
  </si>
  <si>
    <t>Divisão sexual do trabalho: "A maioria dos cargos de liderança são dominados pelos homens, não é dado muito espaço as mulheres,"</t>
  </si>
  <si>
    <t>Mulher objeto: "nos meios de comunicação, onde a imagem das mulheres é usada como um produto, é passada uma mensagem, encoberta, de como as mulheres devem ser, é comum na mídia mulheres seminuas, apenas exibindo sua aparência, não é muito valorizado o intelecto,"</t>
  </si>
  <si>
    <t>Feminício: "É inadmissível as violências contra as mulheres, o Brasil é o sétimo país com mais mortes violentas de mulheres, a maioria maçante desses crimes são cometidos por homens," Equidade: "A igualdade completa nunca vai existir, porque tudo é único ao seu modo, sendo assim, não faz sentido lutar por igualdade, somos todos diferentes, por natureza, o que precisamos é de equilíbrio, igualdade nas diferenças." Emancipação da mulher: "Para que consigamos o respeito masculino, precisamos antes nos respeitar, sermos seletivas, protestar à musicas, filmes, propagandas que desrespeitam as mulheres, aceitar e gostar de si, repudiar os sexismos, nos valorizarmos e mostrar que somos capazes de tudo."</t>
  </si>
  <si>
    <t>Feminismo de segunda onda. Diferença salarial.</t>
  </si>
  <si>
    <t>8/18/2015 13:46:39</t>
  </si>
  <si>
    <t>Dayse Gomes Melo</t>
  </si>
  <si>
    <t>CN Divisão sexual do trabalho "A velha história que algumas áreas profissionais são mais adequadas para homens praticamente não existe mais, perdendo cada vez mais espaço, à medida que o sexo feminino vem conquistando, abrangendo e se destacando emvarias áreas, vagas que seriam predominantemente ocupadas pelo sexo masculino "</t>
  </si>
  <si>
    <t>CN Emancipação da mulher "todos empenhados para alcança-los, fazendo valer os direitos e as mulheres saírem das margens, passando a ocupar o centro, impulsionando o progresso para reduzir a pobreza, a discriminaçãoe promover a educação,a saúde, o acesso à água potável, saneamento para que haja a igualdade de gênero."</t>
  </si>
  <si>
    <t>violência de gênero "deve ser prioridade acabar com a violência contra as mulheres e meninas que vem ocorrendo, violência sexual e domestica causada pelas mãos de um companheiro sentimental gerando danos físicos e psicológicos incalculáveis, com sequelas enormes para as vitima, isto quando seus algozes não lhe tiram a vida. "</t>
  </si>
  <si>
    <t>diferen</t>
  </si>
  <si>
    <t>7/21/2015 8:49:09</t>
  </si>
  <si>
    <t>Gêneros: diferenças na igualdade</t>
  </si>
  <si>
    <t>Gilvam Ferreira Barbosa</t>
  </si>
  <si>
    <t>cidadania - a Legislação Brasileira todo indivíduo tem o direito de ser respeitado e tratado como igual entre os demais sujeitos de uma sociedade ou comunidade</t>
  </si>
  <si>
    <t>papéis de gênero - o sexo masculino caçaria e responsabilizaria pela coleta do alimento enquanto o feminino ficaria nas cavernas, cuidando dos filhos e se ocupando com tarefas domésticas, assim como assuntos cabíveis da propriedade ocupada.</t>
  </si>
  <si>
    <t>heteronormatividade - Não tem comprovação científica, psicológica ou social que explique o desejo pelo mesmo sexo, assim como para muitos fatos que até hoje não se criou explicação</t>
  </si>
  <si>
    <t>Karl Marx; Machado de Assis; Aluísio de Azevedo; Fernando Botero</t>
  </si>
  <si>
    <t>XIX com o imperialismo</t>
  </si>
  <si>
    <t>Código Civil na lei 10.406</t>
  </si>
  <si>
    <t>7/21/2015 9:49:58</t>
  </si>
  <si>
    <t>Oportunidades igualitárias, a chave para erradicar as diferenças</t>
  </si>
  <si>
    <t>Igor Carlos Feitosa Alencar</t>
  </si>
  <si>
    <t>cidadania - É da responsabilidade de toda população brasileira lutar para um tratamento digno com os negros, o preconceito e racismo ainda se mostra de forma oculta, mas muito presente no cotidiano do brasileiro.</t>
  </si>
  <si>
    <t>escravidão; justiça social</t>
  </si>
  <si>
    <t>Dilma Rousseff; Bruno de Cerqueira</t>
  </si>
  <si>
    <t>1º de Janeiro de 2011</t>
  </si>
  <si>
    <t>7/21/2015 11:45:28</t>
  </si>
  <si>
    <t>Tenho inveja das mulheres</t>
  </si>
  <si>
    <t>Lucas Reis dos Santos</t>
  </si>
  <si>
    <t>machismo - lugar de mulher é no fogão</t>
  </si>
  <si>
    <t>Tom Jobim; Bruno Bezerra</t>
  </si>
  <si>
    <t>7/21/2015 14:15:14</t>
  </si>
  <si>
    <t>A crença do possível</t>
  </si>
  <si>
    <t>Matheus Bione Martins da Silva</t>
  </si>
  <si>
    <t>mulher objeto "É tendo em vista esse caso, que várias propagandas transformam a imagem feminina em um produto, em uma forma de chamar atenção, não pela sua essência, mas pela sua idealização fantasiada na percepção dos que veem. Um bom exemplo disso são os comerciais de cerveja, os quais pegam a figura da mulher, como pessoa, e transformam em objeto "</t>
  </si>
  <si>
    <t>feminismo "história do país, vê-se que os movimentos feministas deram um impulso para a situação atual, em que as mulheres, para conseguir chamar atenção, tiveram que partir para a polêmica que nos circunda há séculos: o corpo . "</t>
  </si>
  <si>
    <t>mídias "a mídia, por seu forte poder de influência, incentivando o humanismo das pessoas, poderia ajudar a atenuar o preconceito de gênero, através da divulgação de projetos com boas intenções, como as campanhas de associação feministas "</t>
  </si>
  <si>
    <t>Pedro Álvares Cabral ; Dilma Rousseff ; Norman Cousins ;</t>
  </si>
  <si>
    <t>7/21/2015 14:19:03</t>
  </si>
  <si>
    <t>Desigualdade social: o câncer do Brasil</t>
  </si>
  <si>
    <t>Matheus de Carvalho Barros</t>
  </si>
  <si>
    <t>desigualdade social "A desigualdade social já é algo de muito tempo atrás, mas a grande questão é como ela surgiu*. De acordo, com os historiadores, a desigualdade social no Brasil surgiu no período colonial . "</t>
  </si>
  <si>
    <t>papeis de gênero "Antigamente, quem trabalhava era somente o homem, e a mulher era vista como uma “empregada doméstica”. Enquanto o homem ficava trabalhando, a mesma ficava em sua casa, limpando-a e cuidando dos seus filhos "</t>
  </si>
  <si>
    <t>HOMOSSEXUALIDADE "Os homossexuais são obrigados a esconderem a sua opção sexual. Se forem descobertos eles podem ser expulsos da mesma . "</t>
  </si>
  <si>
    <t>Identidade e cidadania</t>
  </si>
  <si>
    <t>República Velha ;Governo Constitucionalista ;</t>
  </si>
  <si>
    <t>IBGE ; Grupo Gay da Bahia ;</t>
  </si>
  <si>
    <t>7/21/2015 17:06:15</t>
  </si>
  <si>
    <t>O preço da violência doméstica contra a mulher</t>
  </si>
  <si>
    <t>Francisco Silva Ferreira</t>
  </si>
  <si>
    <t>MACHISMO "verifica-se o arquétipo do machismo ainda permear as sociedades contemporâneas e delinear atitudes e ideologias. É igualmente visível uma imobilização, passividade e tautologia de discursos frente aos diversos problemas que envolvem o ser mulher ."</t>
  </si>
  <si>
    <t>violência de gênero "A violência contra a mulher está em nossas raízes culturais; no Brasil colônia nossas mulheres apanhavam do marido para serem corrigidas de suas manhas e erros ."</t>
  </si>
  <si>
    <t>Violência domestica " A OMS reconhece a violência doméstica como um problema de saúde pública, pois afeta a integridade física e mental das vítimas, implicando em enormes gastos . "</t>
  </si>
  <si>
    <t>distúrbios alimentares "transtornos alimentares como a aneroxia, a bulimia, a compulsão para comer que favorece a obesidade "</t>
  </si>
  <si>
    <t>violência domestica "A violência doméstica contra a mulher mais que um problema político, social e jurídico, é um problema econômico, é uma verdadeira engrenagem a empurrar pelo ralo milhões, que poderiam estar sendo utilizados em programas sociais, entregues à população, revestidos em saneamento básico, educação e lazer . "</t>
  </si>
  <si>
    <t>violência familiar;</t>
  </si>
  <si>
    <t>Patrícia Galvão; Maria da Penha Fernandes ;</t>
  </si>
  <si>
    <t>ONU; IBGE; Maria da Penha</t>
  </si>
  <si>
    <t>7/24/2015 12:28:14</t>
  </si>
  <si>
    <t>Mulher e igualdade destruída: quando isso vai acabar?</t>
  </si>
  <si>
    <t>Andreylton Ferreira da Silva</t>
  </si>
  <si>
    <t>Violência de gênero "Um dos piores crimes que acontecem nos dias de hoje é a violência praticada contra a mulher, isso porque muitos homens se acham no direito de maltratar suas esposas, namoradas e até mesmo suas próprias mães, simplesmente por serem do sexo masculino e por acharem que estão certos"</t>
  </si>
  <si>
    <t>Alcoolismo "Em alguns casos, a violência é motivada pelo consumo de álcool. Quando embriagado o marido, pai ou irmão se torna agressivo e possessivo, coagindo-a a realizarem as tarefas que desejarem ou até mesmo manterem relações forçadas com o agressor"</t>
  </si>
  <si>
    <t>Violência física "A agressão era física e psicológica. Ele me ameaçava o tempo todo. Se eu não parasse de gritar, ele me mataria. E ele tinha uma arma em casa"</t>
  </si>
  <si>
    <t>Religiosidade "e como nas igrejas: “ter a mulher como um símbolo da vida”."</t>
  </si>
  <si>
    <t>Maria da Penha Maia Fernandes,</t>
  </si>
  <si>
    <t>Ligue 180, Lei Maria da Penha,</t>
  </si>
  <si>
    <t>7/27/2015 14:31:50</t>
  </si>
  <si>
    <t>As mulheres brasileiras</t>
  </si>
  <si>
    <t>Antonio Gabriel Mendes Santos Machado</t>
  </si>
  <si>
    <t>Divisão sexual do trabalho "Inúmeros são os casos de empregos que tendem a ser oferecidos para os homens, e que não existem vagas para mulheres. Pesquisas recentes apontam que muitas vezes, mesmo ocupando um cargo similar ao do homem, elas recebem um salário menor."</t>
  </si>
  <si>
    <t>Papéis de gênero "A ideia da chamada “dona de casa” pode sim ser considerada um reflexo desse preconceito do mercado de trabalho, Mas há de se ressaltar que muitas vezes esse considerado emprego é algo predeterminado numa relação entre esposa e marido"</t>
  </si>
  <si>
    <t>Violência de gênero "O Brasil é um dos países com a maior taxa de violência contra a mulher no planeta. Estima-se que a cada três minutos, uma mulher sofra com algum tipo de agressão, seja ela física ou sexual"</t>
  </si>
  <si>
    <t>Emancipação da mulher "Nos últimos anos, está sendo possível perceber a conquista do real espaço feminino na sociedade brasileira. O percentual de mulheres no mercado de trabalho, apesar de ainda ser pequeno, vem crescendo a cada ano, e a importância dos cargos conquistados vem criando um respeito enorme a elas."</t>
  </si>
  <si>
    <t>Mulher na política "O maior exemplo é Dilma Rousseff, a primeira presidente do sexo feminino na história do Brasil. Com isso, a bandeira pela causa feminista no país foi hasteada ainda mais alta."</t>
  </si>
  <si>
    <t>Muitos foram os casos que chocaram: em maio de 2003, o caso Serrambi – litoral sul de Pernambuco – teve como vítimas fatais Maria Eduarda e Tarsila Gusmão.</t>
  </si>
  <si>
    <t>Maria Eduarda, Tarsila Gusmão, Eloá Cristina, Maria da Penha, Dilma Rousseff,</t>
  </si>
  <si>
    <t>Lei Maria da Penha, Delegacia da mulher,</t>
  </si>
  <si>
    <t>8/10/2015 10:28:16</t>
  </si>
  <si>
    <t>Olhos nos olhos: quero ver o que você faz</t>
  </si>
  <si>
    <t>Giovanny Marcellus Borges Galdino</t>
  </si>
  <si>
    <t>Eloá Cristina Pimentel, Lindemberg Fernandes Alves</t>
  </si>
  <si>
    <t>Um caso de muita repercussão na mídia foi o de Eloá Cristina Pimentel, adolescente mantida em cárcere privado durante mais de 100 horas. Ela estava em seu domicílio com alguns colegas da escola quando Lindemberg Fernandes Alves (seu ex-namorado), então com 22 anos, invadiu o lugar no dia 13 de outubro de 2008. Primeiramente, dois reféns foram liberados e no dia 14 a amiga de Eloá foi liberada, mas voltou ao cativeiro posteriormente para ajudar nas negociações. Após 100 horas de cárcere privado, o GATE invadiu o cativeiro, travando uma em luta corporal com o sequestrador que teve tempo de atirar contra as vitimas. Lindemberg, sem ferimentos, foi levado à delegacia e posteriormente para o Centro de Detenção Provisória de Pinheiros em São Paulo. Eloá foi baleada na cabeça e na virilha e faleceu no dia 18 de outubro às 23h por morte cerebral.</t>
  </si>
  <si>
    <t>OPM: Delegacia de Defesa da Mulher, ligar para o n. 180 Lei: Lei nº 11.340, de 7 de agosto de 2006, mais conhecida como Lei Maria da Penha,</t>
  </si>
  <si>
    <t>8/10/2015 12:24:31</t>
  </si>
  <si>
    <t>A GUERREIRA DA MINHA HISTÓRIA</t>
  </si>
  <si>
    <t>Jonatha Pereira De Carvalho</t>
  </si>
  <si>
    <t>gravidez na adolecencia</t>
  </si>
  <si>
    <t>emancipação da mulher: uma vida dedicada aos filhos</t>
  </si>
  <si>
    <t>8/10/2015 14:50:31</t>
  </si>
  <si>
    <t>Um início, um fim, uma conquista</t>
  </si>
  <si>
    <t>Francinelson Pontes do Carmo</t>
  </si>
  <si>
    <t>Papéis de gênero - a consequente subordinação da mulher, que possuía necessariamente dois papéis: procriar e cuidar dos afazeres domésticos</t>
  </si>
  <si>
    <t>Desigualdade salarial - recebem cerca de 70% do que os homens ganham, mesmo com um nível de escolaridade muito maior</t>
  </si>
  <si>
    <t>Sororidade - A união entre as mulheres é algo necessário</t>
  </si>
  <si>
    <t>Agência feminina - Assim o perfil da mulher moderna deve ser caracterizado pela luta por seus objetivos</t>
  </si>
  <si>
    <t>mulheres no mercado de trabalho</t>
  </si>
  <si>
    <t>8/10/2015 15:13:24</t>
  </si>
  <si>
    <t>O cravo e a rosa</t>
  </si>
  <si>
    <t>Felipe Valdir de Oliveira</t>
  </si>
  <si>
    <t>Desigualdade salarial - A mão de obra do homem é muito mais valorizada</t>
  </si>
  <si>
    <t>Divisão sexual do trabalho - a mulher é quase sempre excluída de qualquer atividade em que haja algum homem na disputa</t>
  </si>
  <si>
    <t>Agência feminina - atualmente ela alcançou vários direitos</t>
  </si>
  <si>
    <t>maternidade - tem o dom de dar a vida e mante-la</t>
  </si>
  <si>
    <t>Sexismo - e ainda há quem fale que, “mulher no volante é perigo constante”.</t>
  </si>
  <si>
    <t>8/10/2015 18:05:57</t>
  </si>
  <si>
    <t>Desencontros</t>
  </si>
  <si>
    <t>José Raphael Danillo dos Santos</t>
  </si>
  <si>
    <t>preconceito, vulnerabilidade</t>
  </si>
  <si>
    <t>equidade: um caminho a ser percorrido</t>
  </si>
  <si>
    <t>8/10/2015 19:13:09</t>
  </si>
  <si>
    <t>DIVERSIDADE E AFETIVIDADE</t>
  </si>
  <si>
    <t>Jardel Umbelino de Sousa</t>
  </si>
  <si>
    <t>casamento gay, adoção homoparental, preconceito, bulling</t>
  </si>
  <si>
    <t>homossexualidade</t>
  </si>
  <si>
    <t>8/18/2015 13:58:48</t>
  </si>
  <si>
    <t>Mulheres da pátria: encarando antigos desafios patriarcais na sociedade contemporânea</t>
  </si>
  <si>
    <t>Eduardo Pereira Barbosa</t>
  </si>
  <si>
    <t>Emancipação da mulher Formidáveis personalidades femininas traçaram brilhantes e perpétuos caminhos desde os primórdios da humanidade, destacando-se com versos e principalmente com muitas ações capazes de demonstrar os imensuráveis valores sociais e humanos que podem ser facilmente atribuídos a esse extraordinário gênero que compõe a raça humana.</t>
  </si>
  <si>
    <t>Papeis de gênero Ao longo dos anos foi criada no âmbito social uma cultura em que a mulher é considerada sinônimo de fragilidade, delicadeza e fraqueza, sendo menosprezadas e alocadas em posições sempre inferiores ao sexo masculino.</t>
  </si>
  <si>
    <t>divisão sexual do trabalho Há muitos anos o gênero feminino sofre com a desconfiança e a discriminação no ambiente corporativo, decorrente ao fato de alguns indivíduos desdenharem do seu extremo potencial de organização e comprometimento, dúvidas que na maior parte das vezes não apresentam fundamentos expressivos e foram instituídas pelos próprios homens, eventualmente apresentando certo receio de ter que passar pela “humilhação” de perder seus altos cargos executivos para o chamado “sexo frágil”.</t>
  </si>
  <si>
    <t>violência sexual "de acordo com dados da OIT (Organização Internacional do Trabalho) 52% das mulheres economicamente ativas já sofreram assédio sexual, provocando constrangimentos e até danos psicológicos mais acentuados "</t>
  </si>
  <si>
    <t>Divisão sexual do trabalho – inserção das mulheres nos mercado de trabalho e posições de poder</t>
  </si>
  <si>
    <t>Madre Tereza de Calcutá; Luiza Erundina (PSB-SP); Maria das Graças Silva; Dilma Rousseff ; Gisele Bündchen ; Luíza Helena Trajano</t>
  </si>
  <si>
    <t>5/12/2015 22:26:29</t>
  </si>
  <si>
    <t>Rosa do Agreste</t>
  </si>
  <si>
    <t>Giovanna Carvalho Fernandes Figueirêdo</t>
  </si>
  <si>
    <t>Romão Alisson de Almeida Morais</t>
  </si>
  <si>
    <t>Escola de Ensino Infantil e Fundamental O Autêntico</t>
  </si>
  <si>
    <t>Campesinato - seu rancho, seu lar. Era o cantar do velho galo que a despertava todos os dias às cinco horas da manhã</t>
  </si>
  <si>
    <t>Mulher de fibra e coragem, aguentava aquele “rojão” – como se diz no Nordeste – sempre de sorriso no rosto</t>
  </si>
  <si>
    <t>Religiosidade - Devota que era, a sertaneja cria deveras que a Virgem lhe traria consolo; punha também sobre o devocionário a imagem do santo protetor dos pobres e excluídos do Sertão: o “Padim Ciço do Juazeiro</t>
  </si>
  <si>
    <t>Mulher do campo</t>
  </si>
  <si>
    <t>Mulher sertaneja</t>
  </si>
  <si>
    <t>Maria da Penha; Bárbara de Alencar; Irmã Dulce; Ivete Sangalo; Elba Ramalho; Maria das Dores</t>
  </si>
  <si>
    <t>5/21/2015 1:35:21</t>
  </si>
  <si>
    <t>Carta em vermelho</t>
  </si>
  <si>
    <t>Nadine Oliveira Cabral</t>
  </si>
  <si>
    <t>Arthur Gomes</t>
  </si>
  <si>
    <t>Século Colégio e Curso</t>
  </si>
  <si>
    <t>Não foi à toa a repercussão que a decisão provocou; nunca antes uma mulhEr tinha ocupado um cargo tão alto lá. DIVISÃO SEXUAL DE GENERO</t>
  </si>
  <si>
    <t>Ela levantou o rosto. O cano da arma apontava para seu coração, aquele que antes disparava ao vê-lo, mas que naquele momento parara com o medo, temor que só piorou ao notar que os lindos olhos verdes pareciam cruéis agora. VIOLENCIA FISICA</t>
  </si>
  <si>
    <t>É, machismo mata mesmo” machismo</t>
  </si>
  <si>
    <t>Machismo e volencia de genero</t>
  </si>
  <si>
    <t>Marie Curie,</t>
  </si>
  <si>
    <t>7/20/2015 15:58:39</t>
  </si>
  <si>
    <t>A LUTA PELO RECONHECIMENTO</t>
  </si>
  <si>
    <t>Halana Hellen Firmino Mota</t>
  </si>
  <si>
    <t>COLÉGIO LUCIANO FEIJÃO</t>
  </si>
  <si>
    <t>papéis de gênero "Atualmente vivemos outra realidade, elas estão realizando muito bem as atividades que pareciam não serem destinadas a pessoas do sexo feminino . "</t>
  </si>
  <si>
    <t>Emancipação da mulher "A ideia de que mulher é sinônimo de fragilidade, inferioridade, dona de casa, está sendo substituída pela mulher que é capacitada . "</t>
  </si>
  <si>
    <t>equidade "Deveríamos viver em plena igualdade, relevando as diferenças e formando uma sociedade mais justa . "</t>
  </si>
  <si>
    <t>Políticas Públicas "políticas equitativas no mercado de trabalho, universalidade dos serviços de proteção social e serviços sociais, bem como reformas dos sistemas de segurança e justiça "</t>
  </si>
  <si>
    <t>Divisão sexual do trabalho "era responsável pelas atividades realizadas em casa como: cuidar dos filhos; coletar frutos "</t>
  </si>
  <si>
    <t>violência contra as mulheres</t>
  </si>
  <si>
    <t>Rachel de Queiroz ; Dilma</t>
  </si>
  <si>
    <t>Lei Maria da Penha ; Declaração dos Direitos e Princípios Fundamentais do Trabalho e da Agenda do Trabalho Decente da OIT;</t>
  </si>
  <si>
    <t>7/21/2015 17:22:44</t>
  </si>
  <si>
    <t>Nolumus leges mutari</t>
  </si>
  <si>
    <t>Allyne Matos Nogueira</t>
  </si>
  <si>
    <t>Kal Andeson Aniceto Gomes do Prado</t>
  </si>
  <si>
    <t>Colégio Diogo de Braga</t>
  </si>
  <si>
    <t>Vitória de Santo Antão</t>
  </si>
  <si>
    <t>Discriminação religiosa - família católica e conservadora</t>
  </si>
  <si>
    <t>Crenças – ocultismo, Iluminismo - ocultismo</t>
  </si>
  <si>
    <t>Papéis de Gênero - As leis ditadas há tantos séculos por homens que buscavam o entendimento crítico da vida</t>
  </si>
  <si>
    <t>Religiosidade, crenças, ocultismo</t>
  </si>
  <si>
    <t>Alice – Alice no país das Maravilhas; Papai Noel; Extraterrestre; Joana D’arc; : História Infantil Rapunzel;</t>
  </si>
  <si>
    <t>7/23/2015 16:36:21</t>
  </si>
  <si>
    <t>ANIQUILANDO DIFERENÇAS E PROMOVENDO IGUALDADE</t>
  </si>
  <si>
    <t>Larissa Regina da Cruz Silva</t>
  </si>
  <si>
    <t>Centro Territorial de Educação Profissional – Velho Chico</t>
  </si>
  <si>
    <t>Avenida Ex-combatente, S/N – CEP: 47520-000 – Fone: (77) 3698-1111</t>
  </si>
  <si>
    <t>dupla jornada de trabalho - "pela mãe de família que sai de casa quatro horas da manhã para trabalhar "</t>
  </si>
  <si>
    <t>papéis de gênero - "das mulheres no mercado de trabalho, que se deu pela alta capacidade feminina em desenvolver trabalhos minuciosos e que exigia máxima concentração"</t>
  </si>
  <si>
    <t>Machismo - "afronta pela classe masculina "</t>
  </si>
  <si>
    <t>7/23/2015 17:16:53</t>
  </si>
  <si>
    <t>Teoria da igualdade</t>
  </si>
  <si>
    <t>Maria Eduarda Batista Vieira Fernandes</t>
  </si>
  <si>
    <t>Colégio e Curso Desafio</t>
  </si>
  <si>
    <t>Estrada do Barbalho nº183 Iputinga</t>
  </si>
  <si>
    <t>Femismo - As mulheres hoje em dia acham que ser feminista é odiar os homens com unhas e dentes e querer excluir eles da sociedade como um dia fizeram com elas, mas esse conceito está totalmente errado!</t>
  </si>
  <si>
    <t>Preconceito; discriminação salarial;</t>
  </si>
  <si>
    <t>7/23/2015 17:29:07</t>
  </si>
  <si>
    <t>A persistência silenciosa para a ascensão feminina</t>
  </si>
  <si>
    <t>Maria Luiza Garcia Caldas</t>
  </si>
  <si>
    <t>Maíra Fonseca Costa</t>
  </si>
  <si>
    <t>Colégio Motiva Ambiental</t>
  </si>
  <si>
    <t>papéis de gênero - sexo frágil</t>
  </si>
  <si>
    <t>patriarcado - conservava costumes paternalistas</t>
  </si>
  <si>
    <t>Mulher Negra - afinal, desde quando podemos afirmar que mulheres brancas e negras são vistas da mesma forma?</t>
  </si>
  <si>
    <t>movimentos sociais; discriminação salarial</t>
  </si>
  <si>
    <t>Maria Quitéria de Jesus, Chiquinha Gonzaga, Clarice Lispector; Getúlio Vargas ; Carlota Pereira; Zélia Cardoso de Melo; Gilberto Gil; Zuleika Alambert</t>
  </si>
  <si>
    <t>8 de março de 1857; Revolução Constitucionalista; Regime Militar, indo de 1964 a 1985</t>
  </si>
  <si>
    <t>terceira Constituição do Brasil ; Instituto Patrícia Galvão; Lei Maria da Penha ; Constituição de 1988</t>
  </si>
  <si>
    <t>7/24/2015 10:43:58</t>
  </si>
  <si>
    <t>O Adeus de Amélia</t>
  </si>
  <si>
    <t>Thayná Nascimento de Lima</t>
  </si>
  <si>
    <t>Sandra da Silva Sá</t>
  </si>
  <si>
    <t>Colégio Dulce de Souza Leão</t>
  </si>
  <si>
    <t>discriminação salarial - Essas mudanças nem sempre agradam ao homem, uma vez que alguns sentem-se incomodados quando, já no século atual, a esposa ou namorada recebe o mesmo ou até mais do que ele próprio</t>
  </si>
  <si>
    <t>Mário Lago; Ataulfo Alvez; Dilma Rousseff</t>
  </si>
  <si>
    <t>Delegacia da Mulher; Lei Maria da Penha</t>
  </si>
  <si>
    <t>7/24/2015 11:11:29</t>
  </si>
  <si>
    <t>Brasil: um país de todos e de todas?</t>
  </si>
  <si>
    <t>Vivianne Almeida da Nóbrega</t>
  </si>
  <si>
    <t>Vamberlania Araujo de Medeiros</t>
  </si>
  <si>
    <t>Colégio Geo Patos</t>
  </si>
  <si>
    <t>Endereço da escola: Rua: Antônio Justino, S/N Bairro: Belo Horizonte</t>
  </si>
  <si>
    <t>Desigualdade social - geralmente pertenciam a famílias pobres e executavam ações que não precisavam de estudo</t>
  </si>
  <si>
    <t>Divisão sexual do trabalho -"As mulheres gastam 24,8 horas por semana com as tarefas domésticas. Para os homens esse tempo é reduzido a menos da metade, 10 horas, sem contar com as diferenças das tarefas.</t>
  </si>
  <si>
    <t>dominação masculina - os homens são “superiores” e melhores que as mulheres</t>
  </si>
  <si>
    <t>discriminação salarial; escravidão; Waldemir Rosa; saúde da mulher</t>
  </si>
  <si>
    <t>Luana Pinheiro; Maria Firmino dos Reis</t>
  </si>
  <si>
    <t>Secretaria de Políticas para as Mulheres; Lei Maria da Penha (lei nº 11.340 )</t>
  </si>
  <si>
    <t>7/24/2015 11:15:52</t>
  </si>
  <si>
    <t>O mundo e as mulheres</t>
  </si>
  <si>
    <t>Wéllida de Assis Guimarães</t>
  </si>
  <si>
    <t>Centro Educacional São Vicente de Paulo</t>
  </si>
  <si>
    <t>Endereço da escola: Rua Sabino Roberto, 3098</t>
  </si>
  <si>
    <t>Feminismo - as mulheres uniram-se em busca de diretos e exclusão de favorecimentos e diferenças sexuais, étnicas ou raciais, criando assim um movimento que envolvia diversos conceitos culturais e políticos, denominado feminismo</t>
  </si>
  <si>
    <t>Hatshepsut; Cleópatra; Corazon Aquino; Coco Channel; Valentina Tereshkova; Madonna</t>
  </si>
  <si>
    <t>8/10/2015 15:09:48</t>
  </si>
  <si>
    <t>Por um futuro diferente</t>
  </si>
  <si>
    <t>Bruna Moura Santos</t>
  </si>
  <si>
    <t>Colégio Objetivo Guarabira</t>
  </si>
  <si>
    <t>Divisão sexual do trabalho - o papel da mulher era totalmente voltado para o lar</t>
  </si>
  <si>
    <t>Desigualdade salarial - suas remunerações sempre foram inferiores comparada com as dos homens.</t>
  </si>
  <si>
    <t>Sexismo - discriminação feminina</t>
  </si>
  <si>
    <t>Agência feminina - Assim, vemos que é perceptível a persistência desse crescimento de mulheres que buscam alcançar melhorias de vida e consequentemente a sua ascensão diante de uma sociedade tão discriminatória em relação ao gênero</t>
  </si>
  <si>
    <t>Revolução Industrial; 8 de março de 1857</t>
  </si>
  <si>
    <t>Conselho Nacional dos Direitos da Mulher (CNDM); Lei Maria da Penha</t>
  </si>
  <si>
    <t>8/10/2015 16:32:16</t>
  </si>
  <si>
    <t>O mundo onde Safo choraria</t>
  </si>
  <si>
    <t>Candida Desirée Dias de Souza</t>
  </si>
  <si>
    <t>Alcy Rodrigues</t>
  </si>
  <si>
    <t>Colégio Sete de Setembro</t>
  </si>
  <si>
    <t>Lesbianidade - lesbianismo</t>
  </si>
  <si>
    <t>Patologização da homossexualidade - A preferência sexual inclinada somente aos rapazes não era condenada por se tratar de uma disfunção biológica, como muitas vezes é concebida atualmente.</t>
  </si>
  <si>
    <t>Casamento homoafetivo - casamento gay</t>
  </si>
  <si>
    <t>Transgênero - transexual</t>
  </si>
  <si>
    <t>Religiosidades - Os aspectos religiosos acentuam os debates em torno do assunto em questão, visto pelo contexto de repressão à união homoafetiva, preconceitos regidos pela tentativa de preservar a moral e a ética oriunda de dogmas teológicos</t>
  </si>
  <si>
    <t>homoafetividade; travesti; bissexuais</t>
  </si>
  <si>
    <t>Freud; Michel Foucault; Mary Del Priore; Safo</t>
  </si>
  <si>
    <t>8/10/2015 18:18:34</t>
  </si>
  <si>
    <t>A luta pela igualdade</t>
  </si>
  <si>
    <t>Hallyne Bandeira de Pontes Santos</t>
  </si>
  <si>
    <t>Rua Epitácio Pessoa, 60 CEP: 58200-000 – Centro</t>
  </si>
  <si>
    <t>diferença salarial, métodos contraceptivos, escolarização feminina, educação</t>
  </si>
  <si>
    <t>Dilma Rousseff; Corazón Aquino, a primeira presidente asiática, de 1986 a 1992; Hilary Clinton foi primeira senadora de Nova York; e Indira Gandhi a líder feminina na Índia, Maria da Penha Fernandes</t>
  </si>
  <si>
    <t>em 1857, as mulheres que trabalhavam em uma fábrica de tecidos se uniram para reivindicar por melhores condições de trabalho em Nova Iorque, nos Estados Unidos, na qual 129 mulheres morreram queimadas, e depois de cinquenta anos, o dia oito de março é considerado o dia Internacional da mulher grande parcela delas já foram violentadas por seus maridos, como Maria da Penha Fernandes, uma cearense que ficou paraplégica por causa da agressão sofrida pelo seu ex-marido Marco Antônio.</t>
  </si>
  <si>
    <t>Lei: Lei Maria da Penha Org.: Dieese (Departamento Intersindical de Estatística e Estudos Socioeconômicos)</t>
  </si>
  <si>
    <t>8/10/2015 18:26:54</t>
  </si>
  <si>
    <t>A valorização da mulher na sociedade na democracia</t>
  </si>
  <si>
    <t>Heloise Marie Silva Oliveira</t>
  </si>
  <si>
    <t>Artur Gomes</t>
  </si>
  <si>
    <t>diferença salarial, educação</t>
  </si>
  <si>
    <t>violência de gênero: educação para combater</t>
  </si>
  <si>
    <t>socióloga, Neuma Aguiar Horizonte Joana D'arc Dilma Rousseff Anita Garibaldi Clarice Lispector.</t>
  </si>
  <si>
    <t>Org.: Fundação Perseu Abramo Lei: Lei nº 11.340, criada em 2006, a Lei Maria da Penha</t>
  </si>
  <si>
    <t>8/10/2015 18:47:26</t>
  </si>
  <si>
    <t>(In)visibilidades de gêneros</t>
  </si>
  <si>
    <t>Ísis Meireles Mafaldo</t>
  </si>
  <si>
    <t>misoginia, voto feminino, diferença salarial</t>
  </si>
  <si>
    <t>equidade: uma luta por justiça</t>
  </si>
  <si>
    <t>Aristóteles e Platão</t>
  </si>
  <si>
    <t>8/11/2015 15:08:18</t>
  </si>
  <si>
    <t>A maneira de agir e pensar</t>
  </si>
  <si>
    <t>Dinayana Kelly Uchôa do Nascimento</t>
  </si>
  <si>
    <t>Cleandro de Sousa Oliveira</t>
  </si>
  <si>
    <t>Escola Família Agrícola Santa Ângela</t>
  </si>
  <si>
    <t>Pedro II</t>
  </si>
  <si>
    <t>Mãe solteira - uma mulher solteira e com uma filha</t>
  </si>
  <si>
    <t>Dupla jornada de trabalho - a mãe Leoa fazia o trabalho de casa, da casa da avó e ainda tinha outro trabalho,</t>
  </si>
  <si>
    <t>Violência física - Ainda era suportável saber que eram só discussões e agressões verbais, mais quando se tornaram agressões físicas</t>
  </si>
  <si>
    <t>Violência doméstica - Ainda era suportável saber que eram só discussões e agressões verbais, mais quando se tornaram agressões físicas</t>
  </si>
  <si>
    <t>Violência de gênero - O homem em sua cabeça trata isso como natural e a “mulher obedece” e tendo isso trata a enteada do mesmo modo, sendo iguais mãe e filha.</t>
  </si>
  <si>
    <t>Sexismo - O homem em sua cabeça trata isso como natural e a “mulher obedece” e tendo isso trata a enteada do mesmo modo, sendo iguais mãe e filha.</t>
  </si>
  <si>
    <t>7/20/2015 15:24:34</t>
  </si>
  <si>
    <t>A história de Maria/José /Maria</t>
  </si>
  <si>
    <t>Jobson Brunno da Silva Lima</t>
  </si>
  <si>
    <t>Colégio Panorama</t>
  </si>
  <si>
    <t>Papéis de gênero "O primeiro voava livremente, como bicho solto, na rua, entre uma bola e uma pipa. A segunda, como bicho domesticado, voava em casa "</t>
  </si>
  <si>
    <t>Casamento como opressão "príncipe de Maria José virou sapo "</t>
  </si>
  <si>
    <t>Violência contra a mulher "sofria agressão "</t>
  </si>
  <si>
    <t>Amor romântico "Assim, nessa linha tênue da similaridade, encontraram o amor. Escolheram ser um a luz do outro. A alma amarga no infinito sorria "</t>
  </si>
  <si>
    <t>Família "Agora árvore, a semente dava frutos, tornando-os avós "</t>
  </si>
  <si>
    <t>Gravidez na adolescencia, Violência contra a mulher</t>
  </si>
  <si>
    <t>Hera e Afrodite ; Eros e Apolo ; Joana D’Arc ; José de Alencar ; Maria da Penha ;</t>
  </si>
  <si>
    <t>revolução francesa</t>
  </si>
  <si>
    <t>7/20/2015 15:48:04</t>
  </si>
  <si>
    <t>Junto com as conquistas vêm as responsabilidades</t>
  </si>
  <si>
    <t>Guilherme Ricardo Pereira Santos</t>
  </si>
  <si>
    <t>Rodolfo Santiago</t>
  </si>
  <si>
    <t>Colégio Diocesano de Caruaru</t>
  </si>
  <si>
    <t>Diocesanos</t>
  </si>
  <si>
    <t>Emancipação da mulher "Foram muitos os desafios enfrentados pelo gênero desde o início dessa luta, entretanto elas não desistiram e não deixaram de buscar o que lhes é de direito. E, por isso, são muitas as conquistas adquiridas ao longo do tempo . "</t>
  </si>
  <si>
    <t>Mulher Objeto "Desde o século XIX, as mulheres não se veem mais como um objeto de desejo dos homens"</t>
  </si>
  <si>
    <t>Maternidade "A mulher se vê cada vez mais independente, e, mesmo depois de casada, ainda busca ascensão profissional para mais tarde planejar ter filhos "</t>
  </si>
  <si>
    <t>Coco Chanel ; Anita Malfatti , Tarsila do Amaral , Rachel de Queiroz , Clarice Lispector , Elis Regina e Maria Bethânia ;</t>
  </si>
  <si>
    <t>7/20/2015 16:39:27</t>
  </si>
  <si>
    <t>Respeito e aceitação me representam</t>
  </si>
  <si>
    <t>Igor Gabriel Quintino Ribeiro</t>
  </si>
  <si>
    <t>Anderson Alves Guerra</t>
  </si>
  <si>
    <t>Instituto Dom Pedro I</t>
  </si>
  <si>
    <t>religiosidade "Um dos principais argumentos é que Deus teria criado apenas o homem e a mulher, e ser gay iria contra as questões de Deus "</t>
  </si>
  <si>
    <t>Racismo, Novos arranjos familiares</t>
  </si>
  <si>
    <t>João Campos ; Marco Feliciano ;</t>
  </si>
  <si>
    <t>projeto de lei denominado “Cura Gay”, que na verdade é o Decreto Legislativo 234</t>
  </si>
  <si>
    <t>7/21/2015 15:42:33</t>
  </si>
  <si>
    <t>Sobre mulheres, PEDRAS e homens</t>
  </si>
  <si>
    <t>Robert Pessoa Costa</t>
  </si>
  <si>
    <t>Colégio Luciano Feijão</t>
  </si>
  <si>
    <t>papeis de gênero "Não que esta fosse a recorrente às mulheres que só se prestavam às atividades domésticas, tampouco ao oposto " " “Homem tem que ser forte”, “Homem não chora”,nossa , essas eram expressões que me enchiam a cabeça todo tempo e meus tios as apresentavam muito bem, senão verbalmente, no mínimo, por seus gestos secos ou impessoais "</t>
  </si>
  <si>
    <t>RELIGIOSIDADE "Era uma heresia a mulher ter vontade própria, antes ela fosse submetida de corpo e mente a um mosteiro, que ao d-i-v-ó-r-c-i-o. Palavra esta que era pronunciada a muito custo, ou melhor, nem era dita, ficando menos escandaloso dizer apenas: “ o que Deus une, o homem não separa”. A Igreja via a mulher como ser alheio a si mesmo. Lembro-me, certa vez, de ter pesquisado os Sacramentos e ,por acaso , ter achado algo bem peculiar sobre as origens da História "</t>
  </si>
  <si>
    <t>LINGUAGEM DO INTERIOR "eu tô que nem o canto da pirua, “pió, pió, pió ..."</t>
  </si>
  <si>
    <t>DESTINO DA MULHER CASARA PORQUE SER DO INTERIOR DO CEARA: CASAMENTO COMO OPRESSÃO. "É mesmo! As aulas de história falam sobre isso. Para as mulheres, seu destino era se casar, quanto mais no interior do Ceará, que dito assim até parece um eufemismo "</t>
  </si>
  <si>
    <t>LINGUAGEM "Teu vô crio os fio no tacho do engenho, capinano a pratação, sentano no gacho do boi a canga pra trazer água das brenha pra nois ..."</t>
  </si>
  <si>
    <t>aquela vida severina</t>
  </si>
  <si>
    <t>Padre Cícero; Católica . Platão; Santo Agostinho ; José Alencar ; Drummond; C.G Jung</t>
  </si>
  <si>
    <t>Constituição</t>
  </si>
  <si>
    <t>7/21/2015 16:59:37</t>
  </si>
  <si>
    <t>O reflexo de uma história de lutas e perseverança</t>
  </si>
  <si>
    <t>Murilo da Silva Vilas Boas</t>
  </si>
  <si>
    <t>Telma Almeida Barreto</t>
  </si>
  <si>
    <t>Centro Educacional Atenas</t>
  </si>
  <si>
    <t>Jacuípe</t>
  </si>
  <si>
    <t>divisão sexual do trabalho "A mão de obra feminina, ao ser submetida ao trabalho fabril, sofreu com exploração e desigualdades de tratamento em relação aos homens: as mulheres trabalhavam no mesmo períodos que este, entretanto, recebiam menos e não tinham direito a ocupar cargos mais elevados ." "Os homens, apesar de realizarem o mesmo trabalho que mulheres em algumas instituições continuaram a receber mais do que essas, simplesmente por uma questão cultural, em que se acredita que o gênero masculino é mais forte e, portanto, superior ao feminino, sexo frágil e indefeso ."</t>
  </si>
  <si>
    <t>feminismos "Com os movimentos feministas nos anos de 1960 e 1970, as mulheres adquiriram maior autonomia, tendo maior controle sobre seu corpo e suas opções sexuais . "</t>
  </si>
  <si>
    <t>mulher objeto "A mulher sempre foi vista como um objeto voltado somente para os filhos e o marido. Era passiva de ordens do companheiro, e a ousadia de tentar algo novo, fazia com o que fosse ridicularizada pela sociedade . "</t>
  </si>
  <si>
    <t>primeira guerra mundial, segunda guerra mundial;</t>
  </si>
  <si>
    <t>constituição</t>
  </si>
  <si>
    <t>8/10/2015 13:39:59</t>
  </si>
  <si>
    <t>Igualdade de Gênero: Luta que Transcende os Tempos</t>
  </si>
  <si>
    <t>Jorge Luiz Lemos dos Santos Filho</t>
  </si>
  <si>
    <t>Instituto de Ensino Joana D’arc</t>
  </si>
  <si>
    <t>Av. Itabuna/Centro, Nº 2388</t>
  </si>
  <si>
    <t>sociedade falocêntrica, diferença salarial</t>
  </si>
  <si>
    <t>equidade: uma luta histórica em curso</t>
  </si>
  <si>
    <t>Adão Eva, mito de Pandora</t>
  </si>
  <si>
    <t>8/10/2015 13:51:57</t>
  </si>
  <si>
    <t>O Reflexo de uma história de lutas e perseverança</t>
  </si>
  <si>
    <t>Murilo Vilas Boas</t>
  </si>
  <si>
    <t>Rua da Independência, Conceição do Jacuípe</t>
  </si>
  <si>
    <t>direitos civis, voto feminino, diferença salarial, métodos contraceptivos, escolarização feminina, preconceito</t>
  </si>
  <si>
    <t>emancipação da mulher: uma historia de lutas</t>
  </si>
  <si>
    <t>que se refere aos direitos políticos a primeira mulher a exercê-lo foram as da Nova Zelândia. As brasileiras só alcançaram esse direito no ano de 1932 Somente com o Código eleitoral de 1934, todas as mulheres, independente de renda ou estado civil, em nosso país passaram a votar.</t>
  </si>
  <si>
    <t>lei: Constituição de 1934 Código eleitoral de 1934</t>
  </si>
  <si>
    <t>8/10/2015 16:44:18</t>
  </si>
  <si>
    <t>Uma história de luta</t>
  </si>
  <si>
    <t>Alexandre Mágno Carneiro de Carvalho Filho</t>
  </si>
  <si>
    <t>Francislayne Mércia G. Leite</t>
  </si>
  <si>
    <t>Exato Colégio e Curso</t>
  </si>
  <si>
    <t>Desigualdade salarial - diferença de remuneração recebida por homens e mulheres, que podia chegar a 60% a menos para as trabalhadoras.</t>
  </si>
  <si>
    <t>Divisão sexual do trabalho - atualmente ainda é possível verificar enorme disparidade entre os gêneros, seja no que se refere às funções ocupadas por estes no mercado de trabalho</t>
  </si>
  <si>
    <t>Violência de gênero - violências contra a mulher</t>
  </si>
  <si>
    <t>Revolução Francesa; Revolução Industrial; três de março de 1857; Dia Internacional da Mulher; 1897, com a fundação da União pelo Sufrágio Nacional Feminino, no Reino Unido, que as mulheres se organizaram na luta pelo direito ao voto; o direito ao voto só foi conquistado em 24 de fevereiro de 1932,</t>
  </si>
  <si>
    <t>Constituição da República Federativa do Brasil de 1988</t>
  </si>
  <si>
    <t>5/12/2015 22:02:24</t>
  </si>
  <si>
    <t>R01</t>
  </si>
  <si>
    <t>IGUALDADE DE GÊNERO: UM DIREITO NEGADO AO LONGO DA HISTÓRIA DA HUMANIDADE</t>
  </si>
  <si>
    <t>Paula Lima dos Santos</t>
  </si>
  <si>
    <t>Cristóvão Pereira Lira</t>
  </si>
  <si>
    <t>Escola Estadual Lucilo José Ribeiro</t>
  </si>
  <si>
    <t>São José da Tapera</t>
  </si>
  <si>
    <t>Martin Luther King ; Dilma Rousseff</t>
  </si>
  <si>
    <t>08 de março</t>
  </si>
  <si>
    <t>5/12/2015 23:57:59</t>
  </si>
  <si>
    <t>Diferente e igual é o que sou</t>
  </si>
  <si>
    <t>Daniela Novaes Xavier Moraes</t>
  </si>
  <si>
    <t>Robson Arruda de Araújo</t>
  </si>
  <si>
    <t>Instituto Federal de Educação, Ciência e Tecnologia do Sertão Pernambucano – Campus Floresta</t>
  </si>
  <si>
    <t>Floresta</t>
  </si>
  <si>
    <t>constituía o quilombo. Ardilosamente, ela conseguiu fazer a coligação com os estados da Matamba, Ndongo, Congo, Kassanje, Dembos e Kissama, comandando a resistência à ocupação e ao tráfico de escravos no seu reino por cerca de 40 anos, usando táticas de guerrilha e de ataques às colônias portuguesas, incluindo pagamentos com escravos e trocas de reféns "História de quilombos Característica regional/pernambuco"</t>
  </si>
  <si>
    <t>Estupro justificado (marcha das vadias) ; diferença salárial</t>
  </si>
  <si>
    <t>Mulheres Negras</t>
  </si>
  <si>
    <t>Chiquinha Gonzaga ; Nzinga Mbandi Ngola</t>
  </si>
  <si>
    <t>5/13/2015 0:07:47</t>
  </si>
  <si>
    <t>Por mim, por você e pelas mulheres</t>
  </si>
  <si>
    <t>Brenda Santiago Gomes da Silva</t>
  </si>
  <si>
    <t>Valdenia Pinto de Sampaio Araújo</t>
  </si>
  <si>
    <t>Instituto de Educação, Ciência e Tecnologia do Piauí – IFPI</t>
  </si>
  <si>
    <t>Agência Feminina</t>
  </si>
  <si>
    <t>7/21/2015 9:23:54</t>
  </si>
  <si>
    <t>“O que não tem censura e nunca terá...”</t>
  </si>
  <si>
    <t>Hyezza Lavínia Lima Tavares</t>
  </si>
  <si>
    <t>Márcia Virgínia Magalhães de Souza</t>
  </si>
  <si>
    <t>Senhor do Bonfim</t>
  </si>
  <si>
    <t>estética - todas as minhas companheiras de sexo cultuam a igualdade de beleza.</t>
  </si>
  <si>
    <t>Patriarcado - E por falar em padrões na nossa sociedade quem decide e sempre decidiu o que é e deve ser atraente, sexy e belo nas mulheres foram os homens</t>
  </si>
  <si>
    <t>heteronormatividade - Tanto no âmbito de estar atraente para o sexo oposto como nos desfiles e varais de moda, que decidem o look do momento</t>
  </si>
  <si>
    <t>saúde mental; Transtorno alimentar;</t>
  </si>
  <si>
    <t>7/21/2015 9:44:33</t>
  </si>
  <si>
    <t>Dando saltos de salto alto para além do horizonte</t>
  </si>
  <si>
    <t>Ianka Rayanne Oliveira Silva</t>
  </si>
  <si>
    <t>Janaina Tomaz Capistrano</t>
  </si>
  <si>
    <t>Instituto Federal de Educação, Ciência e Tecnologia do RN</t>
  </si>
  <si>
    <t>Santa Cruz</t>
  </si>
  <si>
    <t>Dominação masculina - veremos que na maior parte dela as mulheres foram submissas aos homens. Foram oprimidas por eles, como se fossem um ser inferior</t>
  </si>
  <si>
    <t>violência física - são maltratadas e espancadas</t>
  </si>
  <si>
    <t>7/21/2015 15:47:13</t>
  </si>
  <si>
    <t>As conquistas femininas tendo como consequência a igualdade de gênero</t>
  </si>
  <si>
    <t>Roberta Cunha Falcão Lins</t>
  </si>
  <si>
    <t>Instituto Federal de Alagoas</t>
  </si>
  <si>
    <t>divisão sexual do trabalho "a mulher começou a entrar no mercado de trabalho, porém as condições de emprego eram catastróficas, visto que, a mulher teve a necessidade de trabalhar para garantir a própria subsistência e de toda sua família " "Vivendo em péssimas condições de trabalhos e qualidades de vida, foi então que a mulher teve a necessidade de trabalhar, submetendo-se a baixos salários, ganhando até menos que os homens, trabalhando doze horas diárias no mínimo, sem direito a feriados . "</t>
  </si>
  <si>
    <t>papeis de gênero "Em toda sociedade o papel da mulher era cuidar das tarefas domésticas, enquanto a do homem era garantir a subsistência da família. Porém no decorrer do século XVIII e XIX no período da Revolução Industrial , o mundo passou-se por grandes transformações, sociais, humanas e urbanas . "</t>
  </si>
  <si>
    <t>divisão sexual do trabalho e papeis de gênero</t>
  </si>
  <si>
    <t>Kate Sheppard ;Einstein</t>
  </si>
  <si>
    <t>Revolução Industrial ;Segunda Guerra Mundial ; 1893 na Nova Zelândia</t>
  </si>
  <si>
    <t>Código Eleitoral Provisório ; ONU ;</t>
  </si>
  <si>
    <t>7/21/2015 16:30:49</t>
  </si>
  <si>
    <t>O escudo da mulher</t>
  </si>
  <si>
    <t>Havena Nascimento Rocha</t>
  </si>
  <si>
    <t>Instituto Federal Baiano de Educação Ciência e Tecnologia</t>
  </si>
  <si>
    <t>Uruçuca</t>
  </si>
  <si>
    <t>papeis de gênero "Repetia insistentemente para mim mesma. Sou uma moça, mas não me apego ao meu cabelo, tenho mãos delicadas, mas não temo o embate, usei vestido por muito tempo, mas estou certa de que a armadura ficará bem em mim. Se apenas minha própria nação me desse uma chance "</t>
  </si>
  <si>
    <t>mulher objeto "Sim! Ainda há homens que encaram as mulheres como um objeto disposto em uma prateleira, como uma subespécie da raça humana, como alguém que deve abaixar a cabeça para toda e qualquer decisão procedente de sua boca . "</t>
  </si>
  <si>
    <t>divisão sexual do trabalho "Um patrão que paga um salário equivalente a ambos os sexos além de justo, se mostra sagaz, a visão periférica da mulher se contrabalança com o olhar focado do homem . "</t>
  </si>
  <si>
    <t>agencia</t>
  </si>
  <si>
    <t>Joana D‟ Arc; Malala Yousafzai; Shakespeare; Shiller;</t>
  </si>
  <si>
    <t>7/21/2015 17:10:31</t>
  </si>
  <si>
    <t>Igualdade de gênero: uma questão social</t>
  </si>
  <si>
    <t>Crislaine Maria da Silva</t>
  </si>
  <si>
    <t>José Edson Gomes de Moura</t>
  </si>
  <si>
    <t>EREM Manoel Gonçalves de Lima</t>
  </si>
  <si>
    <t>Cumaru</t>
  </si>
  <si>
    <t>Agência Feminina - lutam para conquistar direitos</t>
  </si>
  <si>
    <t>Feminismos - da participação feminina</t>
  </si>
  <si>
    <t>Emancipação Feminina - reconhecimento</t>
  </si>
  <si>
    <t>Desigualdades (social, raça e gênero) - desigualdades</t>
  </si>
  <si>
    <t>Emancipação Feminina, Mulheres na Política</t>
  </si>
  <si>
    <t>Dilma Roussef; Camila Vallejo – militante do Partido Comunista do Chile; Manuela Braga – presidente da UBES; Sartre</t>
  </si>
  <si>
    <t>Eleições 2012</t>
  </si>
  <si>
    <t>Código Eleitoral – voto; “cada partido ou coligação preencherá o mínimo de 30% e o máximo de 70% para candidaturas de cada sexo”.</t>
  </si>
  <si>
    <t>7/21/2015 17:15:29</t>
  </si>
  <si>
    <t>Mulheres</t>
  </si>
  <si>
    <t>Caline Larissa Lima dos Santos</t>
  </si>
  <si>
    <t>Escola de Referência em Ensino Médio Henrique Justino de Melo</t>
  </si>
  <si>
    <t>Jucati</t>
  </si>
  <si>
    <t>Agência feminina - A Mulher</t>
  </si>
  <si>
    <t>Papéis de Gênero - o homem é homem e a mulher é mulher</t>
  </si>
  <si>
    <t>Discriminação étnico-racil e de gênero - cacheado ou pela classe social</t>
  </si>
  <si>
    <t>Homossexualidade - orientação sexual</t>
  </si>
  <si>
    <t>Religiosidade - do “Juízo Final”, Deus</t>
  </si>
  <si>
    <t>Estados Unidos</t>
  </si>
  <si>
    <t>Dicriminação racial e de gênero</t>
  </si>
  <si>
    <t>Maria da Penha Maia Fernandes</t>
  </si>
  <si>
    <t>7/21/2015 17:31:54</t>
  </si>
  <si>
    <t>Uma carta de adeus</t>
  </si>
  <si>
    <t>Fernanda dos Santos Souza</t>
  </si>
  <si>
    <t>Ângela Paula Nunes Ferreira</t>
  </si>
  <si>
    <t>EEEFM Ademar Veloso da Silveira</t>
  </si>
  <si>
    <t>Gravidez - mãe solteira</t>
  </si>
  <si>
    <t>Machismo - Meu bem, eu não te forcei a nada</t>
  </si>
  <si>
    <t>Dominação Masculina - Ele nem para me ajudar</t>
  </si>
  <si>
    <t>Masculinidades - que os homens se "guardem"</t>
  </si>
  <si>
    <t>Dominação masculina, gravidez adolescência</t>
  </si>
  <si>
    <t>7/23/2015 16:33:39</t>
  </si>
  <si>
    <t>Diário de uma mente inocente</t>
  </si>
  <si>
    <t>Kamila Barbosa dos Santos</t>
  </si>
  <si>
    <t>Ms. Valdenia Pinto de Sampaio Araújo</t>
  </si>
  <si>
    <t>Instituto de Educação Ciência e Tecnologia do Piauí – IFPI</t>
  </si>
  <si>
    <t>Avenida Pedro Freitas, Nº 1020 Bairro Vermelha CEP 64018-000</t>
  </si>
  <si>
    <t>expressões de gênero - "ao meu corpo sensível de menina"</t>
  </si>
  <si>
    <t>inconstitucionalidade</t>
  </si>
  <si>
    <t>7/23/2015 16:43:36</t>
  </si>
  <si>
    <t>A máquina e a mulher</t>
  </si>
  <si>
    <t>Letícia Silva Santos</t>
  </si>
  <si>
    <t>Bernadete Rodrigues Palhano</t>
  </si>
  <si>
    <t>C.E.E.E.A Sesquicentenário</t>
  </si>
  <si>
    <t>Nazismo</t>
  </si>
  <si>
    <t>Fatos históricos sobre a mulher</t>
  </si>
  <si>
    <t>Lei Maria da Penha''</t>
  </si>
  <si>
    <t>7/23/2015 16:51:10</t>
  </si>
  <si>
    <t>Lucilene Alves Ribeiro</t>
  </si>
  <si>
    <t>CENTRO DE ENSINO ESTADO DO CEARÁ</t>
  </si>
  <si>
    <t>Bacabal</t>
  </si>
  <si>
    <t>Rua Magalhães de Almeida, 808 – Centro. Fone: (99)3621-4139</t>
  </si>
  <si>
    <t>machismo - Hoje as mulheres ocupam o espaço que antes era dos homens</t>
  </si>
  <si>
    <t>Violência simbólica - "ela fica mal-falada "</t>
  </si>
  <si>
    <t>Mulher na política - "se uma mulher se candidata à prefeitura, a reação das pessoas é sempre assustadora, só porque é uma mulher"</t>
  </si>
  <si>
    <t>violência simbólica - "Não, mulher no volante não é bom!”.</t>
  </si>
  <si>
    <t>amor romântico - "As mulheres sabem educar, por amar demais, seus filhos, que são as pessoas mais amadas do mundo"</t>
  </si>
  <si>
    <t>dominação masculina - O homem se achava o maior e só eles poderiam ter tudo pensando as mulheres tirariam seu lugar na sociedade, no trabalho e sem ver de outra maneira ,</t>
  </si>
  <si>
    <t>7/23/2015 17:33:08</t>
  </si>
  <si>
    <t>A busca pela igualdade dos direitos masculinos e femininos</t>
  </si>
  <si>
    <t>Mariana Aparecida dos Santos Silva</t>
  </si>
  <si>
    <t>PE 159, SN, 55398-000</t>
  </si>
  <si>
    <t>dominação masculina - sociedade machista o homem passa a ser superior a mulher que baixava a cabeça diante doa homen s</t>
  </si>
  <si>
    <t>discriminação salarial; Preconceito; escravidão</t>
  </si>
  <si>
    <t>7/24/2015 9:54:28</t>
  </si>
  <si>
    <t>Inserção das mulheres nos espaços de poder – uma luta diária</t>
  </si>
  <si>
    <t>Raquel da Silva Cavalcante</t>
  </si>
  <si>
    <t>Rua João de Moura Borba, 306</t>
  </si>
  <si>
    <t>Feminismo brasileiro</t>
  </si>
  <si>
    <t>José Eustáquio Diniz Alves; Presidente Dilma Rousseff; Claudia Sender</t>
  </si>
  <si>
    <t>7/24/2015 10:00:06</t>
  </si>
  <si>
    <t>Diante de um ato de violência, falar é sempre melhor do que calar</t>
  </si>
  <si>
    <t>Renata Freire Costa</t>
  </si>
  <si>
    <t>Instituto Federal de Educação, Ciência e Tecnologia do Rio Grande do Norte/Câmpus de Mossoró</t>
  </si>
  <si>
    <t>Raimundo Firmino de Oliveira, 400. Conj. Ulrick Graff. CEP: 59628-330.</t>
  </si>
  <si>
    <t>machismo - Meu pai trabalhava o dia todo e não queria que minha mãe trabalhasse fora, pois ele acreditava que, apesar de ganhar muito pouco, era dele a obrigação de prover o sustento da família.</t>
  </si>
  <si>
    <t>violência de doméstica - Se minha mãe o questionava, ele brigava. Se ela insistia, ele nos mandava à casa da nossa avó, pois precisava “conversar sério com ela”, ele dizia.</t>
  </si>
  <si>
    <t>desigualdade social - Éramos pobres</t>
  </si>
  <si>
    <t>subjetivação; coerção</t>
  </si>
  <si>
    <t>delegacia de defesa da mulher; Lei Maria da Penha</t>
  </si>
  <si>
    <t>7/24/2015 10:58:16</t>
  </si>
  <si>
    <t>Garantia de direitos é o essencial, não é uma obrigação.</t>
  </si>
  <si>
    <t>Valdiana Maria de Azevedo</t>
  </si>
  <si>
    <t>Rua João de Moura Borba, 306 Cumaru – PE</t>
  </si>
  <si>
    <t>sexismo - “sexo frágil ”</t>
  </si>
  <si>
    <t>discriminação salarial; Infância</t>
  </si>
  <si>
    <t>Dilma Rouseff</t>
  </si>
  <si>
    <t>7/24/2015 11:05:56</t>
  </si>
  <si>
    <t>Mulheres de hoje: Barbies do futuro</t>
  </si>
  <si>
    <t>Viviane da Conceição Arruda</t>
  </si>
  <si>
    <t>Karla Lima</t>
  </si>
  <si>
    <t>Escola Estadual Luísa Guerra</t>
  </si>
  <si>
    <t>Divisão sexual do trabalho - “clássica princesa” e passa a assumir diferentes papeis que vão desde engenheira a piloto de carro de corrida</t>
  </si>
  <si>
    <t>mulher objeto - transformando a mulher num verdadeiro produto</t>
  </si>
  <si>
    <t>Princesa Isabel D. Pedro II Maria Quitéria Anita Garibalde Giuseppe Garibalde Irmã Doroty Olga Benáro Raquel de Queiroz Ellen johson-Sileaf Gloria Macapagal-Arroyo Ângela Merkel Christine Lagarde Dilma Roussef Graça Foster Luiza Trajano Adriana Machado Marta Vieira</t>
  </si>
  <si>
    <t>abolição da escravatura em 13 de maio de 1888</t>
  </si>
  <si>
    <t>8/7/2015 14:55:56</t>
  </si>
  <si>
    <t>Feminismo, um movimento por igualdade</t>
  </si>
  <si>
    <t>Andreza Cristina Souza Santana</t>
  </si>
  <si>
    <t>Ivo Falcão</t>
  </si>
  <si>
    <t>aborto - interrupção de gravidez voluntária</t>
  </si>
  <si>
    <t>Berta Lutz; Nísia Floresta</t>
  </si>
  <si>
    <t>Revolução Industrial, em 1789; Revolução Russa de 1917; Segunda Guerra Mundial</t>
  </si>
  <si>
    <t>8/10/2015 16:00:22</t>
  </si>
  <si>
    <t>Sexo frágil? Que nada! Nós somos é mulheres mil!</t>
  </si>
  <si>
    <t>Ana Carolina Mota Souto</t>
  </si>
  <si>
    <t>Francisca Gomes Torres Filha</t>
  </si>
  <si>
    <t>Papéis de gênero - papéis masculinos e femininos</t>
  </si>
  <si>
    <t>Desigualdade salarial - Desigualdade salarial</t>
  </si>
  <si>
    <t>Dupla jornada de trabalho - a dupla, a tripla jornada de trabalho</t>
  </si>
  <si>
    <t>Mulheres na política - As mulheres ocupam apenas 10% das prefeituras e representam 12% dos membros das câmaras municipais</t>
  </si>
  <si>
    <t>Violência de gênero - violência contra as mulheres</t>
  </si>
  <si>
    <t>Feminismos - movimentos feministas</t>
  </si>
  <si>
    <t>Colonialismo; saúde da mulher; Escravidão; racismo; mulheres no mercado de trabalho</t>
  </si>
  <si>
    <t>8/10/2015 16:35:16</t>
  </si>
  <si>
    <t>Poucos goles das minhas dores</t>
  </si>
  <si>
    <t>Ana Maria Lopes dos Santos</t>
  </si>
  <si>
    <t>Maria de Fátima Caiana</t>
  </si>
  <si>
    <t>Escola Estadual de Ensino Fundamental e Médio Adalgisa Teódulo da Fonsêca</t>
  </si>
  <si>
    <t>Itaporanga</t>
  </si>
  <si>
    <t>Sexismo - . Meu primeiro erro foi ter nascido mulher, nasci menina e meu pai não gostou,</t>
  </si>
  <si>
    <t>Violência doméstica - Desde criança, observei o sofrimento de minha mãe, que diariamente era humilhada pelo meu pai, quando algo não era feito conforme sua vontade ela era agredida</t>
  </si>
  <si>
    <t>Desigualdade salarial - ganhava um salário significativamente menor que o dos homens</t>
  </si>
  <si>
    <t>Escravidão; Anorexia</t>
  </si>
  <si>
    <t>8/10/2015 16:38:07</t>
  </si>
  <si>
    <t>Notas sobre a igualdade de gêneros</t>
  </si>
  <si>
    <t>Ana Caroline Silva dos Santos</t>
  </si>
  <si>
    <t>Religiosidades - figura feminina durante muitos séculos fora vista sobre várias óticas, dentre elas, por exemplo, a religiosa (e não menos preconceituoso) percebendo a mulher como um ser voltado para o pecado e a corrosão do homem</t>
  </si>
  <si>
    <t>Violência física -agressões físicas, sexuais e psicológicas</t>
  </si>
  <si>
    <t>Violência Sexual - agressões físicas, sexuais e psicológicas</t>
  </si>
  <si>
    <t>Violência Psicológica - agressões físicas, sexuais e psicológicas</t>
  </si>
  <si>
    <t>08 de março de 1857</t>
  </si>
  <si>
    <t>lei número 11.340; Lei Maria da Penha</t>
  </si>
  <si>
    <t>8/10/2015 16:40:55</t>
  </si>
  <si>
    <t>Gênero, sexualidade e corpo: uma construção biopsicossocial</t>
  </si>
  <si>
    <t>Carol Rebouças da Silva</t>
  </si>
  <si>
    <t>Instituto Federal de Educação Ciência e Tecnologia do Rio Grande do Norte</t>
  </si>
  <si>
    <t>Heteronormatividade - heteronormativa</t>
  </si>
  <si>
    <t>Papéis de gênero - cada sexo deve se identificar com marcas culturais que supostamente lhe são próprias, como por exemplo, o modo de se vestir, a maneira de falar e os produtos que deve consumir.</t>
  </si>
  <si>
    <t>Gênero na escola - A escola deve ser um lugar de possibilidades e não somente de normatização</t>
  </si>
  <si>
    <t>Padrão de beleza - O ideal cultural do corpo perfeito que é passado por meio da mídia, diz que é preciso possuir um corpo magro, malhado e jovem</t>
  </si>
  <si>
    <t>anorexia; bulimia</t>
  </si>
  <si>
    <t>8/10/2015 16:53:42</t>
  </si>
  <si>
    <t>BLUSH , a evolução !</t>
  </si>
  <si>
    <t>Alyssa Carolyne de Souza Ramalho</t>
  </si>
  <si>
    <t>Equidade - Entender plenamente esses direitos implica o reconhecimento do ser humano de forma igual, mesmo considerando suas diferenças.</t>
  </si>
  <si>
    <t>Sexismo - Engraçado, me achavam inferior apenas pelo fato de ser mulher. Nem viam meu boletim e automaticamente eu já era a “número 2” da turma apenas por ser mulher e isso nunca foi dito por nenhum colega de sala, mas sempre foi perceptível.</t>
  </si>
  <si>
    <t>Divisão sexual do trabalho - papel feminino esteve um tanto quanto reduzido a algumas áreas de atuação de “menor valor” na sociedade</t>
  </si>
  <si>
    <t>Desigualdade salarial - nossa mão de obra era mais barata, iniciando toda essa ideologia mesquinha de que a mulher tem que ganhar menos que o homem</t>
  </si>
  <si>
    <t>Agência feminina - Eu vejo a história como a principal fonte de meu entendimento e continuo a refletir mais forte ainda de que o verdadeiro título de detentoras da luta e, ouso até dizer, da arte da guerrear deveria, de fato, ser dado a nós mulheres.</t>
  </si>
  <si>
    <t>preconceito;</t>
  </si>
  <si>
    <t>rainha Elizabeth, Anita Garibaldi, Cleópatra, Joana D’Arc, Rainha Vitória, Irmã Dulce, Cora Coralina, Madre Teresa de Calcutá ;Benazir Bhuthhon, líder do Partido Popular do Pasquistão (1953-2007), que foi a primeira mulher que ocupou o cargo de premiê de um país muçulmano.</t>
  </si>
  <si>
    <t>Revolução Francesa; No Brasil, a mulher só passou a frequentar a escola em 1827. Na Revolução Industrial</t>
  </si>
  <si>
    <t>8/10/2015 19:04:16</t>
  </si>
  <si>
    <t>Mulher: um ser além dos rótulos</t>
  </si>
  <si>
    <t>Ívinna Ellionay Alves dos Santos</t>
  </si>
  <si>
    <t>Elis Betânia Guedes da Costa</t>
  </si>
  <si>
    <t>Instituo Federal de Educação, Ciência e Tecnologia do Rio Grande do Norte- Câmpus Nova Cruz;</t>
  </si>
  <si>
    <t>Av. José Rodrigues de Aquino Filho; Nº 640</t>
  </si>
  <si>
    <t>voto feminino, diferença salarial, preconceito</t>
  </si>
  <si>
    <t>Dilma Rousseff; Gleisi Helena; a Rosalba Ciarlini; g Zila Mamede Maria Gadú Guy Debord Hitler Erasmo Carlos</t>
  </si>
  <si>
    <t>lei: Lei Maria da Penha</t>
  </si>
  <si>
    <t>8/11/2015 14:58:03</t>
  </si>
  <si>
    <t>O Brasil mostra sua cara</t>
  </si>
  <si>
    <t>Alessandra Oliveira Santos</t>
  </si>
  <si>
    <t>José Valter dos Santos</t>
  </si>
  <si>
    <t>Colégio Estadual “Dr. Antônio Garcia”</t>
  </si>
  <si>
    <t>Umbaúba</t>
  </si>
  <si>
    <t>Desigualdade salarial - , o sexo masculino tem remuneração melhor que o sexo feminino, e se houver mulheres negras o salário é menor ainda</t>
  </si>
  <si>
    <t>Interseccionalidade - , o sexo masculino tem remuneração melhor que o sexo feminino, e se houver mulheres negras o salário é menor ainda</t>
  </si>
  <si>
    <t>Homofobia - Preconceito Sexual’</t>
  </si>
  <si>
    <t>Religiosidades - A escolha da religião também é um problema no Brasil. Como país católico o “ideal” é que todos sejam católicos</t>
  </si>
  <si>
    <t>Políticas públicas - O governo precisa tomar medidas mais convincentes aos problemas que afligem nossa sociedade, criar mais leis e instituições que promovam a igualdade de gênero visando melhores oportunidades para todos os cidadãos, independente de cor, raça, etnia, preferência sexual, etc</t>
  </si>
  <si>
    <t>Preconceito Racial; escravidão; racismo</t>
  </si>
  <si>
    <t>Políticas públicas</t>
  </si>
  <si>
    <t>Constituição da República Portuguesa; Políticas para as mulheres (SPM); leis que visam punir a intolerância religiosa, como o Código Penal, e as leis nº 7.716, de 05 de janeiro de 1989 e 9.459, de 15 de maio de 1997.</t>
  </si>
  <si>
    <t>5/12/2015 23:28:06</t>
  </si>
  <si>
    <t>Da mídia para as cabeças e vice-versa</t>
  </si>
  <si>
    <t>Pedro Luan Alves Crispim Cirilo</t>
  </si>
  <si>
    <t>Raquel Pires Costa</t>
  </si>
  <si>
    <t>Colégio Universitário – COLUN/Universidade Federal do Maranhão</t>
  </si>
  <si>
    <t>Mídia, mulher objeto</t>
  </si>
  <si>
    <t>Joana D’Arc; mulheres de Atenas</t>
  </si>
  <si>
    <t>operárias queimadas no século 19 em Nova Iorque; bruxas queimadas na Idade Média</t>
  </si>
  <si>
    <t>7/21/2015 16:44:34</t>
  </si>
  <si>
    <t>Para não dizer que não falei das flores: o direito à memória e à verdade das mulheres torturadas na resistência à ditadura no Brasil</t>
  </si>
  <si>
    <t>Yuri Silva Rocha</t>
  </si>
  <si>
    <t>Rosana Rocha Siqueira</t>
  </si>
  <si>
    <t>Escola Estadual Dom Mário Rino Sivieri</t>
  </si>
  <si>
    <t>violência física "A tortura de mulheres militantes no período ditatorial apresentava requintes de crueldade que transcendia os limites da dor física na violência contra seu sexo, gênero, ideologia, e a liberdade ."</t>
  </si>
  <si>
    <t>ditadura e tortura das mulheres</t>
  </si>
  <si>
    <t>sistema ditatorial ; regime militar brasileiro de 1964 a 1985 ; Golpe de Estado em 1964, a segunda em 1968 com a instituição do Ato Institucional nº 05 (AI-5 ), a terceira com a posse do então Presidente Ernesto Geisel em 1974 (inicia-se a chamada distensão; “Constituição Cidadã” em 1988;</t>
  </si>
  <si>
    <t>CEMDP- Comissão Especial sobre Mortos e Desaparecidos políticos, instituída pela Lei nº 9.140 de dezembro de 1995 ; Secretaria Especial dos Direitos Humanos;</t>
  </si>
  <si>
    <t>7/21/2015 16:51:34</t>
  </si>
  <si>
    <t>Uma melhor igualdade de gênero</t>
  </si>
  <si>
    <t>Paulo de Tarso da Silva Junior</t>
  </si>
  <si>
    <t>Escola Normal Osvaldo da Costa e Silva</t>
  </si>
  <si>
    <t>papeis de gênero "A rigidez na repartição de papéis entre os gêneros pode entravar as escolhas individuais e limitar as potencialidades de ambos os sexos, temos que promover uma repartição de papéis não discriminatória em todos os domínios da vida, nomeadamente a educação, as opções profissionais, o emprego e a vida social, constitui, assim, um contributo fundamental para a igualdade entre homens e mulheres . "</t>
  </si>
  <si>
    <t>divisão sexual do trabalho "da divisão sexual do trabalho, partam à conquista da esfera doméstica e que o tradicional conceito da tal assimetria/desigualdade de papéis nas tarefas sociais, em que os homens têm o dever do sustento da família e as mulheres dos cuidados, seja ultrapassado, de modo a ser possível, de fato, construírem uma nova ordem social de progresso e igualdade ."</t>
  </si>
  <si>
    <t>papeis de genero "papéis tradicionais dos homens e das mulheres, é necessário que os homens assumam mais responsabilidades domésticas, deixando as mulheres de ter uma sobrecarga de trabalho não remunerado, é necessário que as empresas cultivem umcultura de igualdade nas suas práticas de recursos humanos tomando como iguais homens e mulheres querem nas suas tarefas profissionais, quer na conciliação que fazem entre o trabalho e a família ."</t>
  </si>
  <si>
    <t>mutilação genital feminina</t>
  </si>
  <si>
    <t>7/21/2015 16:55:54</t>
  </si>
  <si>
    <t>Ser humano, ser grande</t>
  </si>
  <si>
    <t>Gean Fabrício de Araújo Motta</t>
  </si>
  <si>
    <t>Paulo Ribeiro</t>
  </si>
  <si>
    <t>E.E.E.F.M.I. Senador José Gaudêncio</t>
  </si>
  <si>
    <t>dominação masculina " “O homem é quem manda”. “A mulher obedece”. Somos ensinados que na vida é assim "</t>
  </si>
  <si>
    <t>papéis de gênero "Meninas são ensinadas a brincar com bonecas e gostar de rosa. Aprendem a serem delicadas e graciosas, frágeis. Mudar o pensamento daquele que ensina seria o ideal . "</t>
  </si>
  <si>
    <t>evolucionismos</t>
  </si>
  <si>
    <t>Caterina Sforza; Dilma Rouselff;</t>
  </si>
  <si>
    <t>7/21/2015 17:02:27</t>
  </si>
  <si>
    <t>Humilhadas e ofendidas: a luta feminina pela igualdade de direitos no Brasil</t>
  </si>
  <si>
    <t>Gabriel Cruz</t>
  </si>
  <si>
    <t>Colégio Estadual Murilo Braga</t>
  </si>
  <si>
    <t>Itabaiana</t>
  </si>
  <si>
    <t>dominação masculina "Apesar de totalizar mais de 50% da população brasileira, as mulheres continuam sendo vítimas de um sistema dominado pela cultura falocêntrica, com menores chances de empregos e salários inferiores aos que os homens ganham por mais que exerçam as mesmas funções ."</t>
  </si>
  <si>
    <t>mulher na politica "O acesso da mulher à política teve maior amplitude em 1933 "</t>
  </si>
  <si>
    <t>Carlota Pereira Queiróz; Dilma Rousseff;</t>
  </si>
  <si>
    <t>direito de ingressar no serviço público, em 1917, e da igualdade salarial, em 1919; conquista do voto feminino, em 1932;</t>
  </si>
  <si>
    <t>Com o intuito de resolver tal problema, em 2013, a Emenda Constitucional número 72, conhecida como PEC das Domésticas, alterou o artigo 7º da Constituição Federal, e estendeu ao trabalhador doméstico diversos direitos. ; Lei Maria da Penha; Pacto Nacional pelo Enfrentamento à Violência contra as Mulheres;</t>
  </si>
  <si>
    <t>7/21/2015 17:17:23</t>
  </si>
  <si>
    <t>Mulher, símbolo de perseverança</t>
  </si>
  <si>
    <t>Clênio Barbosa da Costa</t>
  </si>
  <si>
    <t>AGENCIA "Nas décadas seguintes as mulheres continuaram batalhando para ter os seus direitos garantidos e para poder se integrar no espaço social "</t>
  </si>
  <si>
    <t>mACHISMO "elas ainda vivem em meio a padrões sociais conservadores e machistas, em que a opressão e a desigualdade de gênero permanecem aceitos como “natural” e o gênero feminino tratado de forma inferiorizada "</t>
  </si>
  <si>
    <t>dominação masculina "Essas formas de violência contra a mulher estão diretamente relacionada à desigualdade de gêneros e à opressão exercida pela figura masculina . "</t>
  </si>
  <si>
    <t>Fernando Acosta ; Liège Rocha ; Dilma Rousseff;</t>
  </si>
  <si>
    <t>Lei Maria da Penha; delegacias especializadas de atendimento à mulher (DEAMs) e a Secretaria da Mulher (SecMulher). ; Conselho Nacional dos Direitos da Mulher – CNDM ;</t>
  </si>
  <si>
    <t>7/24/2015 9:45:36</t>
  </si>
  <si>
    <t>Brasil, um país de todos?</t>
  </si>
  <si>
    <t>Pedro Henrique Freire da Costa</t>
  </si>
  <si>
    <t>IFRN Campus Nova Cruz</t>
  </si>
  <si>
    <t>Av. José Rodrigues de Aquino Filho, Nº 640, RN 120, Alto de Santa Luzia</t>
  </si>
  <si>
    <t>Lakshmi Puri</t>
  </si>
  <si>
    <t>7/24/2015 10:18:15</t>
  </si>
  <si>
    <t>Não à discriminação de gênero. Sim à igualdade</t>
  </si>
  <si>
    <t>Ronaldo Carlos da Silva</t>
  </si>
  <si>
    <t>Rua João de Moura Borba, 306 Cumaru – PE.</t>
  </si>
  <si>
    <t>amor romântico - As possíveis causas desta situação de controle masculino podem ser diversas; o amor - quando a mulher ainda vive a esperança de que seu antes “príncipe encantado” durante o período de namoro</t>
  </si>
  <si>
    <t>Violência simbólica - Letras denigrem a imagem feminina e causam o não reconhecimento dela.</t>
  </si>
  <si>
    <t>discriminação salarial; ciclo repetitivo familiar</t>
  </si>
  <si>
    <t>Jamilson Haddad</t>
  </si>
  <si>
    <t>Lei Maria da Penha; 397 têm delegacias da mulher</t>
  </si>
  <si>
    <t>8/10/2015 1:28:47</t>
  </si>
  <si>
    <t>O filho do delegado</t>
  </si>
  <si>
    <t>Caio Fábio Sampaio Porto</t>
  </si>
  <si>
    <t>Colégio Militar de Fortaleza</t>
  </si>
  <si>
    <t>Papéis de gênero: "Com a inocência, inclusive, de quem nem mesmo sabe exatamente o que decide quem é menino ou menina além de quem se veste de rosa ou azul"</t>
  </si>
  <si>
    <t>Masculinidades: "O que um rapazola queria com saias, bonecas, panelinhas e roupas cor-de-rosa? Alguém precisava fazer com que ele se tornasse um homem com H maiúsculo! "</t>
  </si>
  <si>
    <t>Prostituição: "Já meio tonto pela cerveja que bebera pela primeira vez, só deu por si quando uma porta de madeira barata se fechou atrás dele, deixando-o sozinho num cômodo onde apenas havia uma cama. Achando se tratar de uma boa oportunidade para dormir, uma vez que seu pai parecia ter perdido a noção da hora, o garoto não tardou em se deitar. Mal havia fechado os olhos, quando a porta novamente se abriu. —Então você é o menino curioso, né? — perguntou-lhe uma suave voz feminina, que chegava cada vez mais perto — A sua resposta chegou, meu bem."</t>
  </si>
  <si>
    <t>Agência: "—Ele me mordeu! Ele me beliscou! O filho do delegado não gosta de mulher, não adianta!"</t>
  </si>
  <si>
    <t>Paternidade: "Ela tocara no seu ponto fraco: as filhas. Ou melhor, a ausência delas. Era a saudade delas que tornava todos os seus momentos ainda mais deprimentes"</t>
  </si>
  <si>
    <t>Paternidade,</t>
  </si>
  <si>
    <t>Masculinidade (hegemônica)</t>
  </si>
  <si>
    <t>Nietzsche.</t>
  </si>
  <si>
    <t>8/10/2015 13:44:11</t>
  </si>
  <si>
    <t>Mães Marias...</t>
  </si>
  <si>
    <t>Héricles Vinicius Pereira Sisnando</t>
  </si>
  <si>
    <t>Antônio Leonardo Figueiredo Calou2</t>
  </si>
  <si>
    <t>Instituto Centro de Ensino Tecnológico – CENTEC</t>
  </si>
  <si>
    <t>feminicidio: a violência de gênero deve ser combatida</t>
  </si>
  <si>
    <t>8/10/2015 16:48:24</t>
  </si>
  <si>
    <t>Um lugar para retornar...</t>
  </si>
  <si>
    <t>Fabrício Costa Souza</t>
  </si>
  <si>
    <t>Colégio Estadual Luís Eduardo Magalhães</t>
  </si>
  <si>
    <t>Botuporã</t>
  </si>
  <si>
    <t>Homossexualidade - homossexuais</t>
  </si>
  <si>
    <t>Agência feminina - as mulheres venceram diversos obstáculos, conquistaram sua autonomia e se destacam a cada dia em inúmeras atividades antes direcionadas apenas a identidade masculina,</t>
  </si>
  <si>
    <t>etnocentrismo; indígenas;</t>
  </si>
  <si>
    <t>discriminação de classe, raça, gênero e orientação sexual</t>
  </si>
  <si>
    <t>Alan Turing, Olympe de Gouges</t>
  </si>
  <si>
    <t>8/10/2015 18:40:08</t>
  </si>
  <si>
    <t>É preciso sentir o perfume das Rosas</t>
  </si>
  <si>
    <t>Hidário Lima da Silva</t>
  </si>
  <si>
    <t>Rosângela Melo</t>
  </si>
  <si>
    <t>Centro de Ensino Caminho do Futuro</t>
  </si>
  <si>
    <t>Imperatriz</t>
  </si>
  <si>
    <t>violência de gênero: uma historia de muitas mulheres</t>
  </si>
  <si>
    <t>Amélias, retratadas pela cantora Pitty</t>
  </si>
  <si>
    <t>lei: Declaração Universal dos Direitos Humanos</t>
  </si>
  <si>
    <t>8/10/2015 18:59:49</t>
  </si>
  <si>
    <t>O PODER SOBRE O OUTRO: TRANSEXUALIDADE E IMPOSIÇÕES SOCIAIS</t>
  </si>
  <si>
    <t>Ítalo Héctor de Medeiros Batista</t>
  </si>
  <si>
    <t>João Paulo da Silva</t>
  </si>
  <si>
    <t>Instituto Federal de Educação, Ciência e Tecnologia da Paraíba – Campus Campina Grande</t>
  </si>
  <si>
    <t>Avenida Tranquilino Coelho Lemos, nº 671 – Bairro: Dinamérica</t>
  </si>
  <si>
    <t>patologização da transexualidade, cirurgia de mudança de sexo, sexo biológico, preconceito, nome social, transexualidade</t>
  </si>
  <si>
    <t>identidade de gênero: transexualidade</t>
  </si>
  <si>
    <t>Berenice Bento Carolina Grant Pereira</t>
  </si>
  <si>
    <t>Org.: Organização Mundial de Saúde (OMS) Conselho Federal de Medicina (CFM)</t>
  </si>
  <si>
    <t>8/11/2015 15:10:50</t>
  </si>
  <si>
    <t>A luta não para!</t>
  </si>
  <si>
    <t>André Vinícius Monteiro de Lima</t>
  </si>
  <si>
    <t>Divisão sexual do trabalho - o mundo doméstico não é seu por direito natural, essa é uma construção social que precisa ser redefinida, compartilhada com os homens</t>
  </si>
  <si>
    <t>Mulheres no mercado de trabalho - as mulheres já conquistaram uma grande parte do mercado de trabalho</t>
  </si>
  <si>
    <t>Desigualdade salarial - Em 2010 os homens com as mesmas qualidades que as mulheres, chegavam a ganhar 25% mais.</t>
  </si>
  <si>
    <t>Mulher objeto - mulher como um objeto sexual</t>
  </si>
  <si>
    <t>Agência feminina - Elas foram e vão atrás dos seus direitos onde, e quando for preciso. Atualmente, comandam milhares de ONGs espalhadas pelo planeta, buscando seus direitos e objetivos.</t>
  </si>
  <si>
    <t>5/12/2015 17:22:15</t>
  </si>
  <si>
    <t>Igualdade de gêneros: atitude e determinação</t>
  </si>
  <si>
    <t>Talita Reis</t>
  </si>
  <si>
    <t>Tubarão</t>
  </si>
  <si>
    <t>SC</t>
  </si>
  <si>
    <t>Papeis de gênero, divisão sexual do trabalho: Pelo fato de ser mulher, sei que tenho (e terei) sempre mais um obstáculo para a escolha de minha carreira, já que sofremos discriminação desde as séries iniciais, por apresentarmos uma fragilidade e sensibilidade mais aguçada do que a maioria dos homens .</t>
  </si>
  <si>
    <t>Emancipação da mulher, agencia feminina: São momentos como esses que vêm à minha cabeça nomes de grandes mulheres que lutaram bravamente por um objetivo passando por cima de todo tipo de preconceito por ser “ela ”, e não o esperado “ele”.</t>
  </si>
  <si>
    <t>Violência física: Ou tão nervosos que batem na esposa !</t>
  </si>
  <si>
    <t>Violência patrimonial: E apesar de existirem eficientes programas governamentais em defesa das mulheres, muitas vezes elas têm medo de denunciá-los, porque, afinal, são eles quem sustentam ela e seus filhos .</t>
  </si>
  <si>
    <t>A autora, que é de Tubarão/SC, começa a redação dizendo que é sulista como Anita Garibaldi. Em outro momento da redação ela cita Zilda Arns e diz que ela também é catarinense como ela.</t>
  </si>
  <si>
    <t>A autora está no psicólogo para decidir que profissão seguirá e reflete com ele sobre as conquistas e lutas das mulheres ao longo da história.</t>
  </si>
  <si>
    <t>Anita Garibaldi, Zilda Arns, Michel Foucault, Rose Marie Muraro</t>
  </si>
  <si>
    <t>7/7/2015 12:09:31</t>
  </si>
  <si>
    <t>Mulheres conquistando direitos e dignidade</t>
  </si>
  <si>
    <t>Aline Bernardes da Silva</t>
  </si>
  <si>
    <t>Morro Reuter</t>
  </si>
  <si>
    <t>RS</t>
  </si>
  <si>
    <t>violência doméstica "Uma amostra disso é aquele pai que bate nos filhos e na esposa"</t>
  </si>
  <si>
    <t>mulher negra "Se para uma mulher branca já é tão difícil conseguir emprego, imagine para uma mulher negra e de outras etnias"</t>
  </si>
  <si>
    <t>violência doméstica ". Eles espancam-nas destruindo a imagem de protetor que algumas mulheres menos esclarecidas tem dos maridos. Outros, pelo contrário, espancam as esposas por não quererem que elas trabalhem fora."</t>
  </si>
  <si>
    <t>mulher objeto "Talvez assim os homens que ainda pensam que a mulher é um produto de consumo reconheçam o que realmente somos ."</t>
  </si>
  <si>
    <t>gerações, envelhecimento, intersexualidade</t>
  </si>
  <si>
    <t>7/8/2015 16:04:50</t>
  </si>
  <si>
    <t>Somos, homem e mulher, um Ato de Amor</t>
  </si>
  <si>
    <t>Maura dos Santos Lopes</t>
  </si>
  <si>
    <t>Passo Fundo</t>
  </si>
  <si>
    <t>subjetividade "Para muitos, amor é um simples sentimento vivido. Para outros o significado de uma Vida. A nossa existência é a maior prova de que somos frutos do amor. Este fato nos estimula a compreendermos as razões de estarmos aqui e nos projetarmos uma missão, que desejamos imensamente cumprir "</t>
  </si>
  <si>
    <t>alteridade "Os homens têm maior dificuldade de aceitar as diferenças e tentam, por sua vez, imprimir a sua visão de mundo. Sentem-se ameaçados ante qualquer possibilidade de ascensão feminina. "</t>
  </si>
  <si>
    <t>agencia feminina "Graças às suas lutas, garra e persistência, as mulheres assumem hoje posições e cargos antes projetados somente para homens."</t>
  </si>
  <si>
    <t>machismo "Analisando, de modo geral, o homem não deveria reagir como está reagindo, mas sim deveria buscar compreender a idéia da complementaridade. Se existem diferenças, elas são somente físicas. Ambos, mulheres e homens, têm as mesmas capacidades de pensar, expressar-se, conviver e trabalhar. Assim, aproveitariam suas capacidades para juntos viverem a experiência do amor, vivendo a unidade nas suas diferenças. "</t>
  </si>
  <si>
    <t>subjetividade "O amor é um sentimento profundo e intenso, de um poder infalível. Muitos se machucam e sofrem por amor. A experiência do amor, no entanto, depende de cada um e constitui um conhecimento adquirido ao longo da vida. E é através da alma que nos poderemos ampliar a nossa capacidade de interpretar os acontecimentos, as coisas que nos rodeiam e a complexidade do ser humano. "</t>
  </si>
  <si>
    <t>alteridade e subjetividade</t>
  </si>
  <si>
    <t>7/22/2015 14:51:27</t>
  </si>
  <si>
    <t>Mulheres galinhas e homens garanhões</t>
  </si>
  <si>
    <t>Bárbara Moehlecke</t>
  </si>
  <si>
    <t>São Leopoldo</t>
  </si>
  <si>
    <t>Moral sexual "A sociedade masculina acha que a mulher deve se conservar, não abusar, não passar dos limites em relação ao ficar com os homens. Mas a idéia das mulheres já é outra. Assim como os homens podem ir a festas, beber e ficar com quantas quiserem, elas também querem ter esse direito . "</t>
  </si>
  <si>
    <t>Moral sexual</t>
  </si>
  <si>
    <t>7/23/2015 16:09:35</t>
  </si>
  <si>
    <t>Sexo e filhos: responsabilidade acima de tudo</t>
  </si>
  <si>
    <t>Janaina Adriano do Nascimento</t>
  </si>
  <si>
    <t>Curitiba</t>
  </si>
  <si>
    <t>Moral sexual "A sexualidade está presente no cotidiano da humanidade desde seus primórdios. Ela servia e ainda serve para dar continuidade à raça humana, só que hoje as pessoas fazem sexo por prazer, sem a intenção da reprodução . "</t>
  </si>
  <si>
    <t>gravidez na adolescência "Por outro lado, muitos casais, principalmente jovens, acabam tendo filhos inesperados por falta de instrução "</t>
  </si>
  <si>
    <t>Aborto "Há mulheres estéreis desde que nascem, outras que ficaram devido à aborto e à acidentes "</t>
  </si>
  <si>
    <t>gravidez na adolescência; DSTs</t>
  </si>
  <si>
    <t>7/23/2015 16:53:05</t>
  </si>
  <si>
    <t>A Caminho da Igualdade</t>
  </si>
  <si>
    <t>Evelyn Cristhian Lopes Dutra dos Santos</t>
  </si>
  <si>
    <t>Vanda Heberle</t>
  </si>
  <si>
    <t>Florianópolis</t>
  </si>
  <si>
    <t>Patriarcado "As mulheres, no decorrer dos anos, sofreram e sofrem com o preconceito. São julgadas e humilhadas por seu gênero, sofrem maus-tratos e são até obrigadas a agüentar “piadinhas” machistas e pejorativas sobre o seu sexo, como: “a mulher só sabe contar até seis, pois não há fogão com sete bocas” e outras ainda mais ultrajantes . "</t>
  </si>
  <si>
    <t>Divisão sexual do trabalho "Tanto homens, quanto mulheres são seres pensantes e não superiores e inferiores respectiva e mutuamente. Lógico que uns se destacam em algumas áreas e outras em diferentes pontos, independentes do sexo, mas têm as qualidades em comum, como: crescer enquanto ser humano, evoluir e se destacar, mas não pelo gênero, e sim pelas capacidades exigidas no mercado de trabalho mundial vigente . "</t>
  </si>
  <si>
    <t>Papeis de gênero "cada indivíduo em tal sociedade possuía a sua função particular. Mulheres cuidavam dos filhos, da colheita dos frutos e do cuidado com o homem, enquanto o mesmo caçava e se reproduzia. As fêmeas, no caso dos leões e leoas, caçavam e procriavam, enquanto o macho era responsável pela continuação da espécie . "</t>
  </si>
  <si>
    <t>Violência de gênero "Desde o reconhecimento e surgimento da escrita humana, há registro de violência moral e física contra a mulher . "</t>
  </si>
  <si>
    <t>Casamento como opressão "Eram criadas para o casamento e, depois de casada, era um reles objeto de decoração com obrigações conjugais forçadas pelos maridos com extrema violência . "</t>
  </si>
  <si>
    <t>Agência feminina "existiam mulheres que não se deixavam dominar, tais mulheres, eram as que mais sofriam, pois eram cruelmente castigadas dentro e fora do lar "</t>
  </si>
  <si>
    <t>Joana D’Arc ; Chiquinha Gonzaga ; Anita Garibaldi ; Giuseppe Garibaldi ;</t>
  </si>
  <si>
    <t>8 de março; sutiãs queimados ;</t>
  </si>
  <si>
    <t>7/7/2015 15:54:34</t>
  </si>
  <si>
    <t>A mulher ao longo da história</t>
  </si>
  <si>
    <t>Mariana Kluge</t>
  </si>
  <si>
    <t>Colégio São Luís</t>
  </si>
  <si>
    <t>Rua Bento Gonçalves 1375</t>
  </si>
  <si>
    <t>rs</t>
  </si>
  <si>
    <t>dominação masculina "Os donos do conhecimento e poder eram quase que por unanimidade figuras masculinas ."</t>
  </si>
  <si>
    <t>papeis de gênero "A mulher sempre fizera o papel de coadjuvante na história, pois a ela cabia a função, considerada simples, de cuidar dos filhos e da casa, sempre obedecendo ao marido ou ao pai. Essa tarefa era imposta desde o berço, de forma que desde criança a mulher era obrigada a aceitar com a maior naturalidade, sem objeção. Afinal, o que lhe era ensinado era tido com certo, e qualquer coisa que fugia do padrão era mal visto pela sociedade . "</t>
  </si>
  <si>
    <t>Cleópatra, Joana D’arc, Marie Currie, Florence Nightingale, Rainha Elisabeth ,Anita Garibaldi, Tarsila do Amaral, Agatha Christie, a Dama de Ferro, Madre Teresa de Calcutá, Princesa Diana, Eva Perón, Chiquinha Gonzaga, Hillary Clinton</t>
  </si>
  <si>
    <t>7/10/2015 15:30:25</t>
  </si>
  <si>
    <t>Diferença entre os gêneros e evolução</t>
  </si>
  <si>
    <t>Guilherme Baumgarten</t>
  </si>
  <si>
    <t>Fundação Escola Técnica Liberato Salzano Vieira da Cunha</t>
  </si>
  <si>
    <t>Rua Inconfidentes, 395</t>
  </si>
  <si>
    <t>Novo Hamburgo</t>
  </si>
  <si>
    <t>7/21/2015 18:12:46</t>
  </si>
  <si>
    <t>A importância da paternidade</t>
  </si>
  <si>
    <t>Débora Müller Pimentel</t>
  </si>
  <si>
    <t>Paternidade "Ser pai não é trabalhar o dia todo e, à noite, chegar em casa cansado e dar um beijo de boa noite no filho. Ser pai é mais do que isso. Se um homem engravida uma mulher por acidente, por exemplo, é sua obrigação assumir a paternidade . "</t>
  </si>
  <si>
    <t>Maternidade "Cuidar dos filhos. Ser mãe. Função que foi dada a ela, mulher, que cada dia se torna mais forte. Esperar durante nove meses e depois sofrer as dores do parto não é fácil ."</t>
  </si>
  <si>
    <t>Papeis de gênero "as mulheres eram vistas apenas como alguém para cuidar da casa e dos filhos, servindo sempre ao seu marido, o homem, o chefe da casa . "</t>
  </si>
  <si>
    <t>Heteronormatividade Família "Devemos apoiar cada vez mais a família completa, constituída por pai e mãe presentes, que a criança possa crescer em um lar cheio de amor "</t>
  </si>
  <si>
    <t>7/23/2015 16:21:36</t>
  </si>
  <si>
    <t>Eliane de Souza dos Santos</t>
  </si>
  <si>
    <t>violência sexual "A violência sexual apresenta mais de uma face e todas têm de ser tratadas e resolvidas com cautela, discrição e cuidados, pois envolve muitas coisas: discriminação, medo, pavor, traumas psicológicos e físicos e revolta, tanto de quem sofre a violência (fisicamente e/ou psicologicamente), quanto de quem convive com o envolvido . "</t>
  </si>
  <si>
    <t>Violência doméstica "A violência contra à mulher, que são as maiores vítimas (em todas as idades), é causada na sua grande maioria por familiares, pessoas próximas . "</t>
  </si>
  <si>
    <t>Homofobia "Homens também sofrem violência sexual, porém em número significativamente menor que as mulheres. Ocorrendo principalmente nos casos de homossexualidade, tendo como maiores vítimas os gays, que já sofrem com violência física, verbal e moral, por ignorância, discriminação e desrespeito de parte da sociedade que julga sua escolha social um ato irresponsável de perversão, que vai contra moral, religião e bons costumes ."</t>
  </si>
  <si>
    <t>Aborto "Outro item a ser discutido é o aborto em casos de estupro. Uma gravidez indesejada, muitas vezes em casos de meninas com menos de 18 anos que nem passaram por uma experiência sexual. Mulheres que em hipótese alguma podem ser julgadas, vítimas de monstros sem um pingo de dignidade que muitas vezes não pagam por seus crimes . "</t>
  </si>
  <si>
    <t>Família "um melhor "policiamento" em casa, procurar saber o que acontece dentro da sua casa, mudanças quase que repentinas de comportamento dos filhos, um desconforto entre marido e mulher, enfim, prevenir antes que seja tarde ."</t>
  </si>
  <si>
    <t>violência sexual</t>
  </si>
  <si>
    <t>7/21/2015 18:04:17</t>
  </si>
  <si>
    <t>Henrique M. Seffrin</t>
  </si>
  <si>
    <t>Divisão sexual do trabalho "Desde o inicio dos tempos a mulher sempre ficou em um plano inferior ao dos homens. Lá na pré - historia eram elas que ficam cuidando dos filhos enquanto os homens iam atrás de alimento, pois os homens tinham maiores condições físicas para caçar o alimento "</t>
  </si>
  <si>
    <t>Moral sexual "Na época mulher não podia nada, por exemplo, se uma mulher é pega com outra era considerada prostituta em compensação se fosse um homem era considerado “o bom ”."</t>
  </si>
  <si>
    <t>Mulher objeto Moral sexual "Mas as mulheres não são “coitadinhas” pois tem muitas que adoram se exibir ou usando roupas extravagantes ou aparecendo em revistas masculinas se achando “as tais ”. "</t>
  </si>
  <si>
    <t>diferença salarial; islamofobia;</t>
  </si>
  <si>
    <t>7/22/2015 14:54:00</t>
  </si>
  <si>
    <t>Mulheres no espaço</t>
  </si>
  <si>
    <t>Igor Paese</t>
  </si>
  <si>
    <t>Papeis de gênero "E você acha que se uma mulher não fizer as mesmas coisas que os homens dentro de um campo, elas não estarão jogando o futebol como deve ser jogado ? "</t>
  </si>
  <si>
    <t>Mulher objeto "As mulheres dentro de um campo, por muitos homens, são vistas como “objetos” correndo atrás de uma bola, sem fazer nada com nada "</t>
  </si>
  <si>
    <t>Divisão sexual do trabalho "Conheço homens que nunca admitiram que mulheres se envolvessem em negócios de homens, como administração de empresas e até mesmo apitar um jogo de futebol. Creio que os juízes de futebol nunca pensaram um dia que uma mulher fosse capaz de apitar um jogo e encaram os jogadores do jeito que são em campo . "</t>
  </si>
  <si>
    <t>Machismo "só acho que todas as mulheres no mundo sofreram e ainda sofrem muito com discriminações e acho completamente errado isso . "</t>
  </si>
  <si>
    <t>Emancipação da mulher "Todos homens, na minha opinião, deveriam admitir que o sexo feminino está dominando cada vez mais o espaço que antes era considerado masculino e creio que seja melhor todos respeitarem esta realidade ."</t>
  </si>
  <si>
    <t>Equidade " Se todos se respeitassem e admitissem que somos todos iguais talvez não existisse tanta diferença e desigualdade.O machismo e o feminismo não deveriam existir,assim todos seriam os mesmos,sem diferença e a igualdade iria prevalecer ."</t>
  </si>
  <si>
    <t>5/12/2015 15:48:05</t>
  </si>
  <si>
    <t>Gênero: Diferença ou desigualdade?</t>
  </si>
  <si>
    <t>Ana Righi Cenci</t>
  </si>
  <si>
    <t>FIDENE - Fundação de Integração, Desenvolvimento e Educação do Noroeste do Estado</t>
  </si>
  <si>
    <t>Endereço da Instituição: Rua do Comércio, 3000</t>
  </si>
  <si>
    <t>Ijuí</t>
  </si>
  <si>
    <t>Papeis de gênero: Ser do sexo masculino ou do sexo feminino, no Brasil e em qualquer lugar do mundo, vai muito além de aspectos físicos e sexuais. Atinge amplamente a questão social e civil, pois, desde pequenos, somos educados através de conceitos que ao longo do tempo se tornam naturais e inquestionáveis, como a questão do rosa ser uma cor extremamente feminina e inaceitável para qualquer pessoa do sexo masculino .</t>
  </si>
  <si>
    <t>Moral sexual: na maioria das histórias, enquanto os meninos vivem aventuras e “descobrem o mundo”, as meninas usam roupas longas, estão trancadas em lugares quase inacessíveis esperando que um menino a salve ou sendo vista como um objeto de recompensa para as proezas realizadas pelos meninos .</t>
  </si>
  <si>
    <t>Diferença salarial, divisão sexual do trabalho: Desigualdade vista, cotidianamente, em situações próximas ou distantes: pode se mostrar dentro da família, através de salários menores para as mulheres, mesmo se as profissões desempenhadas pelo homem e pela mulher forem idênticas</t>
  </si>
  <si>
    <t>Agência feminina: essa maior força física não impede que a mulher tente reagir. Ela sempre reage (mesmo que não seja através da agressão física), na maioria das vezes, verbalmente.</t>
  </si>
  <si>
    <t>Violência de gênero, violência sexual, estupro: Além disso, pergunta-se, existe estupro dentro do casamento? Sim, existe. Mais do que se imagina. Estupro caracteriza-se pelo ato sexual realizado sem a vontade de um dos parceiros e, na Constituição Brasileira, não há nada que desconsidere esse ato um crime.</t>
  </si>
  <si>
    <t>Feminismos, interseccionalidade: As questões de desigualdade com relação ao gênero tornam-se ainda mais polêmicas quando se fala em raças e classes sociais, pois o preconceito com as pessoas negras no Brasil existe e é bastante presente, mesmo com as diversas campanhas de conscientização e as tantas tentativas de rompimento do racismo . As pessoas de classe baixa sofrem com o depósito que se faz em cima delas: todos os problemas sociais dos quais tanto reclamamos nascem da classe baixa.</t>
  </si>
  <si>
    <t>Disserta sobre a condição das mulheres na nossa sociedade e fala dos papeis de gênero masculino e feminino.</t>
  </si>
  <si>
    <t>Delegacias de Defesa da Mulher, criadas a partir de 1985, Constituição de 1936</t>
  </si>
  <si>
    <t>5/12/2015 16:19:39</t>
  </si>
  <si>
    <t>Nem homens nem mulheres, pessoas.</t>
  </si>
  <si>
    <t>Iuska Volski Mota</t>
  </si>
  <si>
    <t>Colégio de Aplicação Pedagógica - Universidade Estadual de Maringá</t>
  </si>
  <si>
    <t>Maringá</t>
  </si>
  <si>
    <t>Papeis de gênero: Entendemos que o termo gênero não é empregado para distinguir os sexos feminino e masculino, trata-se do conjunto de características convencionadas pela sociedade durante sua historia para descrever os sexos. Assim como espera-se que mulher seja educada, asseada, delicada e atenciosa com a casa, ao homem cabe ser agressivo, forte,corajoso, pouco preocupado com a aparência e ignorante aos serviços domésticos.</t>
  </si>
  <si>
    <t>Machismo, dominação masculina: Ao final da idade média a mulher estava completamente desvalorizada, mesmo depois, os discursos de igualdade no iluminismo não eram aplicados às mulheres (...).</t>
  </si>
  <si>
    <t>Divisão sexual do trabalho: As meninas vão bem em artes e os meninos em educação-física, as meninas vão bem em línguas e os meninos em exatas, isso nada mais é do que a antiga emoção x razão , tabu que as escolas deveriam quebrar.</t>
  </si>
  <si>
    <t>Mídias, mulher objeto: Temos uma televisão injetando valores errados, propagandas usando o corpo feminino para vender drogas, temos bonecas para as meninas e carrinhos para os meninos, bambolês para a sensualidade e armas para o poder.</t>
  </si>
  <si>
    <t>Heteronormatividade, amor romântico: Novelas, programas sexistas e eróticos, onde as personagens gays são o núcleo cômico e onde todos os casais –heterossexuais- se casam no final, alcançando assim o objetivo-mor de uma vida, e onde, na maioria das vezes, a submissão da mulher recebe eufemicamente o nome de amor, e seu conformismo, paciência .</t>
  </si>
  <si>
    <t>O nome Iuska e o sobrenome Volski, parecem de origem russa ou de algum local da Europe do leste. A cidade de onde a autora vem, Maringá, faz parte de uma região do Paraná, na qual houve grande imigração russa e também foi palco da primeira experiência anarquista no Brasil, a Colônia Cecília. Iuska é a única a citar Emma Goldman, importante feminista anarquista de origem lituana/russa e de atuação no final do séxulo XIX e início do século XX nos EUA.</t>
  </si>
  <si>
    <t>História das conquistas e lutas das mulheres</t>
  </si>
  <si>
    <t>Christine de Pisan, Olympe de Gouges, Simone de Beauvoir, Flora Tristan, Betty Friedman, Emma Goldman,Virgínia Woolf , Voltaire, Montesquieu, Kant, Rousseau</t>
  </si>
  <si>
    <t>Dia Internacional da Mulher, queima de sutiãs</t>
  </si>
  <si>
    <t>5/12/2015 16:41:36</t>
  </si>
  <si>
    <t>A MÍDIA ENQUANTO AGENTE DE DESNATURALIZAÇÃO DAS DESIGUALDADES ENTRE O HOMEM E A MULHER.</t>
  </si>
  <si>
    <t>Magda Vaninski</t>
  </si>
  <si>
    <t>Profª. Claudimara (Sociologia) e bibliotecária Elizabeth</t>
  </si>
  <si>
    <t>Colégio Estadual Pf. Júlia Wanderley</t>
  </si>
  <si>
    <t>Aluna do 1º ano do Ensino Médio</t>
  </si>
  <si>
    <t>Mídias: Hoje em dia os meios de comunicação desvalorizam a imagem feminina . A mídia mostra a mulher como um objeto sexual a disposição dos homens, e até mesmo como uma pessoa consumista, interesseira e falsa.</t>
  </si>
  <si>
    <t>Padrões de beleza: As mulheres de corpo bonito, sorridentes e na sua maioria, brancas, são as que tem espaço nesses meios e expõem seu corpo vendendo-o como se fosse mercadoria, que depois de utilizada é desvalorizada.</t>
  </si>
  <si>
    <t>Mulher objeto: Em propagandas, mulheres de biquíni e poses sensuais são comparadas ao produto anunciado. As novelas também desvalorizam a mulher, com papéis quais estão associados a personagens pejorativos, como por exemplo, pessoas ricas e burras, ou intelectuais e estúpidas.</t>
  </si>
  <si>
    <t>Trata do papel das mídias na objetificação das mulheres.</t>
  </si>
  <si>
    <t>7/2/2015 16:09:15</t>
  </si>
  <si>
    <t>O poder ambivalente feminino</t>
  </si>
  <si>
    <t>Renata Vardanega</t>
  </si>
  <si>
    <t>Escola Agrotécnica Federal de Concórdia</t>
  </si>
  <si>
    <t>Lindóia do Sul</t>
  </si>
  <si>
    <t>Mulheres na política "a participação feminina em cargos públicos"</t>
  </si>
  <si>
    <t>Desigualdade salarial "Diante disso, é imprescindível à sociedade perceber que não cabe mais à mulher um papel submisso, com remuneração inferior a dos homens, como ainda acontece."</t>
  </si>
  <si>
    <t>Políticas Públicas "Ações que visam essa conscientização devem ser tomadas desde a formação escolar das crianças, para que elas cresçam cientes de que o valor humano é medido pelo caráter e não pelo gênero."</t>
  </si>
  <si>
    <t>Emancipação da mulher SP "É perceptível a ascensão feminina nos mais variados campos da sociedade."</t>
  </si>
  <si>
    <t>Luiza Erundina, Marta Suplicy, Ângela Amin, Benedita da Silva, Marina Silva, Carmem Miranda, Tarsila do Amaral, Anita Garibaldi, Maria Rosa, Chica Pelega</t>
  </si>
  <si>
    <t>Semana de Arte Moderna (1922), Revolução Farroupilha, Guerra do Contestado</t>
  </si>
  <si>
    <t>Constituição Federal de 1988 Conselho Nacional dos Direitos da Mulher</t>
  </si>
  <si>
    <t>7/6/2015 15:50:09</t>
  </si>
  <si>
    <t>Desigualdades de gênero – uma realidade</t>
  </si>
  <si>
    <t>Janice Santin</t>
  </si>
  <si>
    <t>Escola Estadual de Ensino Médio Nova Bréscia</t>
  </si>
  <si>
    <t>Endereço da Escola: Rua Padre João Moreli, nº. 99.</t>
  </si>
  <si>
    <t>nova bréscia</t>
  </si>
  <si>
    <t>dominação masculina "As mulheres sofriam muito com a cidadania; elas não podiam estudar, votar, ter propriedades e exercer algumas atividades sem a autorização do marido ou do pai ."</t>
  </si>
  <si>
    <t>emancipação feminina "As mulheres de hoje em dia conquistaram muitos direitos que as tornaram mais parecidas com os homens em termos sociais, num processo muito lento. Elas passaram a contar com direitos e oportunidades que antes se restringiam aos homens"</t>
  </si>
  <si>
    <t>assédio sexual "abuso sexual no trabalho"</t>
  </si>
  <si>
    <t>divisão sexual do trabalho "Existem ainda muitas desigualdades quanto à ocupação de cargos no mercado de trabalho. Ali os homens exercem os cargos mais altos"</t>
  </si>
  <si>
    <t>desigualdade salarial "Na distribuição salarial, pesquisas apontam que o homem, mesmo ocupando as mesmas posições que as mulheres numa determinada empresa, ganham até quase vinte por cento a mais que as mulheres"</t>
  </si>
  <si>
    <t>lesbianidade "mulheres lésbicas" ; mulher objeto "mulher como um objeto sexual e como escravas" ; sexismo na escola "Alguns professores até tratam suas alunas como burras e incapazes" ; políticas públicas " Por isso deveria ser um crime. Se existisse uma lei contra o sexismo, as pessoas iriam mudar seus conceitos sobre gênero. A lei causa medo nas pessoas, ela impõe o que deve ser feito. Assim, a mídia ia ter de parar com seu sexismo e as famílias e igrejas também"</t>
  </si>
  <si>
    <t>direitos humanos, ética</t>
  </si>
  <si>
    <t>Rosa Parks , Ana Nery , Anita Garibaldi , Joana D’Arc .</t>
  </si>
  <si>
    <t>7/6/2015 17:22:43</t>
  </si>
  <si>
    <t>PORQUE DIFERENÇAS BIOLÓGICOS CAUSAM DESIGUALDADES SOCIAIS E NÃO SE APRENDE NA ESCOLA?</t>
  </si>
  <si>
    <t>Gaia Luisa Tornquist Sartori</t>
  </si>
  <si>
    <t>COLÉGIO DE APLICAÇÃO DA UFSC</t>
  </si>
  <si>
    <t>1 ª Série do Segundo Grau Universidade Federal de Santa Catarina - UFSC Trindade / - 88040-900 Fone: (48) 3319561 - Fax: (48) 3319691</t>
  </si>
  <si>
    <t>negligência escolar "Fiquei pensando: gênero? Admito que a princípio achei um pouco estranho ter um concurso sobre esse tema que, pelo menos em minha escola, nunca foi mencionado, e que, se fosse tão importante, já teria alguma disciplina na escola, mas percebi que estava errada."</t>
  </si>
  <si>
    <t>invisibilidade "Começando pela nossa língua portuguesa, dizemos “Homens” quando estamos nos referindo a homens e mulheres, de todas as raças, de todas as religiões, de todas as nacionalidades."</t>
  </si>
  <si>
    <t>políticas públicas "Lembro de uma aula de biologia em que nós, alunos e alunas estávamos discutindo as diferenças das mulheres e dos homens, enquanto a professora implorava para que prestássemos atenção nas artérias. Então pensei, por que não parar um pouco e discutir este assunto, relacioná-lo com biologia, com o corpo humano, mostrar por que diferenças biológicas causam tantas desigualdades sociais? "</t>
  </si>
  <si>
    <t>divisão sexual do trabalho "E fico pensando por que físicos e químicos na maioria são do sexo masculino?"</t>
  </si>
  <si>
    <t>sexismo "homens são melhores nas exatas, já mulheres melhores em português, história... Não consigo entender isso, pois tenho muitos colegas ótimos em história e não tão bons em matemática, e vice-versa."</t>
  </si>
  <si>
    <t>PAPEIS DE GÊNERO "por que quando uma criança nasce menino já são dadas roupas azuis e quando nasce uma menina, roupa rosas?"; MACHISMO "Minha irmã, que anda de skate, ficou muito chateada quando comentaram com ela que, para uma mulher, ela andava muito bem de skate. Ou seja, por ser mulher ela poderia andar, mas não tão bem quanto um homem"; GÊNERO NA ESCOLA "Outro dia na biblioteca do colégio vi um livro sobre a “História das Mulheres” e me pareceu muito bom. Agora fiquei me perguntando, porque os professores e professoras de História nunca levaram esse livro em sala de aula?"</t>
  </si>
  <si>
    <t>gênero na escola, negligência escolar, racismo, sociologia</t>
  </si>
  <si>
    <t>Políticas públicas de gênero na escola</t>
  </si>
  <si>
    <t>Platão, Joana D’Arc, Anita Garibaldi, Olympe de Gouges, Contorcet</t>
  </si>
  <si>
    <t>7/10/2015 9:49:04</t>
  </si>
  <si>
    <t>Homossexualidade: convivendo com diferentes personalidades</t>
  </si>
  <si>
    <t>Taís Helena Mallmann</t>
  </si>
  <si>
    <t>Instituto Estadual de Educação Estrela da Manhã</t>
  </si>
  <si>
    <t>Endereço: Rua Júlio de Castilhos, 1456, Bairro Cristo Rei Cep: 95880 - 000</t>
  </si>
  <si>
    <t>Estrela</t>
  </si>
  <si>
    <t>mídias "Há alguns meses a novela América transmitida pela rede Globo de televisão trouxe à mídia uma questão que ainda é polêmica no Brasil e em muitos lugares do mundo: a homossexualidade."</t>
  </si>
  <si>
    <t>parentesco "Relatos apresentados em reportagens com homossexuais do país inteiro demonstram que a história sempre se repete, os pais ficam chocados e procuram descobrir onde foi que erraram na educação dos filhos, como se alguém tivesse sido o culpado ..."</t>
  </si>
  <si>
    <t>HOMOSSEXUALIDADE E IDENTIDADE</t>
  </si>
  <si>
    <t>Glória Peres,</t>
  </si>
  <si>
    <t>7/10/2015 9:52:36</t>
  </si>
  <si>
    <t>IGUALDADE DE GÊNEROS: UTOPIA? NÃO.</t>
  </si>
  <si>
    <t>Bianca Ribeiro Silva</t>
  </si>
  <si>
    <t>COLÉGIO ESTADUAL PROFESSORA JÚLIA WANDERLEY</t>
  </si>
  <si>
    <t>Outras informações (45) 3226-8096 Rua Jorge Lacerda, 1420 Bairro Claudete 85.811-350</t>
  </si>
  <si>
    <t>CASCAVEL</t>
  </si>
  <si>
    <t>papeis de gênero "Mesmo com toda a liberdade que se quis conquistada, com todos os meios de se ver desvinculada à imagem de “rainha do lar ”</t>
  </si>
  <si>
    <t>padrões de beleza "Não só a mulher, mas o que faz com que ela seja foco de uma sociedade cujas relações são efêmeras onde tudo é consumível e modificado, é justamente o fato de ter sido objeto de desejo que agora, não mais somente observado, pode ser consumido. Ao ser retratada como objeto, a mulher é igualada pela sociedade a uma prateleira de produtos numa loja de departamentos."</t>
  </si>
  <si>
    <t>papeis de gênero "Delicadeza, fragilidade, educação, princípios religiosos, entre outros, estes são alguns quesitos que são ainda julgados necessários a uma mulher. Sua grandiosidade não está ligada a alta instrução, a altos papéis fundamentais na sociedade política, mas a sua capacidade de gerar filhos"</t>
  </si>
  <si>
    <t>7/10/2015 10:03:13</t>
  </si>
  <si>
    <t>Ser pai:realização ou obrigação ?</t>
  </si>
  <si>
    <t>Camila Hasan</t>
  </si>
  <si>
    <t>INSTITUTO ESTADUAL DE EDUCAÇÃO ESTRELA DA MANHÃ</t>
  </si>
  <si>
    <t>RUA JÚLIO DE CASTILHOS, 1456, CEP: 95880-000</t>
  </si>
  <si>
    <t>ESTRELA</t>
  </si>
  <si>
    <t>paternidade "Atualmente, ser pai ainda é algo muito desejado pelos homens. Além de perpetuar a espécie, a experiência de amar, cuidar, educar e aprender com um filho é única e bastante tentadora para grande "</t>
  </si>
  <si>
    <t>masculinidades "parte da população masculina. No entanto, essa passa a ser uma experiência um tanto desagradável para aqueles que não a desejam ou não estão preparados no momento em que ela ocorre ."</t>
  </si>
  <si>
    <t>paternidade e masculinidade</t>
  </si>
  <si>
    <t>7/10/2015 15:23:04</t>
  </si>
  <si>
    <t>Diferenças Humanas</t>
  </si>
  <si>
    <t>Paula Daiane Jung</t>
  </si>
  <si>
    <t>Escola Estadual De Ensino Médio Guia Lopes</t>
  </si>
  <si>
    <t>Candelária</t>
  </si>
  <si>
    <t>moral sexual "A mulher deve preservar a sua dignidade, já o homem faz e acontece e quanto mais apronta, mais popular ele fica"</t>
  </si>
  <si>
    <t>dominação masculina "O mundo foi feito para o homem e a mulher desfrutarem dos prazeres da vida, mas não e assim que as coisas são, a mulher tem que se sacrificar muito mais que os homens para obter o sucesso na vida profissional e amorosa ."</t>
  </si>
  <si>
    <t>7/22/2015 11:55:02</t>
  </si>
  <si>
    <t>Meninos e homens grávidos</t>
  </si>
  <si>
    <t>Aline da Silva França</t>
  </si>
  <si>
    <t>Escola Estadual de Ensino Básico (EEEB) Cristo Redentor</t>
  </si>
  <si>
    <t>Alpestre</t>
  </si>
  <si>
    <t>"Gravidez" - Meninos e homens podem engravidar?</t>
  </si>
  <si>
    <t>Gravidez Masculina; Gravidez Indesejada; Métodos contraceptivos</t>
  </si>
  <si>
    <t>Gravidez Masculina</t>
  </si>
  <si>
    <t>7/22/2015 14:18:25</t>
  </si>
  <si>
    <t>Buscando Igualdade de Direitos</t>
  </si>
  <si>
    <t>Taiane Assis Bratz</t>
  </si>
  <si>
    <t>Escola de Educação Básica Francisco de Assis</t>
  </si>
  <si>
    <t>Equidade "busca pela igualdade de direitos "</t>
  </si>
  <si>
    <t>Divisão sexual do trabalho Papeis de gênero "Desde antigamente, havia diferenças entre homens e mulheres. Homens serviam para o trabalho pesado, caçavam e pescavam, construíam suas casas, eram responsáveis pelo sustento da família...Já as mulheres, eram mais do lar, faziam a coleta das frutas, cuidavam dos filhos e da casa, tinha a função de gerar os filhos, educá-los e dar todo o apoio sentimental necessário a eles . "</t>
  </si>
  <si>
    <t>Mulher na política "Hoje, no poder existe uma cota mínima do número de mulheres, apesar dos direitos iguais, não há tantas mulheres em cargos (como de deputados, senadores, prefeitos, presidentes), quanto há homens ."</t>
  </si>
  <si>
    <t>Feminismo "O feminismo surgiu no século XIX, justamente pela desigualdade social existente entre os sexos, onde homens levam vantagens sobre as mulheres. Com o feminismo elas vêm buscar a igualdade salarial e licença pós-parto, o fim do patriarcalismo, da discriminação, do abuso sexual, violência doméstica e sexual ."</t>
  </si>
  <si>
    <t>Família Heteronormatividade "uma família normal seria: pai, mãe e filhos . "</t>
  </si>
  <si>
    <t>Gravidez "Além das mulheres engravidarem, muitos homens aderem a este “estado interessante” pelo qual a mulher está passando, assim, tendo um cuidado imenso, paciência e dedicação para que ocorra tudo bem durante e após a gestação ."</t>
  </si>
  <si>
    <t>Maria Leopoldina Josefa Carolina; Dom Pedro I;</t>
  </si>
  <si>
    <t>Carta das Nações Unidas; delegacia da mulher;</t>
  </si>
  <si>
    <t>7/22/2015 14:40:14</t>
  </si>
  <si>
    <t>Mulher contemporânea</t>
  </si>
  <si>
    <t>Solange Pereira Ribas</t>
  </si>
  <si>
    <t>Colégio Estadual Professora Linda Salamuni Bacila</t>
  </si>
  <si>
    <t>Ponta Grossa</t>
  </si>
  <si>
    <t>"Paradigmas de gênero" - Talvez o que precisamos seja duvidar do que é certo e repensar as normas estabelecidas. Mudar a maneira como as mulheres são vistas é um desafio.</t>
  </si>
  <si>
    <t>Preconceito contra Mulher</t>
  </si>
  <si>
    <t>Da Vinci; Shakespeare</t>
  </si>
  <si>
    <t>7/22/2015 14:45:22</t>
  </si>
  <si>
    <t>Fatores de desigualdades de gênero</t>
  </si>
  <si>
    <t>Camila Mariana Lopes</t>
  </si>
  <si>
    <t>Escola Estadual de Ensino Médio Margot Teresinha Noal Giacomazzi</t>
  </si>
  <si>
    <t>Canoas</t>
  </si>
  <si>
    <t>Feminismo Emancipação da mulher "Com o movimento chamado de feminismo, mulheres revoltadas organizaram passeatas e manifestos por condições melhores de vida e conquistaram um pequeno espaço na sociedade, que antes era extremamente machista e autoritário . "</t>
  </si>
  <si>
    <t>Diversidade "Percebemos muito preconceito quanto à sexualidade, conflitos religiosos e podemos observar que o problema está em aceitarmos as diferenças uns dos outros, ninguém é obrigado a ter a mesma religião nem a mesma opção sexual, somos diferentes e todos nós merecemos ser respeitados "</t>
  </si>
  <si>
    <t>gravidez na adolescência "Cada vez mais cedo tem crescido o número de meninas entre 12 a 17 anos grávidas, e não é por falta de conscientização porque nas escolas a sexualidade vem sendo abordada de maneira clara e objetiva, distribuem preservativos e auxiliam a tirar dúvidas sobre o sexo "</t>
  </si>
  <si>
    <t>Aborto "como não tem estrutura para manter essas crianças abortam ou abandonam "</t>
  </si>
  <si>
    <t>Discriminação racial "Fico surpresa ao perceber que negros sofrem preconceito ao procurar um emprego, até na televisão os papéis das pessoas negras são inferiores, sempre fazem personagens que são escravos ou empregadas . "</t>
  </si>
  <si>
    <t>Religiosidade "Que Deus tenha misericórdia de nossa nação e nos ensine a viver em paz uns com os outros, nos ensine o seu amor e a sua humildade, e prove para o mundo que o povo brasileiro tem uma só história e uma só nação . "</t>
  </si>
  <si>
    <t>diferença salarial; gravidez na adolescência</t>
  </si>
  <si>
    <t>7/22/2015 15:47:27</t>
  </si>
  <si>
    <t>Onde Está a Mulher na História</t>
  </si>
  <si>
    <t>Jocelaine da Costa Leite</t>
  </si>
  <si>
    <t>Colégio Estadual José de Anchieta-Ensino Fundamental e Médio</t>
  </si>
  <si>
    <t>Quedas do Iguaçu</t>
  </si>
  <si>
    <t>Patriarcado "Voltando na história e resgatando nossas raízes, podemos constatar que dede a Antigüidade a mulher é considerada inferior ao homem. Mas antigamente era ainda pior, suas descobertas por mais importantes que fossem não eram reconhecidas como tal , "</t>
  </si>
  <si>
    <t>Papeis de gênero "A mulher era considerada um objeto que nascia para servir e dar filhos ao homem que por sua vez queria um filho homem para perpetuar o sobrenome, e se nascesse uma mulher a história se repetia . "</t>
  </si>
  <si>
    <t>Emancipação da mulher "a mulher começou a perceber que era de carne e osso assim como o homem e que também tinha os seus direitos. Passou então a lutar pela sua inserção na sociedade, pelos seus direitos trabalhistas e sociais inclusive o direito ao voto que é exercido até os dias atuais ."</t>
  </si>
  <si>
    <t>gravidez na adolescência "está se alastrando uma “epidemia” de gravidez em nossa juventude, pois a cada 10 jovens, cinco engravidam muito cedo, ainda na adolescência "</t>
  </si>
  <si>
    <t>Moral sexual "já na adolescência dizem que o homem pode tudo, mas moça não, pois é feio . "</t>
  </si>
  <si>
    <t>Dupla jornada de trabalho "Podemos observar que as mulheres além de cuidar da família e do trabalho doméstico por muitas vezes, sustentam a família sozinha "</t>
  </si>
  <si>
    <t>7/23/2015 15:59:02</t>
  </si>
  <si>
    <t>Mulher ...</t>
  </si>
  <si>
    <t>Mailine Martins Moraes</t>
  </si>
  <si>
    <t>Colégio Estadual Domingos Alves Pereira</t>
  </si>
  <si>
    <t>Francisco Beltrão</t>
  </si>
  <si>
    <t>Papeis de gênero "A mulher em si é uma das obras mais magnífica que Deus criou. Ela tem o Dom de amar, perdoar, doar de si sem nada pedir em troca, alterar sua voz com exigência, mas na mesma hora aceitar palavras de carinho, palpites e até mesmo palavras que a machuque por inteiro no seu íntimo ."</t>
  </si>
  <si>
    <t>Expressão de gênero "conseguiram uma vitória de sempre chamar a atenção para elas mulheres, que tem o orgulho de ser notada nos aeroportos, mesmo que sua bagagem já seja um tanto gasta. Hoje podem viajar com qualidade, usar grandes saltos e jeans bem apertados com lindas blusas esvoaçantes de seda . "</t>
  </si>
  <si>
    <t>Dupla jornada de trabalho "O homem por ser homem, passa pela sua cabeça que as mulheres não fazem mais do que a sua obrigação, além de ser uma deslumbrante profissional fora do lar, tem que ser também perfeita e impecável dentro dele . "</t>
  </si>
  <si>
    <t>Maternidade "No campo de planejamento familiar, quanto mais alto for o nível de educação da mulher, mais probabilidades haverá de ter menos filhos e de começar a tê-los mais tardiamente . "</t>
  </si>
  <si>
    <t>direitos reprodutivos "Cerca da metade de todos os nascimentos acontecem sem a ajuda de uma parteira formada, e cada ano mais de meio milhão de mulheres morrem durante o parto. As causas principais são hemorragias e infecções. Com ajuda competente, a maioria de tais mortes é evitável . "</t>
  </si>
  <si>
    <t>Patriarcado "Nesta reunião foi chegada a conclusão de que a barreira mais forte ao desenvolvimento humano normal o qual, entre outras coisas, conta-se com o potencial da implicação feminina, que é a atitude do homem. Evidentemente alguns homens continuam a imaginar as mulheres todas iguais, reprodutoras, ignorantes e passivas . "</t>
  </si>
  <si>
    <t>planejamento familiar</t>
  </si>
  <si>
    <t>7/23/2015 16:49:31</t>
  </si>
  <si>
    <t>Utopia ?</t>
  </si>
  <si>
    <t>Marina Cortina</t>
  </si>
  <si>
    <t>Colégio Estadual Wilson Joffre</t>
  </si>
  <si>
    <t>Emancipação da mulher "Embora pareça que os homens estejam abrindo espaço às mulheres, a verdade é que as mulheres estão conquistando seu próprio espaço. A luta começou numa tecelagem nos Estados Unidos e até hoje persiste ."</t>
  </si>
  <si>
    <t>diferença salarial "Uma pesquisa realizada pelo IBGE em novembro de 2005 apontou que as mulheres que trabalham fora ganham um salário até 30% menor que os homens para efetuar a mesma função . "</t>
  </si>
  <si>
    <t>Mulher objeto "as mulheres têm uma ampla vantagem sobre os homens: os “atributos” que só uma mulher tem e que todo brasileiro de verdade sabe quais são … "</t>
  </si>
  <si>
    <t>Mídias "A mulher não é vulgarizada na mídia, ela simplesmente não se dá mais o devido valor, o respeito que toda mulher digna deveria ter, mostrar e receber ."</t>
  </si>
  <si>
    <t>Papeis de gênero "em 2004, nas Olimpíadas de Atenas, na Grécia, aquela Seleção Canarinho Pentacampeã cedeu (ou perdeu) espaço para aquela outra seleção, a do “sexo frágil”, aquela composta por pessoas que, de futebol, só entendem o que é levantar do sofá e pegar uma cerveja gelada para o marido: a Seleção Feminina ! "</t>
  </si>
  <si>
    <t>Equidade (crítica) "Apenas nos sonhos mais remotos de uma feminista fanática a igualdade aconteceria, até porque as mulheres não querem direitos iguais, elas querem (e têm) mais direitos e menos deveres que os homens ." ; Heteronormatividade "O sexo não foi criado para separar a humanidade em homens e mulheres, e sim, para juntá-los como peças de um quebra-cabeças . "</t>
  </si>
  <si>
    <t>Crítica à equidade e ao feminismo</t>
  </si>
  <si>
    <t>Juliana Paes, Roberta Close, Anita Garibaldi, Thomas Morus, Manuel Bandeira</t>
  </si>
  <si>
    <t>5/12/2015 15:36:35</t>
  </si>
  <si>
    <t>Paradoxalmente livre</t>
  </si>
  <si>
    <t>Maurício Dias Schneider</t>
  </si>
  <si>
    <t>Centro de Educação Tecnológica de Pelotas – CEFET-RS</t>
  </si>
  <si>
    <t>Pelotas</t>
  </si>
  <si>
    <t>Praça Vinte de Setembro, 455</t>
  </si>
  <si>
    <t>Machismo: Sem dúvida, um dos piores crimes da humanidade hoje em dia é o machismo, que ao lado do tráfico e da corrupção atuam de forma contrária ao desenvolvimento do mundo; na constituição brasileira e em nenhuma outra, existe uma punição às piadas de mau gosto e a discriminação de qualquer tipo contra a mulher , é realmente lastimável, pois grande parte da barreira que prende a igualdade social se esconde atrás dos pré-conceitos.</t>
  </si>
  <si>
    <t>Papeis de gênero: São sempre os homens que ocupam esses cargos, uma das grandes distinções entre os sexos é a força bruta (característica masculina) e a inteligência (característica feminina )...</t>
  </si>
  <si>
    <t>Divisão sexual do trabalho: Enquanto os homens dominam desde as linhas de produção até os mais altos postos políticos, a mulher o serve, poderiam até trocar o nome de “do lar” para “escrava do lar” o sentido continuaria o mesmo .</t>
  </si>
  <si>
    <t>Feminismos: Isso as brancas, as mulheres negras, além de submeterem-se à discriminação de cor e de sexo, ainda ganham um salário infinitamente menor ao quadrado .</t>
  </si>
  <si>
    <t>Moral sexual: Mas além da servidão do lar, a mulher tem que se humilhar a servidão sexual, enquanto o homem tem o direito e a obrigação de sair com quantas bem quiser, a mulher que fizer o mesmo é tida como vagabunda.</t>
  </si>
  <si>
    <t>Padrões de beleza, moral sexual: Isso sem falar na ditadura da beleza, beleza feminina, melhor dizendo, é obrigatório se “manterem lindas e loiras” para agradarem os machistas barrigudos , além de privar-se de seu prazer sexual enquanto o outro cônjuge se refestela com as mulheres descartáveis (as que se come e joga fora)!</t>
  </si>
  <si>
    <t>Trata principalmente das questões ligadas à divisão sexual do trabalho, dissertando sobre as condições das mulheres durante a história.</t>
  </si>
  <si>
    <t>5/12/2015 16:35:41</t>
  </si>
  <si>
    <t>IGUAIS OU DIFERENTES: EIS A QUESTAO</t>
  </si>
  <si>
    <t>Eduardo Borges</t>
  </si>
  <si>
    <t>E. E. B. Tempo Feliz</t>
  </si>
  <si>
    <t>Canoinhas</t>
  </si>
  <si>
    <t>Maternidade, heteronormatividade: Gênero masculino e feminino, ambos da espécie humana, ambos com sentimentos, inteligência, capazes de amar, mas ao mesmo tempo, são tão diferentes e complexos, não apenas no sentido biológico, como o fato das mulheres darem a luz , carregarem seus filhos no ventre por nove meses, e amamentarem, mas também diferentes histórica e culturalmente, embora se completem .</t>
  </si>
  <si>
    <t>Papeis de gênero: enquanto os homens iam para a guerra, as mulheres ficavam em casa, cuidavam dos filhos e rezavam, servindo apenas para a procriação, para satisfazer as vontades dos homens, cuidarem da casa, ou servindo de troféu para os vencedores.</t>
  </si>
  <si>
    <t>Divisão sexual do trabalho: Para muitas mulheres essa tal discriminação é visível na questão salarial, pois geralmente altos salários são conseqüências de uma melhor posição no mercado de trabalho, posição essa basicamente masculina, mas infelizmente a discriminação existe .</t>
  </si>
  <si>
    <t>Moral sexual: para mostrar que são homens de verdade, tem que podem sair e “pegar” várias meninas, provando para eles e para a sociedade que fazem “honrar suas calças ”.</t>
  </si>
  <si>
    <t>A redação trata das lutas e conquistas das mulheres ao longo da história.</t>
  </si>
  <si>
    <t>Joana D'Arc, Anita Garibaldi, Evita Perón</t>
  </si>
  <si>
    <t>Inquisição e queimadas</t>
  </si>
  <si>
    <t>7/10/2015 11:36:20</t>
  </si>
  <si>
    <t>A DESVALORIZAÇÃO DA FORÇA DE TRABALHO FEMININA E A INTENSIFICAÇÃO DA REPRODUÇÃO DO SISTEMA CAPITALISTA .</t>
  </si>
  <si>
    <t>Flávio Farias de Souza</t>
  </si>
  <si>
    <t>Colégio Estadual Prof. Júlia Wanderley</t>
  </si>
  <si>
    <t>Aluno do 1º ano do Ensino Médio</t>
  </si>
  <si>
    <t>mídias "Podemos citar tais desigualdades em relação aos papéis sociais desempenhado pelas mulheres, a sua desvalorização na mídia, o machismo, qual ainda persiste em nossa sociedade e contribui para tal situação . "</t>
  </si>
  <si>
    <t>divisão sexual do trabalho "Mas o objetivo de nossa discussão é estabelecer um debate sobre uma questão qual reflete a desigualdade escancarada,"</t>
  </si>
  <si>
    <t>difrerença salarial "sendo esta a desvalorização da força de trabalho feminina, e a sua diferença salarial em relação aos homens."</t>
  </si>
  <si>
    <t>papeis de gênero "A mulher desde os primórdios da industrialização já fora utilizada como força de trabalho barata, qual era necessária para o desenvolvimento da industria e estimular a acumulação de capital. Esse processo não foi superado com o desenvolvimento da sociedade, ao contrário disso, em alguns países ele se torna mais agressivo e algoz. podemos citar como exemplo os países de terceiro mundo, ou ditos países periféricos, em que são a condição de reprodução do capital, em virtude de garantir maiores condições para a exploração da força de trabalho . "</t>
  </si>
  <si>
    <t>intersexualidade "Se intensificam na comparação salarial de mulheres brancas e negras, onde estas tem seus salários minimizados em virtude da cor e raça. Essa realidade expressa a desigualdade e desmistifica nessa sociedade a existência de uma democracia racial. O conflito está implícito, as mulheres buscam reverter essa situação histórica de desigualdade, mas não encontram espaços para realmente superar tal contradição ."</t>
  </si>
  <si>
    <t>dominação masculina "Assim, a mulher cumpre a sua função histórica de intensificar esse processo, contribuindo para aumentar a concorrência entre os trabalhadores, uma vez que continua servindo-se de mão barata para a reprodução do capital"</t>
  </si>
  <si>
    <t>intersexualidade</t>
  </si>
  <si>
    <t>divisão sexual do trabalho e diferença salarial</t>
  </si>
  <si>
    <t>7/10/2015 11:56:28</t>
  </si>
  <si>
    <t>Onde Estão as Mulheres na História ?</t>
  </si>
  <si>
    <t>Vanderlei Cristiano Juraski</t>
  </si>
  <si>
    <t>Escola Estadual de Ensino Médio Nossa Senhora de Lourdes</t>
  </si>
  <si>
    <t>Av. Felipe Kops, 389</t>
  </si>
  <si>
    <t>Três Arroios</t>
  </si>
  <si>
    <t>invisibilidade</t>
  </si>
  <si>
    <t>GetúlioVargas</t>
  </si>
  <si>
    <t>7/15/2015 15:38:34</t>
  </si>
  <si>
    <t>Mulheres na sociedade hoje</t>
  </si>
  <si>
    <t>Lucas Mignoni</t>
  </si>
  <si>
    <t>Divisão sexual do trabalho "as mulheres eram vistas como seres inferiores, pessoas que não serviam para nada e incompetentes para determinados trabalhos, um exemplo era o braçal, pois elas era mais fracas ."</t>
  </si>
  <si>
    <t>Emancipação da mulher "Dês de o inicio da idade moderna vários movimentos apareceram onde as mulheres reindivicaram seus direitos, protestaram a discriminação tentando reverter a situação ."</t>
  </si>
  <si>
    <t>Agência feminina "Mesmo elas sabendo do preconceito, e da dificuldade elas vão em busca do que querem , assim tentando atingir seus objetivos, ser alguém na vida ."</t>
  </si>
  <si>
    <t>Violência de gênero "diversas mulheres são sustentadas pelos maridos. Há casos em que são vítimas de violência, mas elas não têm a coragem de mostrar aos outros o que acontece dentro de suas casas . "</t>
  </si>
  <si>
    <t>Católicas pelo Direito de Decidir ONG feminista</t>
  </si>
  <si>
    <t>7/28/2015 11:11:58</t>
  </si>
  <si>
    <t>A Persistência Feminina</t>
  </si>
  <si>
    <t>Diego Alesxandro Bonilha</t>
  </si>
  <si>
    <t>Colégio São José</t>
  </si>
  <si>
    <t>Mauá Da Serra</t>
  </si>
  <si>
    <t>dominação masculina - permite dizer que essa diferença historicamente tem privilegiado os homens, na medida em que a sociedade não tem oferecido as mesmas oportunidades de inserção social e exercício da cidadania para ambos os sexos .</t>
  </si>
  <si>
    <t>divisão sexual do trabalho - divisão social do trabalho podemos notar que a relação social entre homens e mulheres sempre privilegiou o homem no sentido de provê-lo como chefe de uma civilização .</t>
  </si>
  <si>
    <t>papeis de gênero - Na Grécia antiga o papel das mulheres era restrito à manutenção do lar e ao cuidado com os filhos. Somente os homens tinham acesso às atividades públicas como a filosofia, a política e a arte. As mulheres serviam de suporte à vida do homem</t>
  </si>
  <si>
    <t>divisão sexual do trabalho - O universo do trabalho se fecha às mulheres, estas passaram a transitar num restrito número de profissões, no momento em que o trabalho passa a ter valor social .</t>
  </si>
  <si>
    <t>feminismo - É a partir das grandes revoluções que o feminismo incorpora seu cunho reivindicatório e, unindo-se a alguns partidos políticos, ganha força de expressão .</t>
  </si>
  <si>
    <t>padrões de beleza - Anúncios de jornal violam frontalmente os direitos humanos, quando colocam a aparência em primeiro lugar e excluem-nas do processo capitalista de ascensão social.</t>
  </si>
  <si>
    <t>agencia e feminismos</t>
  </si>
  <si>
    <t>Revolução Industrial; duas grandes guerras mundiais</t>
  </si>
  <si>
    <t>5/24/2015 23:54:38</t>
  </si>
  <si>
    <t>Sejamos feministas</t>
  </si>
  <si>
    <t>Mariana Furtado Bartz</t>
  </si>
  <si>
    <t>Colégio Americano</t>
  </si>
  <si>
    <t>Porto Alegre</t>
  </si>
  <si>
    <t>Dupla jornada de trabalho - Daí pensarmos que a mulher tem uma jornada dupla, em casa e no trabalho, diferentemente dos homens que, em sua maioria, só trabalham</t>
  </si>
  <si>
    <t>Mídia - Quando uma situação de conflito é mostrada em programas, nos canais de televisão aberta, ela traz à tona grandes temas, como a violência contra a mulher ou o seu papel na sociedade.</t>
  </si>
  <si>
    <t>Clarice Lispector Madame Curie Anita Garibaldi Evita Chiquinha Gonzaga</t>
  </si>
  <si>
    <t>7/15/2015 15:35:17</t>
  </si>
  <si>
    <t>A “evolução” da moda: Anoréxicas e bulímicas mulheres</t>
  </si>
  <si>
    <t>Pricila Maciel</t>
  </si>
  <si>
    <t>Colégio Cenecista Felipe Tiago Gomes</t>
  </si>
  <si>
    <t>comunitária</t>
  </si>
  <si>
    <t>Padrões de beleza "a questão da moda e conseqüentemente os padrões de beleza impostos pela mesma, na mídia etc "</t>
  </si>
  <si>
    <t>Mìdias "A pressão da mídia está levando o seu público alvo, principalmente adolescentes do sexo feminino, à obsessão pelo corpo perfeito "</t>
  </si>
  <si>
    <t>Transtornos alimentares "Em adolescentes, essa desnutrição causada pela anorexia é mais preocupante pois causa uma série de danos ao corpo, interrompendo o crescimento da maturidade sexual e provocando um baixo desenvolvimento intelectual, além da vulnerabilidade à infecções e pode causar um fim fatal se não for tratada a tempo . "</t>
  </si>
  <si>
    <t>adolescência</t>
  </si>
  <si>
    <t>transtornos alimentares</t>
  </si>
  <si>
    <t>Sophia Loren, Marilyn Monroe</t>
  </si>
  <si>
    <t>7/15/2015 16:58:53</t>
  </si>
  <si>
    <t>Preconceito contra a mulher</t>
  </si>
  <si>
    <t>Jéssica da Silva Pereira</t>
  </si>
  <si>
    <t>colégio São Luís</t>
  </si>
  <si>
    <t>Gravidez "No século XXI, a mulher ainda é muito discriminada em relação a sua gravidez "</t>
  </si>
  <si>
    <t>Machismo "ao seu marido, a sua família; ou porque é muito nova, porque é gorda. As mulheres ainda não possuem nem direito de optarem e decidirem sobre o seu próprio corpo, como por exemplo no caso do aborto . "</t>
  </si>
  <si>
    <t>Políticas Públicas "Atualmente acompanhamos boas medidas governamentais que criaram políticas públicas para mulheres, onde foi criada o Ministério de Políticas Públicas para mulheres"</t>
  </si>
  <si>
    <t>Aborto "Com relação ao aborto, sabemos que as vezes é necessário um aborto. A lei garante para apenas dois casos, no caso da criança não ter cérebro e no caso de estupro. Quando uma gravidez não é prevista, quando a mulher não tem condições de criar seu filho, quando a família não aceita, quando ela não quer ter o filho. Então deveria ser abortado. Deveria ter uma autorização de aborto. A mulher, também não poderia engravidar sem se prevenir, sem cuidados e ter direito a aborto . "</t>
  </si>
  <si>
    <t>Mulher negra "A questão da cor muita gente sabe, é a cor, negra, a maioria das mulheres negras são muito discriminada é na questão do trabalho e na questão de respeito . "</t>
  </si>
  <si>
    <t>Moral sexual "Seja na roupa, na questão em que usamos roupas inadequadas, roupas curtas, roupas de “mulheres prostitutas”, seja porque temos barriga com gordurinhas, seja porque ficamos com mais de um menino . "; Padrões de beleza "as mulheres que não são tão perfeitas, são na maioria infelizes com sua parte física, e acabam se destruindo com bobagens, consumindo remédios para emagrecer, fazendo plásticas, usando botoks . "</t>
  </si>
  <si>
    <t>Ministério de Políticas Públicas para mulheres</t>
  </si>
  <si>
    <t>7/15/2015 17:22:01</t>
  </si>
  <si>
    <t>Ser ou não ser belo:preconceitos de gênero a partir dos estereótipos de beleza</t>
  </si>
  <si>
    <t>Tamires Martins</t>
  </si>
  <si>
    <t>Colegio Cenecista Felipe Tiago Gomes</t>
  </si>
  <si>
    <t>Padrões de Beleza "O padrão de beleza existente é em nossa sociedade o de corpos magros, quase ou anoréxicos. E quem não tem um corpo magro acaba sofrendo muito preconceito.Será que é isso que importa é o que vale em nossa sociedade? Ter corpos magros e muitas vezes não saudáveis é o que vale a pena?"</t>
  </si>
  <si>
    <t>Identidade cultural "O que estamos fazendo com a mentalidade das pessoas, somos manipulados por padrões e mentalidades européias. E a nossa identidade de povo miscigenado?"</t>
  </si>
  <si>
    <t>Mulher objeto "Hoje, as mulheres não se preocupam em adquirir conhecimentos e sim adquirir “plásticas”. "</t>
  </si>
  <si>
    <t>Discriminação étnico-racial "Pensando assim conseguimos respeitar os diferentes tipos de beleza encontrada em todas as raças e entender porque um padrão é melhor aqui ou ali neste mundo globalizado."</t>
  </si>
  <si>
    <t>7/16/2015 13:26:37</t>
  </si>
  <si>
    <t>Igualdade entre os sexos</t>
  </si>
  <si>
    <t>Rafaela Martins Russi</t>
  </si>
  <si>
    <t>Colégio Metodista Americano</t>
  </si>
  <si>
    <t>Metodista</t>
  </si>
  <si>
    <t>Divisão sexual do trabalho "Diversas pesquisas já foram realizadas, e comprovam que não importa o quão competente uma jovem possa ser, quantos diplomas tenha ou quantas línguas fale, nem mesmo o cargo que ela ocupa em seu emprego importa, pois um homem, mesmo tendo menor qualificação e ocupando a mesma vaga, terá seu salário, maior que o de uma mulher altamente capacitada, mesmo esta estando ocupando um cargo de igual importância."</t>
  </si>
  <si>
    <t>Mulher objeto, Mídas "Podemos observar, até mesmo nas infames propagandas de cerveja, que o atrativo principal não é a bebida, mas sim a mulher que a acompanha, sempre farta de seios e com nádegas perfeitas. Até mesmo em comerciais de refrigerantes podemos ver essa tática, em que a conquista da garota acaba se tornando um alvo muito mais importante, deixando de lado o foco principal da propaganda, que seria o de mostrar o produto."</t>
  </si>
  <si>
    <t>redação do RS cita características históricas deste Estado "Mulheres de fibra moral, na história mundial, não faltaram... podemos citar como exemplo uma das maiores figuras do Rio Grande do Sul: Anita Garibaldi. Vítima de um casamento infeliz, ao qual foi obrigada a casar-se para poder se sustentar, morava em Laguna, em Santa Catarina, onde conheceu Giuseppe Garibaldi, um dos líderes da revolução rio-grandense. Apaixonou-se perdidamente por ele, e a causa que ele defendia. Juntou-se ao exército rio-grandense, lutando ao lado dos homens, sempre por seus ideais. "</t>
  </si>
  <si>
    <t>Anita Garibaldi</t>
  </si>
  <si>
    <t>7/16/2015 13:35:15</t>
  </si>
  <si>
    <t>Plurais com seus singulares</t>
  </si>
  <si>
    <t>Ana Paula Hilgert</t>
  </si>
  <si>
    <t>São Sebastião do Caí</t>
  </si>
  <si>
    <t>Divisão sexual do trabalho "Em todos os locais de trabalho, sempre há desigualdades de sexo, raça e pensamentos em nosso país"</t>
  </si>
  <si>
    <t>Mulher na política "Por que será que aumentou o número de mulheres pleiteando lugar na política de nosso país? E ainda, por que mulheres não foram eleitas a Presidência da República Federativa do Brasil?"</t>
  </si>
  <si>
    <t>maria da penha</t>
  </si>
  <si>
    <t>7/15/2015 15:42:26</t>
  </si>
  <si>
    <t>Diferenças salariais entre homens e mulheres: Uma questão de raça e gênero</t>
  </si>
  <si>
    <t>Daniel Tiede Nogueira</t>
  </si>
  <si>
    <t>Colégio São Luis</t>
  </si>
  <si>
    <t>Esteio</t>
  </si>
  <si>
    <t>Questão racial "teremos que classificar os homens em: homens brancos e homens negros e classificar as mulheres em: mulheres brancas e mulheres negras "</t>
  </si>
  <si>
    <t>Mulher negra "As mulheres negras sofrem os diferenciais de salário puro das mulheres brancas, mais o diferencial de salário puro dos negros, mais um diferencial devido à inserção, mais um enorme diferencial devido à qualificação "</t>
  </si>
  <si>
    <t>Diversidade "Essas normas podem ser a cor da pele, a opção sexual, a religião, o sexo, a origem social ou quase qualquer outro nível que se impõe aos indivíduos ."</t>
  </si>
  <si>
    <t>Diferença salarial e mulher negra</t>
  </si>
  <si>
    <t>Unifem (Fundo de Desenvolvimento das Nações Unidas para a Mulher, ONU</t>
  </si>
  <si>
    <t>7/15/2015 16:53:33</t>
  </si>
  <si>
    <t>Violência contra as MULHERES</t>
  </si>
  <si>
    <t>Gustavo Santi Pereira Neis</t>
  </si>
  <si>
    <t>Violência de gênero "A violência contra a mulher é “qualquer ato ou conduta baseada no gênero, que causa morte, dano ou sofrimento físico, sexual ou psicológico à mulher, tanto na esfera pública como na esfera privada ”."</t>
  </si>
  <si>
    <t>Dominação masculina "manifestação de relações de poder historicamente desiguais entre homens e mulheres que conduziram à dominação e à discriminação contra as mulheres pelos homens e impedem o pleno avanço das mulheres ...” "</t>
  </si>
  <si>
    <t>Papeis de gênero "Enquanto os meninos são incentivados a valorizar a agressividade, a força física, a ação, a dominação e a satisfazer seus desejos, inclusive os sexuais, as meninas são valorizadas pela beleza, delicadeza, sedução, submissão, dependência, sentimentalismo, passividade e o cuidado com os outros ."</t>
  </si>
  <si>
    <t>ONU, Delegacias Especializadas de Atendimento à Mulher (DEAM), Conselhos Estaduais dos Direitos das Mulheres, Delegacias de Proteção à Criança e ao Adolescente</t>
  </si>
  <si>
    <t>7/16/2015 13:16:50</t>
  </si>
  <si>
    <t>A necessidade da Igualdade</t>
  </si>
  <si>
    <t>Lucas Paul Waqui</t>
  </si>
  <si>
    <t>Colégio Anchieta</t>
  </si>
  <si>
    <t>jesuíta</t>
  </si>
  <si>
    <t>Guerrilha da linguagem "As mudanças devem começar pelo vocabulário, pois, ocultas sobre a fala dos indivíduos, estão as primeiras formas de exclusão e separação: quando a espécie é citada, diz-se “homem”, deixando de lado o gênero feminino. "</t>
  </si>
  <si>
    <t>Diversidade "As reformas necessárias são imensas, podendo ocorrer apenas com a conscientização de toda a sociedade, que deve entender que, assim como negros e brancos, idosos e jovens e pobres e ricos, homens e mulheres têm os mesmos direitos"</t>
  </si>
  <si>
    <t>Alexandre, Júlio César e Jesus Cristo; Maria de Nazaré, Joana D’Arc e a rainha Victoria; Albert Einstein, Marie Curie; Madre Teresa de Calcutá</t>
  </si>
  <si>
    <t>7/16/2015 13:21:45</t>
  </si>
  <si>
    <t>Do Machismo ao Feminismo</t>
  </si>
  <si>
    <t>Matheus Dalpiaz Antunes</t>
  </si>
  <si>
    <t>Mulher na política "Os homens dominam quase toda a política, tendo em alguns estados, governadoras eleitas. Como no Rio Grande do Sul, onde foi eleita a primeira governadora gaúcha, Yeda Crusius. Este espaço demorará a ser conquistado pelas mulheres."</t>
  </si>
  <si>
    <t>Emancipação da mulher "diminuindo assim a desigualdade de gênero."</t>
  </si>
  <si>
    <t>Redação do RS cita governadora Yeda Crusius "Como no Rio Grande do Sul, onde foi eleita a primeira governadora gaúcha, Yeda Crusius. Este espaço demorará a ser conquistado pelas mulheres."</t>
  </si>
  <si>
    <t>imperatriz russa Catarina II; Yeda Crusius; Woody Allen; Lula</t>
  </si>
  <si>
    <t>cotas raciais</t>
  </si>
  <si>
    <t>5/24/2015 21:39:59</t>
  </si>
  <si>
    <t>Mulher: Entre maçãs, pedras e bandeiras.</t>
  </si>
  <si>
    <t>Aliny Geovana Alearsky</t>
  </si>
  <si>
    <t>Colégio Estadual Professor Henrique da Silva Fontes</t>
  </si>
  <si>
    <t>Itajaí</t>
  </si>
  <si>
    <t>Dominação masculina - As mulheres aprenderam a apanhar e calar por que a lei era a da submissão.</t>
  </si>
  <si>
    <t>Ayaan Hirsi Ali Theo Van Gogh Simone de Beavoir</t>
  </si>
  <si>
    <t>7/14/2015 15:14:25</t>
  </si>
  <si>
    <t>A busca pela igualdade entre homens e mulheres ultrapassa gerações</t>
  </si>
  <si>
    <t>Viviane aparecida Bagio</t>
  </si>
  <si>
    <t>Colégio Estadual Sagrada Família</t>
  </si>
  <si>
    <t>Campo Largo</t>
  </si>
  <si>
    <t>Mulher negra "As mulheres negras, muitas vieram nos primeiros navios oriundos da África para trabalharem nas fazendas dos senhores de engenho como cozinheiras. Essas escravas, na maioria das vezes, trabalhavam gratuitamente até a abolição da escravatura, e sem direito algum recebiam apenas comida e moradia de seu patrão. A maioria das escravas sofria abusos sexuais por parte de seus empregadores e, quando engravidavam, o filho não era reconhecido e algumas mulheres até levavam castigos ou eram expulsas das fazendas . "</t>
  </si>
  <si>
    <t>Homossexualidade "A homossexualidade, assim como tantas outras opções de vida, é um direito que devemos respeitar e não manifestar o preconceito que corrói a cada dia mais a sociedade de que fazemos parte ."</t>
  </si>
  <si>
    <t>Machismo "O preconceito entre homens e mulheres sempre esteve presente, assim como o orgulho e o machismo "</t>
  </si>
  <si>
    <t>Casamento como opressão "Os obstáculos à construção da identidade feminina têm início principalmente após o casamento. Atualmente, o matrimônio não está mais entre os itens essenciais da vida da mulher, enquanto que no passado era uma das formas de “aprisionar” a mulher no lar, obrigando-a a trabalhar somente em casa "</t>
  </si>
  <si>
    <t>Divisão sexual do trabalho "E as diferenças salariais? Apesar de muitas vezes, a mulher ter muito mais aprendizado e também experiência num mesmo emprego que o homem, ela é quem recebe um salário inferior. Podem até afirmar que é devido à força muscular que o homem possui, ou até à sua habilidade. Mas, considerando dois advogados (um homem e uma mulher) formados na mesma universidade, que habilidade ele possui que nela não encontramos? E, onde se aplica a força muscular? A diferença salarial é e sempre será um problema "</t>
  </si>
  <si>
    <t>Religiosidade "A Sagrada Escritura (Livro dos Provérbios, capítulo 31) remonta que, nos tempos passados, a mulher não era vista como um ser real, mas como um ideal a ser alcançado. A partir do momento em que Deus criou este ser com o dom da feminilidade, Ele já sabia que o seu modo de ser e de viver levariam alguns anos, talvez séculos, para serem entendidos pelos homens, e que se estes não conseguissem entender toda a magia que existe por trás do mundo sentimentalista feminino e não fossem compreendidos , "; Emancipação da mulher "a cada dia que passa, as diferenças entre homens e mulheres vão diminuindo gradativamente, ao passo que vão aparecendo desafios enormes e também grandes oportunidades. Estes ensejos aparecem com a liberdade que com esforço e determinação através dos tempos a força feminina vêm obtendo ."</t>
  </si>
  <si>
    <t>Joana D’arc, Cleópatra , Pedro Álvares Cabral</t>
  </si>
  <si>
    <t>direito de votar, Revolução Industrial, Revolução Francesa</t>
  </si>
  <si>
    <t>7/14/2015 15:24:59</t>
  </si>
  <si>
    <t>Mulheres: alvo de discriminação</t>
  </si>
  <si>
    <t>Bruna Raimundo Rodrigues</t>
  </si>
  <si>
    <t>Colégio Estadual São Carlos do Ivaí - E.F.M.</t>
  </si>
  <si>
    <t>São Carlos do Ivaí</t>
  </si>
  <si>
    <t>Emancipação da mulher "Atualmente, as mulheres vêm conquistando seu próprio espaço, enfrentando todas as barreiras. Ousadia e interesse não lhes faltam, agora elas se sentem mais seguras e confiantes para enfrentar a disputa com homens no mercado de trabalho. Na sociedade atual, elas devem se integrar melhor cada vez mais. A luta pela participação delas no contexto social é velha e precisa de mais esforço, para que não existam tantas diferenças entre “ela e ele ”."</t>
  </si>
  <si>
    <t>Divisão sexual do trabalho "Em relação à saúde, podemos perceber que existem muito mais mulheres nesse setor do que homens. É importante frisar que cerca de 50% de mulheres médicas cumpriam cerca de 50 horas de trabalho, enquanto os médicos apenas 30 horas ."</t>
  </si>
  <si>
    <t>Maternidade "A maternidade/paternidade, sempre cai sobre as mães, não que os pais não gostem de seus filhos, mas muitas vezes eles não têm a paciência ideal para cuidar de criança, só por esse fato podemos perceber como a mulher é importante . "</t>
  </si>
  <si>
    <t>Mônica Melo</t>
  </si>
  <si>
    <t>Carta dos Direitos Fundamentais da União Européia</t>
  </si>
  <si>
    <t>7/14/2015 15:29:37</t>
  </si>
  <si>
    <t>Mulher: A Luz Do Mundo</t>
  </si>
  <si>
    <t>Monique Aparecida Bossardi</t>
  </si>
  <si>
    <t>Colegio Estadual Arlinda Ferreira Creplive</t>
  </si>
  <si>
    <t>Quatro Barras</t>
  </si>
  <si>
    <t>Divisão sexual do trabalho "No mercado de trabalho o mesmo ocorre. Em muitas ocupações, as mulheres são deixadas de lado, e quando procuram tais empregos, recebem negações e são trocadas por homens, que às vezes têm grau de instrução menor, mas pelo sexo, prevalecem. Se escolhidas para empregos que podem ser ocupados por ambos os sexos, as mulheres ainda recebem uma remuneração menor pelo trabalho exercido "</t>
  </si>
  <si>
    <t>Casamento como opressão "Muitas mulheres casam-se quando meninas, e pela falta de oportunidade, enfrentam problemas graves na gravidez ou criam em meio à miséria, seus vários filhos, sem as condições necessárias para uma vida digna . "</t>
  </si>
  <si>
    <t>Maternidade "o instinto materno fala mais alto e o amor de mãe prevalece ."</t>
  </si>
  <si>
    <t>Padrões de beleza "a mulher busca a perfeição corporal e às vezes acaba sendo vítima também do padrão de beleza. Para satisfazer seus desejos ou de seu companheiro, meninas e mulheres se dispõem a métodos, muitas vezes perigosos, para encontrar a “perfeição ”. Nas propagandas, corpos femininos aparecem como objetos "</t>
  </si>
  <si>
    <t>Mulher objeto "Pode-se observar que as mulheres querem ser mais do que corpos bonitos, querem provar que conseguem e podem alcançar o sucesso com a mente, e não apenas com o corpo . "</t>
  </si>
  <si>
    <t>Emancipação da mulher "É necessariamente importante, lutar por igualdades sociais, fazer das meninas, mulheres bem sucedidas e independentes, torná-las capazes não pela beleza física, mas também pela beleza e capacidade mental de adquirir e compartilhar conhecimentos ."</t>
  </si>
  <si>
    <t>Koichiro Matsuura</t>
  </si>
  <si>
    <t>UNESCO, Projeto de Lei nº 037/2006,Delegacias de Defesa</t>
  </si>
  <si>
    <t>7/14/2015 15:36:45</t>
  </si>
  <si>
    <t>ESSAS MULHERES ...</t>
  </si>
  <si>
    <t>Vanessa Luciana dos Santos</t>
  </si>
  <si>
    <t>Colégio Estadual Douradina Ensino Fundamental E Médio</t>
  </si>
  <si>
    <t>Douradina</t>
  </si>
  <si>
    <t>Machismo "A verdade è que mesmo com tantas lutas em favor da igualdade de direitos há uma barreira imposta por argumentos sem base, as mulheres são capazes de agir e pensar igual, ou melhor, que um homem o que se difere è apenas a força física, essa diferença não deveria impedir que mulheres conquistassem cargos de maior valor nas empresas, na política e ganhasse estatus de poder, desde os séculos passados verifica-se o desrespeito contra as mulheres pela educação arcaica de superioridade ao sexo frágil "</t>
  </si>
  <si>
    <t>Emancipação da mulher "Mas não se pode negar os avanços que foram conseguidas, as mulheres votam e podem ser votadas, participam de inumeras atividades ainda que não tenham conquistado o espaço merecido, podem escolher ser hetero, bissexual ou homossexual varias são as possibilidades "</t>
  </si>
  <si>
    <t>Homofobia Homossexualidade "a homofobia que é o medo e o resultante desprezo pelos homossexuais que alguns indivíduos sentem, para outros é o medo de eles próprios serem ou de que pensem que eles são homossexuais "</t>
  </si>
  <si>
    <t>Heteronormatividade "Essa atitude é decorrente de uma sociedade que vê a heterossexualidade como uma opção sexual normal e correta algo que vem da natureza humana "</t>
  </si>
  <si>
    <t>Mulher na política "No senado Heloisa Helena é a presença da mulher integra e moralista fato raro na política meio onde atua. Ela conseguiu ser ouvida, se polemizar, foi para mostrar a hora e a vez da mulher "</t>
  </si>
  <si>
    <t>Mulher negra "ser mulher e ser negra significa lutar o dobro "</t>
  </si>
  <si>
    <t>Gloria Maria, Tais Araújo, Alzira Rufino, Benedita da Silva, George .W Bush, Condoleeza Waice, Heloisa Helena, Marie Curie, Nísia Floresta Brasileira Augusta, Dinisia Gonçalves Pinto , Anita Garibaldi, Joana Darc, Albert Einstein</t>
  </si>
  <si>
    <t>casa de Cultura da Mulher Negra</t>
  </si>
  <si>
    <t>7/14/2015 15:43:54</t>
  </si>
  <si>
    <t>Mulheres: uma luta histórica !</t>
  </si>
  <si>
    <t>Larissa Aparecida Fornazieri</t>
  </si>
  <si>
    <t>Colégio Estadual São Carlos do Ivaí</t>
  </si>
  <si>
    <t>Agência feminina "Apesar de tudo elas ainda não desistiram o que é bom, pois isso faz com que elas tenham cada vez mais força para continuar, servindo como um exemplo, fazendo com que outras mulheres passem a lutar também por seus direitos e pela igualdade com os homens "</t>
  </si>
  <si>
    <t>Emancipação da mulher "Apesar de todas essas dificuldades, elas não desistiram. Em 1940 as mulheres não passavam de 1% do total de médicas no Brasil, em 1990 já eram 33 %. "</t>
  </si>
  <si>
    <t>Dupla jornada de trabalho "além de exercerem uma dupla jornada – a de dona de casa e a de trabalhadora tem uma rotina mais cansativa, pois chega do trabalho e, ainda tem que cuidar da casa e dos filhos "</t>
  </si>
  <si>
    <t>Casamento como opressão "No casamento eram tratadas como um bem de troca, raramente se casavam por amor. Se cometessem adultério, como punição, elas eram amarradas e jogadas no rio e com os homens era diferentes, eles pagavam uma multa e tudo voltava ao normal . "</t>
  </si>
  <si>
    <t>Dominação masculina "Estavam sempre sob o poder de alguém, ou do pai ou do marido ."</t>
  </si>
  <si>
    <t>Papeis de gênero "Antigamente na cultura dos gregos, as mulheres não podiam exercer o direito de votar, muito menos exercer cargos políticos, eram educadas somente para cuidar da família (estudavam separadamente dos homens ). " ; Mulher na política "área da política, apesar de ainda ser vítima do preconceito até pela própria mulher, dados demonstram que nós temos no país somente uma vice-governadora, uma senadora, oito deputadas federais, 37 estaduais, umas quatro centenas de vereadoras e algumas prefeitas. Não chega a cinco o número de mulheres que ocupam cargos diretórios nacionais dos partidos em suas comissões . "</t>
  </si>
  <si>
    <t>Mulher na ciência</t>
  </si>
  <si>
    <t>Audrey Elizabeth Evans, Stirnberg, Margareth Reed, Stephen Kantz</t>
  </si>
  <si>
    <t>7/15/2015 15:55:51</t>
  </si>
  <si>
    <t>Igualdade de gênero:uma ferida na democracia</t>
  </si>
  <si>
    <t>Amanda Luiza Gauger</t>
  </si>
  <si>
    <t>Instituto Estadual de Educação Cardeal Pacelli</t>
  </si>
  <si>
    <t>Três de Maio</t>
  </si>
  <si>
    <t>Dominação masculina "O poder é branco, masculino e adulto, sendo assim uma das maiores características de nossa sociedade a discriminação em relação às mulheres "</t>
  </si>
  <si>
    <t>Papeis de gênero "Mulher foi feita para cuidar de seu homem e de seus filhos, não necessitava de estudo, formação, trabalho remunerado, ou seja, não era digna de liberdade de expressão "</t>
  </si>
  <si>
    <t>Patriarcado "Nesta mesma Carta Magna, porém, constam princípios que indicariam uma forte tendência à desigualdade de gêneros, no que se refere ao casamento e filhos, licença gestante superior à licença paternidade, no incentivo ao trabalho da mulher mediante normas protetoras, prazo mais curto para aposentadoria por tempo de serviço da mulher, entre muitas outras questões ."</t>
  </si>
  <si>
    <t>Maternidade "A mãe carrega o filho nove meses em seu ventre, alimenta-o, cuida, protege, vai ao médico. È ela que sente as dores do parto e que fica ligada irremediavelmente por laços fraternos à sua prole . "</t>
  </si>
  <si>
    <t>Masculinidades "a prática de exercícios físicos era vista como uma importante forma de provar sua masculinidade e virilidade "</t>
  </si>
  <si>
    <t>Casamento como opressão "A partir do casamento, a mulher adota o sobrenome de seu marido, tornando-se mais um membro de sua família[...]Proibições vêm surgindo como conseqüência do enlace matrimonial. Restrições são impostas pelo homem e pela mulher, para assegurar a tranqüilidade do ambiente . "</t>
  </si>
  <si>
    <t>Adão e Eva, Cleópatra, Elizabeth, Anita Garibaldi, Tarsila do Amaral</t>
  </si>
  <si>
    <t>7/15/2015 16:04:29</t>
  </si>
  <si>
    <t>Eu posso, tu podes, ela pode</t>
  </si>
  <si>
    <t>Maiara Berwig</t>
  </si>
  <si>
    <t>Escola Estadual de Educação Básica Dr. José Maria de Castro</t>
  </si>
  <si>
    <t>Victor Graeff</t>
  </si>
  <si>
    <t>Mídias "A linguagem sexista, isto é, aquela baseada no sexismo , onde há o preconceito baseado no sexo, está muito presente nos meios de comunicação, como jornais, televisão, rádio, entre outros, e se expressa de diversas formas "</t>
  </si>
  <si>
    <t>Mulher negra "o fato das fotos de mulheres nos jornais predominarem na coluna social, e as fotos de mulheres negras só aparecerem no caderno policial, o fato de serem comum as imagens de mulheres donas-de-casa ou infratoras nos noticiários "</t>
  </si>
  <si>
    <t>Emancipação da mulher "Ao longo da história, as mulheres foram conquistando os mesmos direitos dos homens, como o direito ao voto, o direito de estudar, o direito de trabalhar, o direito de serem senhoras de suas vidas "</t>
  </si>
  <si>
    <t>Dupla jornada de trabalho "conseguem executar ao mesmo tempo a tarefa de serem mães, donas-de-casa, trabalhadoras assalariadas e, principalmente, mulheres, que ainda arrumam tempo para cuidar de si mesmas no meio deste turbilhão de tarefas "</t>
  </si>
  <si>
    <t>Violência de gênero "se a lei que foi criada atualmente para coibir a violência contra a mulher terá sucesso, porque existem mulheres que as vezes sofrem agressões de todos os tipos e se omitem com medo de que a lei não lhe garantirá segurança e elas venham a sofrer novamente a violência vinda de seus companheiros, pais, irmãos, namorados "</t>
  </si>
  <si>
    <t>Moral sexual "A mulher que faz sexo com muitos homens é chamada de ‘galinha’ ou ‘prostituta’, ao passo que o homem que faz sexo com muitas mulheres é chamado de ‘garanhão’, de ‘pegador ’"</t>
  </si>
  <si>
    <t>patriarcado</t>
  </si>
  <si>
    <t>Joana D’arc, Zuzu Angel, Madre Teresa de Calcutá, Olga Benário Prestes, Princesa Isabel</t>
  </si>
  <si>
    <t>programa Pró-Equidade</t>
  </si>
  <si>
    <t>7/15/2015 17:25:43</t>
  </si>
  <si>
    <t>O feminismo e as mulheres ontem e hoje</t>
  </si>
  <si>
    <t>Juçara Gonçalves</t>
  </si>
  <si>
    <t>Escola Estadual de Ensino Médio Nicolau Vergueiro</t>
  </si>
  <si>
    <t>Nicolau Vergueiro</t>
  </si>
  <si>
    <t>Identidade cultural "Já outras sociedades, como na Gália, na Germânia em alguns povos da América pré-colombiana "</t>
  </si>
  <si>
    <t>Emancipação feminina "Os partidos precisam de mais colaboradores e as mulheres precisavam de um espaço para manifestar as suas reivindicações"</t>
  </si>
  <si>
    <t>Equidade "Buscando ampliar as idéias liberais, as feministas defendiam que os direitos conquistados pelas revoluções deveriam se estender a ambos os sexos, por serem iguais os direitos naturais de mulheres e homens."</t>
  </si>
  <si>
    <t>Divisão sexual do trabalho "Em nossa sociedade, a mulher só teve sua valorização quando quebraram as barreiras e ultrapassaram seus limites, mostrando que são capazes de fazer as mesmas coisas que os homens."</t>
  </si>
  <si>
    <t>Dominação masculina "As diferenças situam-se nas identidades, no adversário, quais os focos de luta bem como as metas quais se quer alcançar, as divergências vão da analise das raízes do patriarcalismo, a possibilidade de combater , de reformar o estado patrialcal ou ainda a dominação cultural."</t>
  </si>
  <si>
    <t>Identidade cultural "A maioria das autoras e autores que debatem o feminismo, predominantemente pertencente á classe média do Ocidente, visam compreender e questionar as origens da desigualdade, propor novas formas de organização social e sexual (indo contra o paradigma que sustenta modelos únicos de ser mulher e de ser homem) e promover os direitos das mulheres. "</t>
  </si>
  <si>
    <t>7/16/2015 12:38:28</t>
  </si>
  <si>
    <t>Uma caminhada mais justa e igualitária</t>
  </si>
  <si>
    <t>Jessica Trombetta</t>
  </si>
  <si>
    <t>Escola Estadual de Ensino Médio Conde D' Eu</t>
  </si>
  <si>
    <t>Rondinha</t>
  </si>
  <si>
    <t>Papéis de gênero "Antigamente a mulher era considerada inferior ao homem cabendo a ela a obrigação de ser boa reprodutora, uma dedicada mãe, uma excelente dona de casa e uma atenciosa esposa. Sendo a ela exclusos os direitos ao lazer ou a qualquer outro tipo de ganho, independente"</t>
  </si>
  <si>
    <t>Dominação masculina "Manteve-se por muito tempo o mito de que o homem era superior a mulher por ser considerada a questão da força física e suas potencialidades para a resolução de certos assuntos e atividades, as quais as mulheres eram consideradas incapazes de realizar, o que hoje já foi superado. "</t>
  </si>
  <si>
    <t>Papéis de gênero "Mesmo que já extintas juridicamente, as desigualdades continuam acontecendo, sendo a mulher predestinada a missão casa=esposa, não cabendo a ela qualquer reconhecimento que a engrandeça intelectualmente e socialmente."</t>
  </si>
  <si>
    <t>Feminismos, Machismo "A luta feminista por igualdade não pode parar aqui. Deve-se conquistar mais espaço tanto social como economicamente, pois a mulher é tão ou mais capaz que o homem acabando assim com esse risco de machismo que se encontra em todo o lugar, mesmo que não seja percebido. Contudo precisam ser revistos alguns critérios e mudados alguns conceitos que são considerados pelos homens um “tesouro intocável”."</t>
  </si>
  <si>
    <t>Discriminação racial Divisão sexual do trabalho "A presença da mulher no espaço público não é bem vista aos olhos de muitos no campo do trabalho, por exemplo, a remuneração ganha pelo tempo de trabalho é inferior ao merecido, sendo que para serem inseridos no setor trabalhista passam por enormes dificuldades e enfrentam várias barreiras preconceituais, principalmente quando esta for negra, a qual característica é menosprezada, dificultando sua entrada no mercado de trabalho"</t>
  </si>
  <si>
    <t>Emancipação feminina "O movimento feminista consegue destaque não só no setor social mas sim em outros como: artístico, científico, público, político, econômico entre outros, cargos estes de total importância que até um tempo só era exercido por homens, mas que agora são conhecidos pelas mulheres, as quais os administram com grande competência. "</t>
  </si>
  <si>
    <t>2004 como “Ano da Mulher”,</t>
  </si>
  <si>
    <t>Código Civil, Novo Código Civil Brasileiro de 2003</t>
  </si>
  <si>
    <t>7/16/2015 12:43:12</t>
  </si>
  <si>
    <t>A desigualdade de gêneros no cotidiano brasileiro</t>
  </si>
  <si>
    <t>Ariane Tiecher Figueiró</t>
  </si>
  <si>
    <t>Escola Estadual de Ensino Médio Professora Margot Terezinha Noal Giacomazzi</t>
  </si>
  <si>
    <t>Equidade "Desde o século XX a sociedade ocidental está passando por um processo de transformação no qual a mulher, antes relegada a segundo plano, vem lutando por igualdade de condições para seu desenvolvimento intelectual, profissional e principalmente social." "que é um caso especial em se tratando de igualdade entre gêneros, pois ocorrem disputas diretas entre homens e mulheres nesta área. "</t>
  </si>
  <si>
    <t>Emancipação da mulher, Casamento como opressão "A Revolução Sexual do século passado abriu portas para que esse desenvolvimento se concretize mais rapidamente, pois agora as mulheres podem dar vazão aos seus desejos, sem gerarem filhos e se prenderem a casamentos muitas vezes obrigados. "</t>
  </si>
  <si>
    <t>Divisão sexual do trabalho "Outro fator que conferiu maior liberdade à população feminina foi a entrada da mulher no mercado de trabalho, que é um caso especial em se tratando de igualdade entre gêneros, pois ocorrem disputas diretas entre homens e mulheres nesta área. "</t>
  </si>
  <si>
    <t>Masculinidades "Por outro lado, há também diferença de gêneros na qual o homem é sobrecarregado, isso se evidencia no serviço militar, obrigatório somente para homens. "</t>
  </si>
  <si>
    <t>Cidadania "E, além do mais, a pátria é constituída de homens e mulheres e ambos têm o dever de defendê-la utilizando-se de suas melhores aptidões."</t>
  </si>
  <si>
    <t>Homossexualidade "Outra situação que envolve uma questão polêmica referente a gêneros é o homossexualismo, "</t>
  </si>
  <si>
    <t>7/16/2015 12:55:41</t>
  </si>
  <si>
    <t>Marketing Mulher</t>
  </si>
  <si>
    <t>Patrícia Vilanova Becker</t>
  </si>
  <si>
    <t>Instituto Estadual de Educação Princesa Isabel</t>
  </si>
  <si>
    <t>Cachoeirinha</t>
  </si>
  <si>
    <t>Dominação masculina Moral sexual Mídias "A hegemonia feminina nos meios de comunicação visual, em especial no setor de propagandas, deixa explícito um intrigante paradoxo que comprova a existência de um mundo predominantemente masculino. A exposição da figura feminina como fonte de erotismo é exaustivamente usada como isca para atrair aquele que ainda possui maior poder de consumo e, portanto, de oportunidades: o homem."</t>
  </si>
  <si>
    <t>Dupla jornada de trabalho "A cidadã que hoje tem de conciliar as difíceis tarefas de ser mãe, profissional e mulher sente as conseqüências desta mídia apelativa tendo de carregar o fardo de seguir um padrão de beleza inalcançável."</t>
  </si>
  <si>
    <t>Papéis de gênero Capital econômico "O que pouco se percebe é que esta forma de fazer propaganda reflete uma terrível falha social em ambos os lados e põe em questão o papel do homem como consumidor, da mulher como agente passiva e dos meios de comunicação como formadores de opinião e, se assim quiser, de preconceitos."</t>
  </si>
  <si>
    <t>Cidadania Dupla jornada de trabalho Mulher objeto "As mulheres, como principais interessadas na preservação de sua cidadania, possuem o dever e o direito de se posicionar contra a essa massificação de sua sensualidade. Essas que têm de se desdobrar em muitas para garantir sobrevivência digna para si e para sua família, não devem aceitar com normalidade a imposição de estereótipos aprisionantes que corrompem as verdadeiras virtudes femininas."</t>
  </si>
  <si>
    <t>Moral sexual Dominação masculina "O homem como membro da sociedade, e pode-se dizer sócio dominante, compactua com esse modelo desigual no momento em que glorifica a sensualidade feminina como produto das massas e, mesmo sem perceber, passa a disseminar o preconceito em práticas cotidianas, como as piadas vulgares a que as mulheres são forçadas a tolerar a todo instante."</t>
  </si>
  <si>
    <t>Emancipação feminina Capital econômico "No entanto, não podemos permitir que mercados de consumo nos façam retroceder ou estacionar em conquistas históricas fundamentais." ; Alteridade "Hoje em dia “respeito à diferença” tornaram-se palavras bonitas de serem proferidas por aqueles que buscam boa imagem social, porém, nos cabe questionar até onde vai o discurso e começa a prática. A conscientização da necessidade de retomarmos pequenos e grandes debates em torno dos direitos da mulher, é fundamental para que possamos avançar nessa luta que, apesar dos discursos demagógicos, não está vencida."</t>
  </si>
  <si>
    <t>7/16/2015 12:57:57</t>
  </si>
  <si>
    <t>HOJE, AINDA EXISTE DESIGUALDADE DE GÊNERO?</t>
  </si>
  <si>
    <t>Cibele Tremea</t>
  </si>
  <si>
    <t>CENTRO FEDERAL DE EDUCAÇÃO TECNOLÓGICA DE BENTO GONÇALVES</t>
  </si>
  <si>
    <t>BENTO GONÇALVES</t>
  </si>
  <si>
    <t>7/16/2015 13:11:07</t>
  </si>
  <si>
    <t>A mulher e a escola da vida</t>
  </si>
  <si>
    <t>Louise Kerkhoff</t>
  </si>
  <si>
    <t>Escola Estadual Técnica Fronteira Noroeste</t>
  </si>
  <si>
    <t>Santa Rosa</t>
  </si>
  <si>
    <t>redação do RS cita aspecto político deste Estado "Temos também agora uma candidata à governadora do Rio Grande do Sul, que numa reportagem do jornal Zero Hora estava á frente de seu oponente, e se ela ganhar será a primeira governadora do estado. "</t>
  </si>
  <si>
    <t>redação cita perfil do eleitor nordestino "Há uma reportagem da veja de agosto deste ano, que fala sobre “Confira as características do leitor nordestino, cujo voto poderá decidir o pleito presencial” a pesquisa traz que a maioria da população nordestina é de mulheres isso interessa muito a nos, pois a mulher vai fazer a diferença"</t>
  </si>
  <si>
    <t>Luiza (da Magazine Luiza)</t>
  </si>
  <si>
    <t>7/16/2015 13:59:31</t>
  </si>
  <si>
    <t>A luta apenas começou</t>
  </si>
  <si>
    <t>Flávia Lúcia Pistorello</t>
  </si>
  <si>
    <t>Escola Estadual de Ensino Médio Galópolis</t>
  </si>
  <si>
    <t>Caxias do Sul</t>
  </si>
  <si>
    <t>Capital cultural, Prostituição, DSTs "Assim, ocasionando problemas estruturais como o desemprego, a pobreza, a miséria, a subnutrição, o analfabetismo e a prostituição acompanhada pelas DSTs e pela AIDS. Em face deste efeito dominó, a mulher toma voz e passa a exigir seu direito de ter direitos."</t>
  </si>
  <si>
    <t>Mulher na política Casamento como opressão Papéis de gênero Masculinidades "Através da história observamos a presença falha da mulher na politização. Apesar de sua coragem em relação à defesa de seus filhos e lares, oprimida e presa às convenções machistas, onde a mulher ideal dedicar-se-ia única e exclusivamente às tarefas da casa , aos cuidados com os filhos e à manutenção das aparências de felicidade e realização perante a sociedade, onde para o homem, ter amantes era símbolo de masculinidade e ter em mãos as riquezas da família era de superioridade. "</t>
  </si>
  <si>
    <t>Emancipação da mulher "A voz feminina começou a ser ouvida somente no início do século XX, nos anos de 1934, quando conquistaram o direito ao voto e o de candidatar-se a cargos públicos. Este, entre outros direitos, foram instituídos após a implantação da nova Assembléia Constituinte, que inclui direitos trabalhistas, individuais e apresentou forte inclinação ao nacionalismo. "</t>
  </si>
  <si>
    <t>Políticas públicas "Mas para isto, é preciso ampliar a visão sobre o papel do Estado e da Sociedade nesta rede de apoio, pois nenhuma ação será possível sem múltiplas parcerias com todos os setores que já se sensibilizam ou são capazes de indignar-se com a violência e a vulnerabilidade de muitas mulheres, pois é um fenômeno que deve ser tratado sob os mais diversos enfoques não apenas como questão jurídica ou policial, devendo existir políticas públicas correspondentes."</t>
  </si>
  <si>
    <t>Interseccionalidade "Não somente voltada ao feminismo, mas também ao racismo, às desigualdades sociais, diferenças étnicas e às várias crenças."</t>
  </si>
  <si>
    <t>Redação do RS menciona autor gaúcho. " Na literatura, através dos escritos de Érico Veríssimo, na obra O Tempo e o Vento, onde faz menção à Guerra dos Farrapos (1835), desde a sua origem até a sua finalização, verificamos as condições às quais a figura feminina se submetia, mais precisamente, as da personagem Ana Terra. Filha dedicada, mas ao saber que ela estava grávida de um forasteiro, seu pai e seus irmãos a condenaram brutalmente, ignoravam sua presença e a do filho. "</t>
  </si>
  <si>
    <t>DSTs, drogas, assédio sexual</t>
  </si>
  <si>
    <t>Érico Veríssimo, Ana Terra, Olga Benário, Carlos Prestes, Leocádia Prestes, Anita Garibaldi, Anita Leocádia Prestes</t>
  </si>
  <si>
    <t>Guerra dos Farrapos , o direito ao voto , implantação da nova Assembléia Constituinte, 2a. Guerra Mundial</t>
  </si>
  <si>
    <t>Direitos Humanos</t>
  </si>
  <si>
    <t>7/16/2015 14:12:23</t>
  </si>
  <si>
    <t>Gênero: uma questão de igualdade</t>
  </si>
  <si>
    <t>ESCOLA ESTADUAL DE ENSINO MÉDIO NOVA BRÉSCIA</t>
  </si>
  <si>
    <t>NOVA BRÉSCIA</t>
  </si>
  <si>
    <t>Simone de Beauvoir, Christine de Pizan</t>
  </si>
  <si>
    <t>delegacias da mulher</t>
  </si>
  <si>
    <t>7/16/2015 14:17:12</t>
  </si>
  <si>
    <t>DIFERENTES EM GêNERO. MAS IGUAIS EM OPORTUNIDADES</t>
  </si>
  <si>
    <t>Cassiane kriese</t>
  </si>
  <si>
    <t>ERICO VERISSIMO</t>
  </si>
  <si>
    <t>Freud, Nísia Floresta, Anita Garibaldi, Chiquinha Gonsalves, Madre Tereza de Calcutá, Rosa Luxemburgo, Golda Meier, Hannah Arendt, Princesa Diana, Joana D´Arc, Ada Loveloce, Evita Perón...</t>
  </si>
  <si>
    <t>maria da penha, Declaração Universal dos Direitos Humanos</t>
  </si>
  <si>
    <t>7/16/2015 14:23:07</t>
  </si>
  <si>
    <t>A ditadura dos padrões de beleza, a nova violência</t>
  </si>
  <si>
    <t>Rafaella Scuzziato Dubiela</t>
  </si>
  <si>
    <t>Colégio Politécnico da Universidade Federal de Santa Maria</t>
  </si>
  <si>
    <t>Diversidade "Ele sacrificou muitas pessoas, negros, ciganos, homossexuais, todos que não pertenciam a raça ariana: pele clara, olhos claros, cabelos louros e lisos. Experiências cruéis foram feitas em seres humanos por médicos-monstros que tentavam modificar o físico dos “reféns”, aqueles que não se enquadravam no modelo. "</t>
  </si>
  <si>
    <t>Questão racial "A loucura chegou a tal ponto, que mulheres negras tentam mudar a cor da pele porque a cor ideal é a branca."</t>
  </si>
  <si>
    <t>Lula, Sara Foster, Ewaldo Bolivar, Andrea de Paiva, Hitler, Sherry Dixon; Hillary Clinton, a presidente do Chile Michelle Bachelet e a chanceler da Alemanha Angela Merkel</t>
  </si>
  <si>
    <t>Segunda Guerra Mundial, regime nazista</t>
  </si>
  <si>
    <t>Lei 11.340</t>
  </si>
  <si>
    <t>7/16/2015 14:27:48</t>
  </si>
  <si>
    <t>Homem ou mulher: faz alguma diferença?</t>
  </si>
  <si>
    <t>Renata Agostini</t>
  </si>
  <si>
    <t>I.E.E. Monsenhor Scalabrini</t>
  </si>
  <si>
    <t>Encantado</t>
  </si>
  <si>
    <t>Liberdade, Educação</t>
  </si>
  <si>
    <t>7/16/2015 14:31:25</t>
  </si>
  <si>
    <t>MULHERES NAS EXATAS</t>
  </si>
  <si>
    <t>Priscilla Melo</t>
  </si>
  <si>
    <t>Escola de Educação Básica e Profissional Professora Adélia Cabral Varejão - Fundação Bradesco</t>
  </si>
  <si>
    <t>Laguna</t>
  </si>
  <si>
    <t>Ronald Fletcher, Hipatia; Gabrielle Emilie, Tonnlier de Breteuil, Isaac Newton, Caroline Herschel, Sophie Germain, Arquimedes, Mary Fairfax Somerville, Lord Byron, Marie Curie, Platão, Locke</t>
  </si>
  <si>
    <t>7/16/2015 15:41:59</t>
  </si>
  <si>
    <t>Nem ser igual, nem diferente, ser o que você é como um princípio...</t>
  </si>
  <si>
    <t>Monique Beppler do Amarante</t>
  </si>
  <si>
    <t>Escola de Educação Básica Silva Jardim</t>
  </si>
  <si>
    <t>Alfredo Wagner</t>
  </si>
  <si>
    <t>sc</t>
  </si>
  <si>
    <t>Religiosidade "Mulheres como no país da Somália foram proibidas recentemente de tomarem banho na principal praia da capital, segundo declarações o Islã é contrário à mistura de mulheres com os homens, especialmente quando todos estão nadando, isso que as mulheres somalis geralmente já vão à praia e nadam com o corpo totalmente coberto. Assim como elas não tem direito de nadar em uma praia, patrimônio natural de todos, imagine se tratando de assuntos da sociedade, são assim escondidas por trás de tecidos, e obrigadas a esconder seus anseios e vontades em respeito à cultura, porém mesmo que escondida a esperança dessas mulheres deve permanecer viva, pois as mesmas são destinadas ao comando dos homens, são subordinadas e respeitadoras dos mesmo. Só esqueceram do respeito a elas!!!"</t>
  </si>
  <si>
    <t>Rose Marie Muraro</t>
  </si>
  <si>
    <t>mulheres operárias que em 1857 deram a vida por condições mais humanas de se viver</t>
  </si>
  <si>
    <t>7/16/2015 15:50:36</t>
  </si>
  <si>
    <t>Perolas Negras</t>
  </si>
  <si>
    <t>Mariana da Silva Ramos</t>
  </si>
  <si>
    <t>Escola de Ed. Bas. e Profissional Prof. Adélia C. Varejão Fundação Bradesco</t>
  </si>
  <si>
    <t>Redação catarinense menciona nomes de mulheres que são exemplo "Aí vejo a luta que se inicia em Laguna, nossa cidade."</t>
  </si>
  <si>
    <t>Opressão, Liberdade, colonização</t>
  </si>
  <si>
    <t>Benedita da Silva; Eliza Lucinda; Zezé Motta, Leci Brandão; Mãe Beta de Yemanjá; Alzira Rufino; Ciata, Jovelina, Sueli Carneiro, Neusa das Dores; George W. Bush; Condoleezza Rice; Jane Conceição, dona Mimi, dona Elza, dona Siníria, dona Janice, dona Lenice e dona Adriana;</t>
  </si>
  <si>
    <t>ONG nacional Crioula , Casa de Cultura da Mulher Negra</t>
  </si>
  <si>
    <t>7/16/2015 15:52:51</t>
  </si>
  <si>
    <t>UMA LUTA ENTRE DUAS FORÇAS</t>
  </si>
  <si>
    <t>Josiane Isoton de Oliveira</t>
  </si>
  <si>
    <t>EEB RUDOLFO LUZINA</t>
  </si>
  <si>
    <t>Nova Erechim</t>
  </si>
  <si>
    <t>Opressão</t>
  </si>
  <si>
    <t>Luíza Helena</t>
  </si>
  <si>
    <t>7/16/2015 16:48:26</t>
  </si>
  <si>
    <t>A Luta pelo Reconhecimento da Mulher no Mercado de Trabalho</t>
  </si>
  <si>
    <t>Gabriela Cechinel</t>
  </si>
  <si>
    <t>Universidade do Extremo Sul Catarinense</t>
  </si>
  <si>
    <t>Morro da Fumaça</t>
  </si>
  <si>
    <t>Discriminação étnico-racial "A exclusão de raças é tão absurda que, em alguns casos, próprias mulheres excluem as mulheres negras ou mestiças."</t>
  </si>
  <si>
    <t>Escravidão, Liberdade</t>
  </si>
  <si>
    <t>direito de voto</t>
  </si>
  <si>
    <t>7/16/2015 16:50:40</t>
  </si>
  <si>
    <t>Nem Mais Nem Menos Apenas iguais</t>
  </si>
  <si>
    <t>Daniela Aparecida Borges</t>
  </si>
  <si>
    <t>E.E:B."General José Pinto Sombra"</t>
  </si>
  <si>
    <t>Casamento entre Homossexuais</t>
  </si>
  <si>
    <t>leis contra qualquer tipo de discriminação, e que também ampara o homossexual</t>
  </si>
  <si>
    <t>7/28/2015 11:44:09</t>
  </si>
  <si>
    <t>Arco-Íris rubro - Homossexualismo agredido</t>
  </si>
  <si>
    <t>HOMOFOBIA - O Brasil é um país com índices de assassinato de homossexuais altíssimos, e onde essa mesma classe é a minoria mais odiada,infelizmente esses dados não são tão surpreendentes, nosso país foi construído em alicerces de um machismo oriundo da escravidão,um machismo mais agressivo,que visava a supressão de outras raças que aqui coexistiam pelo homem branco dominador</t>
  </si>
  <si>
    <t>RELIGIOSIDADE - o homossexualismo também ganhou status de Obra diabólica, já que a mulher era a portadora do pecado,na Caixa de Pandora Cristã .</t>
  </si>
  <si>
    <t>religiosidade - Desde que iniciou-se a era cristã a sociedade vem adotando uma postura cada vez mais hipócrita em relação aos gays, e o melhor argumento encontrado para a condenação dos homo foi o de que ‘se fosse correto,Deus não teria feito homens e mulheres, e sim todos iguais’,afirmando categoricamente que a única finalidade de se existir é a reprodução.</t>
  </si>
  <si>
    <t>homossexualidade - Preconceito e paz não coexistem,não existe espaço para homofobia num mundo onde estima-se que entre 4% e 10% da população seja homossexual.</t>
  </si>
  <si>
    <t>patologização da homossexualidade - Endossando as lista de justificativas ao preconceito veio a questão da sanidade mental do gay,durante muito tempo o homossexual foi classificado pela psiquiatria como parafílico,ou ‘pervertido sexual ’</t>
  </si>
  <si>
    <t>religiosidade - mas que defende a idéia de que as igrejas deveriam invadir as escolas e esclarecer que o homossexualismo é errado e que a Ira Divina recairá sobre todos esses pecadores luxuriosos</t>
  </si>
  <si>
    <t>AIDS / S.I.D.A.</t>
  </si>
  <si>
    <t>equidade e homossexualidade</t>
  </si>
  <si>
    <t>Gofman</t>
  </si>
  <si>
    <t>Inquisição</t>
  </si>
  <si>
    <t>7/28/2015 11:48:21</t>
  </si>
  <si>
    <t>Até onde vai seu preconceito à igualdade ?</t>
  </si>
  <si>
    <t>Luciane do Prado</t>
  </si>
  <si>
    <t>Colégio Estadual Presidente Castelo Branco. EFM</t>
  </si>
  <si>
    <t>Clevelândia</t>
  </si>
  <si>
    <t>CIDADANIA - Para que homens e mulheres tenham os mesmos direitos e oportunidades, precisamos acabar com o preconceito, fazer do Brasil um país democrático na prática, onde todos tenham os mesmos direitos e deveres. Necessitamos de cidadania, de capacidade e oportunidade de conseguir utilizar os direitos sociais e universais</t>
  </si>
  <si>
    <t>DIVISÃO SEXUAL DO TRABALHO - A capacitação profissional compreende os conhecimentos adquiridos, as habilidades físicas e mentais, o jeito de atuar e a experiência. A competência profissional contempla o conhecimento da própria competência essencial, e não se for homem, mulher, ou até mesmo outras opções de sexo;</t>
  </si>
  <si>
    <t>MULHER NEGRA - Mas, entre as próprias mulheres existe preconceito, como contra as mulheres negras que por vezes são menos beneficiadas em empregos, lugares públicos e até mesmo na mídia</t>
  </si>
  <si>
    <t>FEMINISMO - ser feminista é nada mais do que normal, ou, até pode-se afirmar que o feminismo é o ponto sensível, o ponto fraco e até o ponto emotivo dos homens, e não motivo de preconceito, e muito menos para chamá-los de “gay”. O feminismo não é só coisa de mulher</t>
  </si>
  <si>
    <t>GRAVIDEZ - A gravidez da mulher deve ser acompanhada pelo homem, pois é um momento em que a mulher fica muito mais sensível e precisa de carinho e cuidado, tanto para si como para o bebê, antes e depois da gravidez</t>
  </si>
  <si>
    <t>DOMINAÇÃO MASCULINA - Os pensamentos preconceituosos e ultrapassados de algumas pessoas que vêem na mulher apenas uma dona-de-casa, que está ali para servir o marido e cuidar dos filhos, fazem com que elas se sintam menores e inferiores</t>
  </si>
  <si>
    <t>EQUIDADE E PAPEIS DE GÊNERO</t>
  </si>
  <si>
    <t>Einsten</t>
  </si>
  <si>
    <t>7/14/2015 14:30:08</t>
  </si>
  <si>
    <t>Sexo Frágil ou Suplício ?</t>
  </si>
  <si>
    <t>Dioni Eric Oliveira de Lima</t>
  </si>
  <si>
    <t>Colégio Estadual Professor Júlio Moreira - Ensino Fundamental e Médio</t>
  </si>
  <si>
    <t>Pinhão</t>
  </si>
  <si>
    <t>Equidade "Não se pode e nem se deve falar em justiça sem observar ou no mínimo lembrar do princípio da igualdade. Uma sociedade jamais será considera justa enquanto os cidadãos forem tratados desigualmente . "</t>
  </si>
  <si>
    <t>Divisão sexual do trabalho "Apesar de possuírem o mesmo nível de escolaridade que os homens, as mulheres têm um nível de oportunidade mais baixo. São mínimos os índices de mulheres que conseguiram chegar ao alto escalão, e as poucas que tiveram essa conquista possuem salários mais baixos que os homens que estão desempenhando a mesma função ."</t>
  </si>
  <si>
    <t>Mulher negra Interseccionalidade "A situação se agrava quando a mulher – além de ser mulher, é negra. O preconceito em relação a ela é triplicado, pois é discriminada pelo seu gênero, sua raça e, ainda, pela sua classe social ."</t>
  </si>
  <si>
    <t>Dominação masculina "Durante muitos períodos da história os diferentes gêneros têm sido tratados de foram diversificada e as mulheres são as mais prejudicadas com presente atitude ."</t>
  </si>
  <si>
    <t>papeis de gênero "Há alguns anos atrás era considerado totalmente normal uma mulher não ser admitida em uma universidade. A compreensão que se tinha, na época, era de que o lugar das mulheres era em casa, subordinadas aos afazeres domésticos e a cuidar dos filhos . "</t>
  </si>
  <si>
    <t>dominação masculina</t>
  </si>
  <si>
    <t>7/14/2015 15:17:27</t>
  </si>
  <si>
    <t>Evolução Da Sociedade Regida Pela Consideração Entre Os Gêneros</t>
  </si>
  <si>
    <t>Luiz Augusto Da Silva</t>
  </si>
  <si>
    <t>Colégio Estadual Antonio Xavier Da Silveira - Ens. Fund. E Médio</t>
  </si>
  <si>
    <t>Irati</t>
  </si>
  <si>
    <t>Patriarcado "quem ficou isolado a toda essa mudança, não se tornou transformado, vivendo ainda naquela cultura primária, e ainda pior, imprimindo uma disparidade totalmente velha, que não foi possível modificá-la. Sendo este caso particular, este afastamento que simboliza o retrocesso, vemos que este personagem não tem culpa, pois tanto ele quanto sua companheira, foram criados àquela maneira passada por gerações . "</t>
  </si>
  <si>
    <t>Dominação masculina "Mas para chegar a esse ponto, partimos da sociedade clássica, de traços medievais e também irracionais. Foi nesse tempo que a mulher foi considerada como um ser que se limitava a apenas procriar e satisfazer o sexo oposto, adquirindo caráter de propriedade ou objeto, assim submetendo-se ao homem . "</t>
  </si>
  <si>
    <t>Emancipação da mulher "fora da atmosfera doméstica é liderado pela mulher, que conquista cada vez mais o seu espaço na sociedade evoluída ."</t>
  </si>
  <si>
    <t>Dominação masculina "A sociedade constata comumente que o homem impõe sua excessiva força sobre o sexo feminino "</t>
  </si>
  <si>
    <t>Equidade "pois sabemos que homens e mulheres têm quase as mesmas qualidades e habilidades; sim, são seres humanos! E são essas características que são colocadas na balança e será constatado que há praticamente um empate técnico entre os gêneros. Então, não se deveria haver uma concepção igual entre os dois ?"</t>
  </si>
  <si>
    <t>José Cordeiro</t>
  </si>
  <si>
    <t>7/14/2015 15:22:06</t>
  </si>
  <si>
    <t>Nada mais que a realidade</t>
  </si>
  <si>
    <t>Emerson Tortola</t>
  </si>
  <si>
    <t>Colégio Estadual Helena Kolody</t>
  </si>
  <si>
    <t>Terra Boa</t>
  </si>
  <si>
    <t>Divisão sexual do trabalho "as mulheres também distinguem as ações, as áreas de trabalho que escolherão para atuar, acham que física, matemática, engenharia elétrica e mecânica são coisas para homens "</t>
  </si>
  <si>
    <t>Mulher na política "Na política, quando uma mulher é apresentada como candidata, a primeira reação dos eleitores, sem mesmo conhecer sua capacidade, é pensar que não vai ser capaz de exercer sua função, somente pelo fato de ser mulher "</t>
  </si>
  <si>
    <t>Papeis de gênero, Patriarcado "Percebemos essas desigualdades no nosso cotidiano, as mulheres ainda são, na maioria donas de casa, homens têm dificuldade ou não aceitam que a mulher seja a maior fonte de renda da família, futebol é coisa de homem, novela de mulher. São coisas pequenas, que deixamos passar, que acabamos classificando como certo, mas não são. Por que uma mulher não pode assistir a um jogo de futebol? Por que o homem não pode fazer o serviço de casa? Simplesmente por preconceito, que nós mesmos construímos "</t>
  </si>
  <si>
    <t>Patriarcado "Isto já se tornara uma característica daquela sociedade, tanto que a mulher não podia sair sem o marido que era mal falada, não podia trabalhar fora e não tinha sequer o direito de votar, de ter a sua própria opinião "</t>
  </si>
  <si>
    <t>Casamento como opressão "Por muito tempo foi assim, o homem trabalhando para pagar as contas, e a mulher cuidando da casa, respeitando o marido, fazendo somente o que ele permitisse. A mulher vivia em função do marido . "</t>
  </si>
  <si>
    <t>Dominação masculina "Não é de hoje que homens e mulheres são tratados como indivíduos de espécies diferentes. Essa discriminação foi herdada de nossos ascendentes, que insistiam na idéia de que o homem tinha que trabalhar para sustentar a casa, e a mulher ficar em casa cuidando dos filhos e dos afazeres domésticos ."</t>
  </si>
  <si>
    <t>delegacias de proteção à mulher</t>
  </si>
  <si>
    <t>7/15/2015 17:04:38</t>
  </si>
  <si>
    <t>CONSTRUÍNDO A IGUALDADE DE GÊNERO</t>
  </si>
  <si>
    <t>Roberto Cainelli Júnior</t>
  </si>
  <si>
    <t>Centro Federal de Educação Técnológica de Bento Gonçalves</t>
  </si>
  <si>
    <t>Bento Gonçalves</t>
  </si>
  <si>
    <t>Divisão sexual do trabalho "quando os primeiros grupos de humanos começaram a agrupar-se surgiu á divisão entre o tipo de trabalho do sexo masculino e do feminino . "</t>
  </si>
  <si>
    <t>Mídias Questão racial "A mídia, por exemplo, não nos mostra apresentadores negros, não há muitas mulheres ocupando um lugar de poder na política, negras acho que nem uma . "</t>
  </si>
  <si>
    <t>Dominação masculina "Na história da humanidade podemos citar grandes nomes da ciência, da filosofia, da arte, da política, mas poucas são mulheres. Por que será? Será que as mulheres não são tão espertas e talentosas quanto os homens? Ou será que elas não tiveram as mesmas oportunidades e liberdade dos homens ? "</t>
  </si>
  <si>
    <t>Diversidade "Não se deve reprimir o gosto e o desejo das outras pessoas, devemos compreendê-las, pois como nós, elas têm um jeito diferente de pensar, de agir, de vestir, de ser. Devemos entender que, como nós, cada uma dessas pessoas tem uma história diferente, passaram por momentos e situações diferentes. Pois são essas diferenças, que nos fazem especiais e únicos ."</t>
  </si>
  <si>
    <t>Discriminação racial "O Brasil é o país com a segunda maior população negra do mundo, contudo, analisando o mercado de trabalho, percebe-se que a quantidade de negros em setores importantes é muito baixa . "</t>
  </si>
  <si>
    <t>Homofobia Sexualidades "Outro aspecto interessante de ser analisado é a homofobia, homossexuais, gays, lésbicas, bissexuais, travestis e transexuais (GLBT) ainda sofrem as conseqüências da homofobia, que pode ser definida como o medo, a aversão, ou o ódio irracional aos homossexuais: pessoas que têm atração afetiva e sexual por pessoas do mesmo sexo . "</t>
  </si>
  <si>
    <t>Movimentos sociais</t>
  </si>
  <si>
    <t>Antônio Vieira</t>
  </si>
  <si>
    <t>7/15/2015 17:08:58</t>
  </si>
  <si>
    <t>Nem adultos, já pais</t>
  </si>
  <si>
    <t>Renen Assis Kaefer</t>
  </si>
  <si>
    <t>Colégio Estadual Cônego Afonso Scherer</t>
  </si>
  <si>
    <t>Santa Maria do Herval</t>
  </si>
  <si>
    <t>Paternidade na adolescência "O que mais me deixa impressionado e abismado é que esses garotos encaram isso como um acidente, um problema fácil de ser resolvido. Não medem as conseqüências de seus atos, não vêem que ao invés de se preocupar com o seu futuro, terão que educar e planejar o futuro de seus filhos, apagam da memória que além de recursos econômicos, é fundamental responsabilidade para se criar um filho "</t>
  </si>
  <si>
    <t>Mídias "jornais, rádios, programas de televisão e de assistência social mostram senão diariamente, mas, semanalmente o problema da gravidez na adolescência e suas conseqüências, sendo que há várias formas de evitá-la ."</t>
  </si>
  <si>
    <t>DSTs "há as doenças sexualmente transmissíveis como, por exemplo, a sífilis e a gonorréia, estas podendo ser resolvidas com a utilização correta de antibióticos, contudo não posso acreditar que eles ignoram a imunodeficiência humana popularmente conhecida como AIDS, que com toda e total certeza é o maior mal que assola a humanidade "</t>
  </si>
  <si>
    <t>Aborto "aborto[...]respeito e admito que haja pessoas que o defendam tomando por ideal que “Se a mãe e o pai renegam ou não o desejam, se a criança virá para o mundo com o intuito de sofrer, é melhor que nem venha”, entretanto, sou totalmente contra porque nega a um ser o primeiro dos direitos, o direito de viver, mata sem permitir que o outro se defenda "</t>
  </si>
  <si>
    <t>Paternidade na adolescência SP, métodos contraceptivos, DSTs</t>
  </si>
  <si>
    <t>7/15/2015 17:17:12</t>
  </si>
  <si>
    <t>As humilhações que as mulheres sofrem</t>
  </si>
  <si>
    <t>Gustavo da Silva Inácio</t>
  </si>
  <si>
    <t>Escola Estadual Técnica de Agricultura</t>
  </si>
  <si>
    <t>Palmares do Sul</t>
  </si>
  <si>
    <t>Violência física "Disseminada pelo mundo, a violência contra a mulher encontra cada vez mais adeptos, e faz de mulheres indefesas, vítimas dos mais truculentos atos de desmoralização, saco de pancadas dos homens . "</t>
  </si>
  <si>
    <t>DSTs, Estupro "Quando são vítimas de estrupos – podendo correr o risco de contrair uma doença sexualmente transmissível, como por exemplo, a AIDS e podendo ainda engravidar "</t>
  </si>
  <si>
    <t>Alcoolismo "Dentre as várias causas que levam os homens a agredir as mulheres estão o consumo de bebidas alcoólicas e o uso de drogas "</t>
  </si>
  <si>
    <t>Kadu Moliterno</t>
  </si>
  <si>
    <t>Delegacias Especializadas de Atendimento à Mulher (DEAM), lei Maria Penha</t>
  </si>
  <si>
    <t>7/15/2015 17:32:17</t>
  </si>
  <si>
    <t>Um mundo melhor.</t>
  </si>
  <si>
    <t>Cladir Klahn Kusten</t>
  </si>
  <si>
    <t>Novo Xingu</t>
  </si>
  <si>
    <t>Preconceito étnico. Discriminação racial. Resistência cultural. Religiosidade "Nesse contexto existem vários tipos de preconceitos, entre eles: preconceito racial, homossexual, religioso, étnico entre outros"</t>
  </si>
  <si>
    <t>Papéis de gênero "Me lembro bem quando Vovó dizia que as mulheres de sua época viviam enclausuradas dentro de sua casa, cuidando dos filhos"</t>
  </si>
  <si>
    <t>Mulher objeto "Além disso, eram tratadas como objeto, cujo objetivo era a procriação. "</t>
  </si>
  <si>
    <t>Dominação masculina "Deviam respeito e lealdade a seu esposo. "</t>
  </si>
  <si>
    <t>Divisão sexual do trabalho "No que se refere à educação Vovó dizia que elas não tinham direito ao estudo, que somente os filhos do sexo masculino é que poderiam estudar. A elas restava o dever de “amar”, respeitar, obedecer e procriar."</t>
  </si>
  <si>
    <t>Emancipação da mulher "Pergunto-me o que mais as mulheres poderiam fazer para buscar direitos e oportunidades igualitárias?"; Cidadania "Nesse sentido, homens e mulheres devem trabalhar juntos, lutando por seus direitos, respeitando-se mutuamente, exercendo sua cidadania, na busca de novas oportunidades sem desigualdade de gêneros. "</t>
  </si>
  <si>
    <t>7/15/2015 17:42:16</t>
  </si>
  <si>
    <t>A mulher na sociedade</t>
  </si>
  <si>
    <t>Maicon Presser Cigolini</t>
  </si>
  <si>
    <t>ESCOLA TÉCNICA ESTADUAL PAROBÉ</t>
  </si>
  <si>
    <t>PORTO ALEGRE</t>
  </si>
  <si>
    <t>Identidade cultural "A mulher, em muitas culturas, ocupa um papel que simboliza o de auxílio: dona de casa, que deve cuidar dos afazeres domésticos; mãe responsável, que deve educar os filhos; esposa dedicada, que deve apoiar o marido em todas as situações. "</t>
  </si>
  <si>
    <t>Papéis de gênero "Nota-se, já nessa descrição que a mulher tem uma função pré-estabelecida pela sociedade: o de mãe e o de esposa. Já o homem tem definido um papel contrário a esse: “chefe” do lar, que deve sustentar a família, oferecendo-lhes o melhor que puder. "</t>
  </si>
  <si>
    <t>Equidade "Apesar de tal quadro vir modificando-se ao longo do tempo, ainda constitui-se em algo muito marcante atualmente. A mulher já conquistou um espaço que visa maior igualdade. "</t>
  </si>
  <si>
    <t>Divisão sexual do trabalho "Contudo, indubitavelmente, ocupa cargos de menor importância e recebe salários menores se comparado aos homens. "</t>
  </si>
  <si>
    <t>Discriminação racial "São os filhos de mulheres que se declaram negras que têm os maiores índices de mortalidade infantil: 46,1 por mil nascidos vivos; em contraposição, o mesmo índice nas brancas é de 29,3. "</t>
  </si>
  <si>
    <t>Emancipação da mulher "Ao longo do tempo, algumas conquistas foram alcançadas – direito de voto, por exemplo – e as mulheres contribuem fundamentalmente para a sociedade contemporânea"</t>
  </si>
  <si>
    <t>Comprova-se a necessidade de tal lei já ao observar os dados de denúncias: no Rio Grade do Sul, os números já aumentaram em 50%.</t>
  </si>
  <si>
    <t>Joana D’Arc, Olga Benário, Madre Tereza de Calcutá</t>
  </si>
  <si>
    <t>7/15/2015 17:47:02</t>
  </si>
  <si>
    <t>As desigualdades dos gêneros</t>
  </si>
  <si>
    <t>Leonardo Ferreira Cenci</t>
  </si>
  <si>
    <t>Resistência cultural "A desigualdade dos gêneros está sendo expressa em nossa sociedade de uma forma preconceituosa. "</t>
  </si>
  <si>
    <t>Alteridade "Todos emanamos do mesmo pai, somos irmãos, capazes ou não de assumir uma responsabilidade; desse modo, possuímos algumas diferenças, como a forma física, às vezes a psíquica e a mental. "</t>
  </si>
  <si>
    <t>Dominação masculina "Entre estes problemas, destaca-se a “desigualdade do gênero”, a qual, parecendo ou não importante, desmoraliza, humilha e destrói o sonho e a vida de uma pessoa, tirando-lhe as esperanças de um dia tornar-se vencedora, capaz e bem-sucedida. "</t>
  </si>
  <si>
    <t>Equidade "Ter atitude é sempre fazer o bem para nós e para as pessoas que nos rodeiam, semeando um futuro sem desigualdades."</t>
  </si>
  <si>
    <t>7/16/2015 13:02:18</t>
  </si>
  <si>
    <t>A Mulher na Política: um direito conquistado POR ELAS</t>
  </si>
  <si>
    <t>Márcio Marcelo Gross</t>
  </si>
  <si>
    <t>Escola Estadual de ensino Médio Dr. Roberto Löw</t>
  </si>
  <si>
    <t>Nova Ramada</t>
  </si>
  <si>
    <t>Casamento como opressão "A mulher indígena praticamente não possuía nenhum direito político era totalmente submissa ao marido"</t>
  </si>
  <si>
    <t>redação do RS cita Getúlio Vargas "No Brasil o gaúcho Getúlio Dornelles Vargas foi o presidente da república que consentiu pela primeira vez que elas votassem nas eleições em 1934. "</t>
  </si>
  <si>
    <t>Cleópatra, Afrodite, Marta Teresa Smith Suplicy, a deputada Luiza Erundina de Souza, a chanceler alemã Angela Merkel, a Secretária de Estado dos EUA Condoleezaa Rice, a ministra da casa civil Dilma Vana Rousset, a presidenta do Chile Michelle Machelet, a ministra do Supremo Tribunal de Justiça Helen Grace, a Rainha da Inglaterra Elizabeth II, as candidatas á presidência da república no primeiro turno Heloísa Helena e Ana Maria Rangel</t>
  </si>
  <si>
    <t>constituição brasileira</t>
  </si>
  <si>
    <t>7/16/2015 13:06:58</t>
  </si>
  <si>
    <t>Igualdade para Todos</t>
  </si>
  <si>
    <t>Ívens Matozo Silva</t>
  </si>
  <si>
    <t>Centro Federal de Educação Tecnológica de São Vicente do Sul</t>
  </si>
  <si>
    <t>Santiago</t>
  </si>
  <si>
    <t>Leo Burnett</t>
  </si>
  <si>
    <t>7/16/2015 13:30:32</t>
  </si>
  <si>
    <t>VIOLÊNCIA CONTRA A MULHER: UM PROBLEMA DE TODOS</t>
  </si>
  <si>
    <t>Tiago Mateus Pereira</t>
  </si>
  <si>
    <t>ESCOLA ESTADUAL DE EDUCAÇÃO BÁSICA CRISTO REDENTOR</t>
  </si>
  <si>
    <t>ALPESTRE</t>
  </si>
  <si>
    <t>Eva Alterman Blay, Ângela Diniz, Doca Street, Lula, Maria da Penha, Marco Antonio Herredia, Cláudio Rafael Viegas</t>
  </si>
  <si>
    <t>Delegacia de Defesa da Mulher, Conselho Estadual da Condição Feminina, Maria da Penha</t>
  </si>
  <si>
    <t>7/16/2015 13:37:28</t>
  </si>
  <si>
    <t>PATERNIDADE E MATERNIDADE: REALIZAÇÃO OU OBRIGAÇÃO</t>
  </si>
  <si>
    <t>Juliano Noetzold</t>
  </si>
  <si>
    <t>ESCOLA ESTADUAL DE EDUCAÇÃO BASICA CRISTO REDENTOR</t>
  </si>
  <si>
    <t>Gravidez Família "Pedro e Maria são casados e amigos de infância de meus pais,ela tem um problema e não pode engravidar, os dois buscam a solucionar este problema com tecnologia, metados inovadores, que ajudam casais a realizar o sonho de Ter um ou mais filhos."</t>
  </si>
  <si>
    <t>Maternidade "- minha filha isso é um sonho que eles tem, esse filho será uma realização para eles."</t>
  </si>
  <si>
    <t>Redação do RS: menção ao clube de futebol de seu Estado "Neste momento lembrei que o esporte clube internacional já estava jogando, a conversa das duas estava interessante, mas quando fui sair me lembrei do texto que tinha que fazer sobre “paternidade e maternidade: realização ou obrigação?” para mandar ao 2° prêmio constituindo a igualdade de gênero! "</t>
  </si>
  <si>
    <t>7/16/2015 16:41:51</t>
  </si>
  <si>
    <t>Diferentes no gênero, iguais na dignidade</t>
  </si>
  <si>
    <t>Cristian Carlos Marin</t>
  </si>
  <si>
    <t>Centro de Educação Profissional Getúlio Vargas</t>
  </si>
  <si>
    <t>Guaraciaba</t>
  </si>
  <si>
    <t>juventude,Educação,Desigualdade de gênero,Bullying, Reciprocidade</t>
  </si>
  <si>
    <t>revolução industrial,</t>
  </si>
  <si>
    <t>7/16/2015 16:57:34</t>
  </si>
  <si>
    <t>É PRECISO ACABAR COM O PRECONCEITO</t>
  </si>
  <si>
    <t>Samuel Bernardo Iladi</t>
  </si>
  <si>
    <t>Escola de Educação Básica Governador Heriberto Huilse</t>
  </si>
  <si>
    <t>Criciúma</t>
  </si>
  <si>
    <t>Gravidez na adolescência,DSTs,Bissexualidade, Liberdade sexual, Colonização</t>
  </si>
  <si>
    <t>7/16/2015 17:04:26</t>
  </si>
  <si>
    <t>VOANDO PARA A IGUALDADE</t>
  </si>
  <si>
    <t>Jeferson Nardelli</t>
  </si>
  <si>
    <t>ESCOLA DE EDUCAÇÃO BÁSICA TEREZA CRISTINA</t>
  </si>
  <si>
    <t>LAURENTINO</t>
  </si>
  <si>
    <t>Erasmo Carlos, Cristo, Eva, Adão</t>
  </si>
  <si>
    <t>direitos iguais às mulheres,Estatuto da Criança e do Adolescente, Cotas</t>
  </si>
  <si>
    <t>7/28/2015 11:18:38</t>
  </si>
  <si>
    <t>Cidadania e Desigualdade andam juntas</t>
  </si>
  <si>
    <t>Israel Bernardo</t>
  </si>
  <si>
    <t>Colégio Estadual Paulo Leminski</t>
  </si>
  <si>
    <t>religiosidade - que Jesus Cristo proclamou que todos somos iguais .</t>
  </si>
  <si>
    <t>religiosidades - de pontos da Bíblia Sagrada. Segundo o livro sagrado a mulher deve ser submissa ao marido, porém houve o erro de interpretação por levar-se ao pé da letra .</t>
  </si>
  <si>
    <t>papeis de gênero - o homem por ser o mais forte, transparecer segurança, confiança tende a ser o chefe da família. Já a mulher por sua delicadeza, dom inato de ser mãe e dar proteção aos filhos tende a ser a dona da casa</t>
  </si>
  <si>
    <t>divisão sexual do trabalho - Filosofemos: quando alguém trabalha mais, logo recebe mais. Então não seria certo que, as mulheres que já trabalhavam em casa; tiveram que trabalhar fora terem mais direitos? Ou, no mínimo, os mesmos direitos do homem ?</t>
  </si>
  <si>
    <t>feminismos - Após muita luta e discriminação, os movimentos feministas vêm ganhando força e conseguindo um pouco de lugar ao sol</t>
  </si>
  <si>
    <t>feminismos - Feminismo é o movimento social que defende igualdade de direitos entre homens e mulheres, que devem ter garantido liberdade de decisão sobre suas próprias carreiras e padrões de vida. Esses movimentos não têm lutado contra os homens e sim, muitas vezes, em favor deles .</t>
  </si>
  <si>
    <t>Jesus Cristo; Victor Hugo; Alexandre Dumas; Auguste Comte, Napoleão Bonaparte, Nietzche</t>
  </si>
  <si>
    <t>7/28/2015 11:23:40</t>
  </si>
  <si>
    <t>Construindo a Igualdade de Gêneros</t>
  </si>
  <si>
    <t>Pedro de Abreu Ribeiro</t>
  </si>
  <si>
    <t>Profª Mônica Trevisani</t>
  </si>
  <si>
    <t>papeis de gênero - enquanto eles trabalhavam, chefiavam a família e lutavam nas guerras, as mulheres cuidavam da casa, praticavam tarefas do cotidiano familiar.</t>
  </si>
  <si>
    <t>dominação masculina - Por isso, o lado feminino na História ficou apagado – reflexo de sociedades embasadas no conceito de superioridade masculina, de mitos e superstições que faziam da mulher um ser inferior, sem direitos, mas repleto de deveres</t>
  </si>
  <si>
    <t>femininos - Essas conquistas vieram em função do surgimento de um movimento chamado feminismo .</t>
  </si>
  <si>
    <t>feminismos - Ao contrário do que muitos pensam, feminismo não é só coisa de mulher e também não é apenas um conjunto de idéias pré concebidas que busca engrandecer sua imagem.O sentido do feminismo é a busca do desenvolvimento da igualdade de participação e oportunidades entre homens e mulheres , visando construir uma sociedade justa .</t>
  </si>
  <si>
    <t>divisão sexual do trabalho - Outro exemplo é a dificuldade do ingresso da mulher em campos profissionais dominados tradicionalmente por homens.É o que se vê na ciência em geral, no Direito, nos altos cargos de administração .Talvez isso se deva à idéia presente em meios dominados por homens , o chamado efeito “narcisista”.Trata-se de um conceito baseado numa suposta superioridade masculina ,</t>
  </si>
  <si>
    <t>mulher negra - a mulher negra, e geralmente pobre sofre um triplo preconceito, dificultando seu ingresso no mercado de trabalho e impossibilitando o exercício da cidadania.</t>
  </si>
  <si>
    <t>discriminação e gênero</t>
  </si>
  <si>
    <t>Joana D’arc</t>
  </si>
  <si>
    <t>Guerra dos Cem Anos</t>
  </si>
  <si>
    <t>7/28/2015 11:51:48</t>
  </si>
  <si>
    <t>A escada da Igualdade</t>
  </si>
  <si>
    <t>Hygor Zorak de Macedo</t>
  </si>
  <si>
    <t>Colégio Estadual Jardim Independência</t>
  </si>
  <si>
    <t>Sarandi</t>
  </si>
  <si>
    <t>MACHISMO - Tendo também os conhecidos machistas que, violentam suas companheiras, agindo sem escrúpulo e de maneira bruta e selvagem. Este tipo de abuso fez com que a sociedade brasileira abrisse os olhos e colocasse a rigor uma lei, que pune rigorosamente os “bárbaros” que cometessem este tipo de agressão .</t>
  </si>
  <si>
    <t>PROSTITUIÇÃO - Outra violência que veio crescendo ao passar do tempo foi tráfico de mulheres e a prostituição, mulheres que se vendem sexualmente para homens que se aproveitam e se satisfazem com o sexo pelo sexo. Tendo garotas que entram muito jovens para a prostituição, às vezes ainda crianças, possuindo apenas 12 aniversários. Estas, as mais jovens são exploradas aqui dentro, no país, enquanto que, as adultas são levadas para outros países, com mais freqüência a Espanha. E para serem levadas e prostituídas, o Brasil possui cerca de 241 rotas para o tráfico, sendo sua maioria no Norte e Nordeste .</t>
  </si>
  <si>
    <t>TRAFICO DE MULHERES;</t>
  </si>
  <si>
    <t>Presidência da República</t>
  </si>
  <si>
    <t>Dia Internacional da Mulher; Até que elas conquistam outro grande avanço no ano de 1964, quando cerca de sete mil mulheres concluíram o curso superior, contra vinte mil homens; foi conquistado pelas mulheres o direito do voto no Brasil, no ano de 1932,</t>
  </si>
  <si>
    <t>Em 1827 surge uma maior preocupação a este respeito, sendo introduzida em 15 de outubro a lei que dava às mulheres o direito de cursar até o primeiro grau</t>
  </si>
  <si>
    <t>7/28/2015 11:54:58</t>
  </si>
  <si>
    <t>Dicotomia entre o sexo flágil e o sexo forte</t>
  </si>
  <si>
    <t>George Lucas Moraes Pezzott</t>
  </si>
  <si>
    <t>Colégio Estadual Helena Kolody - Ensino Médio</t>
  </si>
  <si>
    <t>SEXISMO - Você já deve ter visto preconceitos em relação ao sexo da pessoa, na maioria das vezes, mantendo o homem como um ser maior, e a mulher um ser controlável, inferior, irracional .</t>
  </si>
  <si>
    <t>Mulheres na politica - A desigualdade de gênero na política governamental também é visível, desde nos cargos dentro dela, poucos conseguidos por mulheres, (exemplo, em 1994, só 3,57% de todos os municípios brasileiros eram governados pelo sexo feminino</t>
  </si>
  <si>
    <t>SEXISMO - Essa desigualdade dos sexos feminino e masculino não acontece só no Brasil, mas no mundo inteiro. Nos Estados Unidos, que, com uma mudança na Legislação Educacional, aprovou a separação dos alunos em relação ao sexo</t>
  </si>
  <si>
    <t>SEXISMO</t>
  </si>
  <si>
    <t>IBGE ; delegacia da mulher</t>
  </si>
  <si>
    <t>7/28/2015 12:00:12</t>
  </si>
  <si>
    <t>BRASIL, O PAÍS DOS DESIGUAIS</t>
  </si>
  <si>
    <t>Wanderley Batista De Santi</t>
  </si>
  <si>
    <t>UFSC - Colégio Agrícola Senador Carlos Gomes de Oliveira</t>
  </si>
  <si>
    <t>Nova Aurora</t>
  </si>
  <si>
    <t>DIVISÃO SEXUAL DO TRABALHO - . Será que no momento que as discriminamos no mercado de trabalho ou em alguma posição tipicamente masculina, não estamos de certa maneira impedindo essa mulher de viver, tirando sua vida com pedras de injustiça e desmotivação ?!</t>
  </si>
  <si>
    <t>Papeis de gênero - Também precisamos nos perguntar de onde vem esse preconceito de que lugar de mulher é na casa cuidando dos afazeres domésticos ?</t>
  </si>
  <si>
    <t>AGENCIA - As mulheres conseguiram superar esta fase, mostrando que também são capazes de estudar e produzir, conseguiram provar a todo um mundo que elas também fazem parte dele .</t>
  </si>
  <si>
    <t>PADRÕES DE BELEZA - Com isso levantamos mais uma questão: algum tempo atrás somente mulheres bonitas tinham chance nesse mercado, pois agradavam seus chefes, que na maioria das vezes viriam a ter um caso com elas fora de seu casamento</t>
  </si>
  <si>
    <t>MÍDIA - E no caso da televisão brasileira, que nas famosas e “incríveis novelas das oito” exibem senas de puro sexismo, com a pornografia inserida no contexto artístico, onde a mulher é mais uma vez desmoralizada na frente de nossas famílias ,</t>
  </si>
  <si>
    <t>feminismos - Com tudo isso surgem movimentos e formas de pensar feministas, que são amplamente discriminados por parte da sociedade e até de algumas mulheres que pensam conforme o resto do povo</t>
  </si>
  <si>
    <t>Amina; Mujibur Ranhman</t>
  </si>
  <si>
    <t>7/28/2015 12:04:50</t>
  </si>
  <si>
    <t>PRECONCEITO NÃO COMBINA COM O SÉCULO XXI</t>
  </si>
  <si>
    <t>William Kasperavicius</t>
  </si>
  <si>
    <t>Guarapuava/Irati</t>
  </si>
  <si>
    <t>DIVISÃO SEXUAL DO TRABALHO - O que mais atormenta o sexo feminino é o fato de, quando uma mulher e um homem desempenham a mesma função numa empresa, há diferença entre os salários. O do homem, na grande maioria das vezes, é maior</t>
  </si>
  <si>
    <t>Discriminação racial - E mesmo depois da abolição da escravatura os negros não puderam gozar da sua íntegra liberdade. Foi-se criando uma idéia dentre os brancos de que o negro era uma raça inferior, principalmente quando Hitler propôs seus ideais de constituir a raça ariana, que era formada apenas por pessoas brancas. Muitos dos adeptos do nazismo têm pavor às pessoas de cor. A raça negra foi marginalizada e marcas desse horror ainda perpassam gerações ...</t>
  </si>
  <si>
    <t>Desigualdade social - Ali residem pessoas com muito baixo poder aquisitivo e propensas à violência, devido às discriminações que recebem do restante da humanidade. As classes sociais são visivelmente demarcadas pelas diferentes raças. A classe baixa é constituída basicamente de negros, assim como a classe alta é constituída de brancos. Não é por acaso que a população negra tem uma renda per capita menor: são as marcas das maciças discriminações que ela sofre</t>
  </si>
  <si>
    <t>Lawrence Summers; Steven Pinker; Hitler</t>
  </si>
  <si>
    <t>7/27/2015 8:38:15</t>
  </si>
  <si>
    <t>A nova mulher multieficiente</t>
  </si>
  <si>
    <t>Patricia Emerim Lemos</t>
  </si>
  <si>
    <t>Graziela Rinaldi da Rosa</t>
  </si>
  <si>
    <t>Patriarcado - "A sociedade contemporânea é exemplo de evolução científico-intelectual, mas continua longe de abandonar certos dogmas, principalmente em relação às mulheres e às diferenças entre os sexos (sejam aquelas existentes naturalmente ou as que foram simplesmente criadas pelo homem ao longo dos séculos"</t>
  </si>
  <si>
    <t>Maternidade/ Aborto - "Um dos aspectos que mais interferem na vida das mulheres são os filhos, principalmente se a gravidez for não-planejada. Nessas horas, há duas opções: assumir a criança ou abortar"</t>
  </si>
  <si>
    <t>Papeis de gênero/ masculinidade - "É aqui que entram os dogmas, a discriminação (“criar bebê não é coisa de macho"</t>
  </si>
  <si>
    <t>Dupla jornada de trabalho - "O que muitos não enxergam é que, mesmo num lugar onde a mulher executa somente afazeres domésticos, a sociedade não funcionaria sem elas, uma vez que ora educam os filhos ora trabalham ora mantêm os lares prontos para receberem o resto da família"</t>
  </si>
  <si>
    <t>5/13/2015 1:38:28</t>
  </si>
  <si>
    <t>De jaleco e salto alto</t>
  </si>
  <si>
    <t>Melissa Vanzella</t>
  </si>
  <si>
    <t>Instituto Rio Branco</t>
  </si>
  <si>
    <t>papeis de gênero: mas preciso dar o máximo de mim para tentar mudar os conceitos que temos de homem e mulher e suas respectivas funções dentro da sociedade.</t>
  </si>
  <si>
    <t>Padrões de Beleza: princesa. Porém, alguma vez já se viu a boneca como engenheira ou cientista? Ao menos durante a minha infância, bonecas como essas nunca foram vistas e, como elas são uma espécie de ícone para as meninas.</t>
  </si>
  <si>
    <t>Emancipação feminina: ar. O seu ingresso em universidades para formação superior é, portanto, ainda mais recente.</t>
  </si>
  <si>
    <t>Emancipação Femina</t>
  </si>
  <si>
    <t>Marie Curie</t>
  </si>
  <si>
    <t>Academia Brasileira de Ciências, Prêmios Nobel</t>
  </si>
  <si>
    <t>7/30/2015 10:55:46</t>
  </si>
  <si>
    <t>Vida após Vida</t>
  </si>
  <si>
    <t>Alessandra Ribeiro Gruppelli</t>
  </si>
  <si>
    <t>Instituto Luís de Camões - Gonzaga</t>
  </si>
  <si>
    <t>Patriarcado - Nasci de mãos, pés e mente acorrentados e aos poucos libertei-me, evoluí. Devido às feridas deixadas pelas correntes da opressão, ainda me subestimam e muito tempo levarão para me verem como igual. Porém, se me perguntares se sou igual a eles, respondo-te que sou diferente, que sou mulher .</t>
  </si>
  <si>
    <t>Religiosidade - antes de Deus conceder-me a benção de ser mãe de seu filho, viam-me como a negação do homem</t>
  </si>
  <si>
    <t>Agência feminina - também sabes que muito lutei, e ainda levo comigo minhas armas. Minhas armas não ferem, não matam, mas são capazes de mover montanhas e tornar-me cidadã. Minhas armas são minha vontade e minha fé</t>
  </si>
  <si>
    <t>Interseccionalidade Mulher negra - Hoje, além de mulher, sou negra, sou pobre e vítima de uma tripla discriminação .</t>
  </si>
  <si>
    <t>Equidade - A igualdade, da qual tanto necessito, não vem de minha natureza, e por isso preciso do Estado para fazê-la existir. Sou diferente e devo ser tratada como tal para que um dia possa ser igual</t>
  </si>
  <si>
    <t>Diversidade - Se ainda te perguntas quem sou, respondo-te: eu sou eu, sou ela, sou todas. Sou alta, sou baixa, sou pobre, sou rica, sou vermelha, amarela, preta e branca. Sou a raiz das conquistas, a fortaleza feminina .</t>
  </si>
  <si>
    <t>Pitágoras, Maria e Madalena, Cristina Kirchner; como Bill Gates; Aristóteles</t>
  </si>
  <si>
    <t>7/30/2015 11:28:26</t>
  </si>
  <si>
    <t>O papel feminino na favela – aborto, métodos contraceptivos e planejamento familiar</t>
  </si>
  <si>
    <t>Ana Carolina Krum dos Santos</t>
  </si>
  <si>
    <t>direitos reprodutivos - Pílulas anticoncepcionais, fertilização in vitro, acesso ao mercado de trabalho, direito ao aborto em caso de estupro</t>
  </si>
  <si>
    <t>Aborto - dez milhões de brasileiras sofram com uma gravidez indesejada. A maioria delas não faz idéia de onde seu companheiro esteja. As que optam pelo aborto clandestino, muitas vezes sem condições mínimas de higiene, muitas vezes tornam-se estéreis ou morrem</t>
  </si>
  <si>
    <t>Papeis de gênero - essas mulheres acabam tendo um número muito grande de filhos, o que acaba por impossibilitar qualquer atividade que não o cuidado das crianças e a limpeza doméstica .</t>
  </si>
  <si>
    <t>Maternidade - Direito à maternidade voluntária</t>
  </si>
  <si>
    <t>Religiosidade - para a Igreja, impedir a concepção é um atentado contra a vida</t>
  </si>
  <si>
    <t>Campanha no RS, estado da autora da redação - Recentemente, houve uma campanha no Rio Grande do Sul para a distribuição de implantes subcutâneos contraceptivos para mulheres carentes, a qual foi interrompida pela ação da Comissão de Direitos Humanos</t>
  </si>
  <si>
    <t>Deputado Carlos Nader; deputado Severino Cavalcanti; Jacques Maritain</t>
  </si>
  <si>
    <t>delegacias da mulher; projeto de lei de nº7488</t>
  </si>
  <si>
    <t>7/30/2015 14:27:43</t>
  </si>
  <si>
    <t>Mulheres Na Sociedade: Exemplos De Mulheres Frente Ao Sistema Patriarcal</t>
  </si>
  <si>
    <t>Fernanda Stenert</t>
  </si>
  <si>
    <t>Escola Positiva</t>
  </si>
  <si>
    <t>Patriarcado - A nossa sociedade sempre foi machista, desde os primórdios, então, subentende-se que não é uma mania fácil de quebrar, ela vem de muito tempo. E é algo que se impregnou na sociedade de tal forma, sendo uma brutalidade e crueldade sem tamanho</t>
  </si>
  <si>
    <t>Papeis de gênero - Os homens julgam-se superiores, mas sempre temeram a progressão das mulheres no mundo, muitos deles não admitem que suas esposas trabalhem, e sim, fiquem apenas cuidando dos filhos e da casa</t>
  </si>
  <si>
    <t>Violência psicológica - é aí que ocorre a violência psicológica, onde o crescimento feminino no mercado é grande, e os “poderosos” não esperam perder seus lugares, então, agem rápido, ofendem-nas, demitem-nas, fazendo com que elas percam suas auto-estima</t>
  </si>
  <si>
    <t>Expressão de gênero - essa francesa, obviamente, fingiu ser um homem, vestia-se e tinha atitudes como tal, para poder participar desta guerra</t>
  </si>
  <si>
    <t>Emancipação da mulher - Como os exemplos, podemos ver quão grandes são as influências das mulheres na sociedade, mulheres bravas, que lutaram contra todos os preconceitos machistas de uma sociedade injusta, em prol de ideais e atitudes mais justas que construíram e ainda estão construindo mais liberdade e dignidade a todos .</t>
  </si>
  <si>
    <t>deficiência;</t>
  </si>
  <si>
    <t>Penélope, de Ítaca/Grécia; Ulisses; Laerte; Joana D’Arc; Marie Curie; Anne Sullivan</t>
  </si>
  <si>
    <t>lei Maria da Penha ,</t>
  </si>
  <si>
    <t>7/30/2015 14:32:58</t>
  </si>
  <si>
    <t>Jéssica Bonilha Ferreira</t>
  </si>
  <si>
    <t>Norma Lemos Lence Teixeira</t>
  </si>
  <si>
    <t>COLÉGIO PRESIDENTE EMÍLIO GARRASTAZU MÉDICI- FUNDAÇÃO BRADESCO</t>
  </si>
  <si>
    <t>Bagé</t>
  </si>
  <si>
    <t>Agência feminina - Com coragem e determinação, resolveram revolucionar e tomar conta de sua própria vida financeira e não tiveram medo de arriscar, pelo contrário, buscaram dentro de si próprias aquilo que jamais pensaram que ali encontrariam: atitude</t>
  </si>
  <si>
    <t>Papeis de gênero - O povo se acostumou com aqueles tradicionais filmes em que o herói luta contra o bandido e a mocinha pequena, frágil e melindrosa apenas aguarda o beijo final</t>
  </si>
  <si>
    <t>Emancipação da mulher - novo perfil feminino delineado com a independência econômica e social de sua esposa, que, desta forma, passou a necessitar de ajuda na criação dos filhos e nas tarefas domésticas; adotou um estilo de vida próprio e consegue pagar suas despesas com seu salário; bem diferente do tempo de sua mãe .</t>
  </si>
  <si>
    <t>Mulher negra - O problema da desigualdade aumenta ainda mais se a mulher for de pele negra e/ou analfabeta .</t>
  </si>
  <si>
    <t>8/4/2015 15:28:27</t>
  </si>
  <si>
    <t>O Preconceito contra a Mulher: até quando ?</t>
  </si>
  <si>
    <t>Letícia Cristina Thiesen</t>
  </si>
  <si>
    <t>Patriarcado - Há muito tempo a mulher sofre preconceito, tanto no trabalho, quanto na vida. Antigamente ela não podia trabalhar, usar calça e sair sozinha. Como por exemplo uma mulher separada ou mãe solteira era motivo de vergonha, além de ser raro</t>
  </si>
  <si>
    <t>Emancipação da mulher - Nesses anos que passaram as mulheres conseguiram o direito de votar, o direito de trabalhar, mesmo ganhando menos que o homem e conseguiram o direito de ser independentes</t>
  </si>
  <si>
    <t>Papéis de gênero - Muitos homens ainda não aceitam que a mulher trabalhe, eles acham que lugar de mulher é dentro de casa, cuidando dos filhos, limpando a casa e fazendo comida. Exemplo de preconceitos estão em frases como: Mulher no volante, perigo constante</t>
  </si>
  <si>
    <t>Mulher objeto - Algumas músicas também tem letras que falam de nós, meninas e mulheres, como se fossemos objetos, como por exemplo nas músicas do 50 cent, Snoop Dogg e até de funk. Nas letras de suas músicas eles só falam do corpo da mulher, mas esses rappers não pensam que as mulheres “gostosas” de seus clipes também tem sentimento e merecem respeito</t>
  </si>
  <si>
    <t>Maternidade - , um estudo do Ibope Mídia sobre mães contemporâneas aponta que um terço das mães brasileiras não vive com companheiros nem é casada</t>
  </si>
  <si>
    <t>Diferença Salarial</t>
  </si>
  <si>
    <t>Rosanna Hertz</t>
  </si>
  <si>
    <t>8/6/2015 17:43:12</t>
  </si>
  <si>
    <t>Humanidade Além da Igualdade</t>
  </si>
  <si>
    <t>Ana Raquel Silva</t>
  </si>
  <si>
    <t>Siméia Martins</t>
  </si>
  <si>
    <t>Colégio Adventista Centenário</t>
  </si>
  <si>
    <t>Pinhais</t>
  </si>
  <si>
    <t>feminismo - Feminismo é uma corrente de pensamento que defende a igualdade entre homens e mulheres, esta corrente divide-se em vários segmentos</t>
  </si>
  <si>
    <t>mulher objeto - Ao longo da história, muitas vezes as mulheres foram vistas como simples mercadorias, objetos inanimados que poderiam ser negociados a bel prazer</t>
  </si>
  <si>
    <t>questão racial - Um negro faz o mesmo serviço que um branco, no entanto recebe menos, uma mulher recebe menos que os dois, se ela for negra então corre o risco de nem ser contratad a</t>
  </si>
  <si>
    <t>questão mulçumanas; discriminação de gênero;</t>
  </si>
  <si>
    <t>8/6/2015 17:47:00</t>
  </si>
  <si>
    <t>Um Gigante Equivocado</t>
  </si>
  <si>
    <t>Letícia Vier Machado</t>
  </si>
  <si>
    <t>Colégio Platão</t>
  </si>
  <si>
    <t>feminismo - Entretanto, se nos séculos anteriores ser feminista atribuía uma conotação pejorativa, o século XXI traz para o mundo a visão dos jovens diante de um novo feminismo, desta vez sem queima de sutiãs e com propostas menos radicais : o pseudofeminismo. Trata-se de um neologismo para referir-se àqueles que se manifestam de forma pacífica, embora muitos o façam e não percebam. São na maioria – mas não apenas – mulheres, que adotam parte das idéias feministas, lutando por direitos equiparados, porém, sem abrir mão de sua feminilidade: não querem ser iguais na maneira de operar no trabalho, nos trajes ou no comportamento – desejam manter a postura da mulher, mas modificar a forma como ela é vista pelo gigante.</t>
  </si>
  <si>
    <t>mulher na politica - aumentando sua presença na política (Argentina, Chile e Índia, entre outros, já tem suas mulheres presidindo o país)</t>
  </si>
  <si>
    <t>MÍDIAS - Logo, verifica-se a criação de leis como a Maria da Penha , que aumenta o rigor das punições em agressões contra a mulher, ocorridas no meio familiar ou doméstico, e as campanhas presentes na mídia com a finalidade de divulgar a existência da mesma, contando com comerciais em redes de televisão que apóiam a luta contra esse tipo de agressão.</t>
  </si>
  <si>
    <t>“Sufrágio – 1 onda”; cita IBGE</t>
  </si>
  <si>
    <t>Olympe de Gouges ; Simone de Beauvoir e Flora Tristan, Jean Jacques Rousseau</t>
  </si>
  <si>
    <t>Revolução Francesa em 1789</t>
  </si>
  <si>
    <t>Declaração dos direitos das mulheres e da cidadã; a Maria da Penha</t>
  </si>
  <si>
    <t>8/6/2015 17:59:55</t>
  </si>
  <si>
    <t>Lei Maria da Penha: a verdadeira solução ?</t>
  </si>
  <si>
    <t>Camila Tavares Calligaro</t>
  </si>
  <si>
    <t>mídias - . Falta neste momento a presença da mídia, ela tem um papel muito importante, pois as denúncias colaboram para que estes assuntos sejam discutidos publicamente.</t>
  </si>
  <si>
    <t>violência psicológica - Outro grande problema é o grande preconceito que existe contra as mulheres que sofrem agressões. Muitas vezes é dito, até mesmo, que elas são as culpadas da agressão, que de alguma maneira elas provocaram para que a situação chegasse a esse ponto. Este é um pensamento extremamente machista, pois mostra o homem como coitado e injustiçado e a mulher como uma espécie de pecadora</t>
  </si>
  <si>
    <t>dominação masculina - (...) O mundo é masculino!</t>
  </si>
  <si>
    <t>campanhas;</t>
  </si>
  <si>
    <t>dia 22 de Setembro de 2006.</t>
  </si>
  <si>
    <t>Lei Maria da Penha; Direito de Família, Direito Criminal, Direito Civil e Direito Trabalhista</t>
  </si>
  <si>
    <t>8/11/2015 6:54:40</t>
  </si>
  <si>
    <t>A mulher e a gravidez na sociedade</t>
  </si>
  <si>
    <t>Patrícia Renck Nunes</t>
  </si>
  <si>
    <t>são leopoldo</t>
  </si>
  <si>
    <t>maternidade - "e passe a se dedicar integralmente a ser mãe"</t>
  </si>
  <si>
    <t>papeis de gênero - "o gênero feminino sempre foi responsável pelos filhos, pela comida da família (“mulher só serve pra pilotar fogão”) e pela manutenção da moradia (limpeza, arrumação, etc)."</t>
  </si>
  <si>
    <t>gravidez</t>
  </si>
  <si>
    <t>7/23/2015 10:46:53</t>
  </si>
  <si>
    <t>O desafio de se conviver com a diferença</t>
  </si>
  <si>
    <t>Pedro Zumas</t>
  </si>
  <si>
    <t>Colégio Platão de Apucarana</t>
  </si>
  <si>
    <t>Mauá da Serra</t>
  </si>
  <si>
    <t>Diversidade - "Uma vez firma-da em seus quesitos fundamentais, as diversidades existentes passam a representar uma sociedade igualitária, relegando aos grupos, iguais oportunidades de inserção social no exer-cício da cidadania"</t>
  </si>
  <si>
    <t>Discriminação racial/ sexismo - "há pessoas que são discriminadas por causa da cor, outras por causa do sexo"</t>
  </si>
  <si>
    <t>Desigualdade social - "Esses preconceitos reforçam a exclusão social, que conduz à marginalização e condena os discriminados à pobreza, perpetuando o ciclo da desigualdade"</t>
  </si>
  <si>
    <t>Divisão sexual do trabalho/ Papeis de gênero - "nas sociedades da Antiguidade seu papel era restrito ao casamento e à função de ter filhos, enquanto aos homens era legado o acesso às atividades públicas, tais como a filosofia, política e artes"</t>
  </si>
  <si>
    <t>Homofobia/ Neo-nazismo - "Aos homossexuais, colocados como protagonistas de um suposto “desvio social”, lhes foi imposto a discriminação e a perseguição da inquisição, do nazismo, fascis-mo e mais recentemente, dos novos grupos nazi-fascistas"</t>
  </si>
  <si>
    <t>Feminismo - "O feminismo, que surge como insurreição aos modelos então vigentes de sociedade, tornam-se particularmente visíveis quando se nota o papel cada vez maior das mulheres no meio profissional, e foi responsável por várias mudanças nas sociedades ocidentais"</t>
  </si>
  <si>
    <t>neo-nazismo; direitos reprodutivos; diferença salarial; xenofobia; mortalidade jovem negra; ações afirmativas</t>
  </si>
  <si>
    <t>Dilma Rousseff; Elle Grace</t>
  </si>
  <si>
    <t>Lei de Cotas; Estatuto da Desigualdade Racial; Lei Maria da Penha</t>
  </si>
  <si>
    <t>7/23/2015 11:14:23</t>
  </si>
  <si>
    <t>Sob a Luz da Razão, a Sombra do Preconceito</t>
  </si>
  <si>
    <t>Guilherme Tegoni Goedert</t>
  </si>
  <si>
    <t>Lucilene</t>
  </si>
  <si>
    <t>Colégio Marista de Maringá</t>
  </si>
  <si>
    <t>Marista</t>
  </si>
  <si>
    <t>Divisão sexual do trabalho - "Ana Cláudia era uma mulher bem sucedida, tendo chegado até o alto escalão da empresa e se tornado diretora do setor de marketing. Porém, sua opinião era pouco considerada pelos demais diretores"</t>
  </si>
  <si>
    <t>Mídias/ Padrões de beleza - "O amigo leitor já deve ter percebido como os padrões de beleza e consumo apresentados pela mídia afetam nosso dia-a-dia. Infelizmente este fenômeno afeta drasticamente pessoas, que assim como Ana Cláudia, por várias razões, se sentem inseguras em seu trabalho ou vida pessoal, e passam a acreditar na ilusão apresentada pela mídia, de que através destes padrões podem ter uma vida mais feliz"</t>
  </si>
  <si>
    <t>Violência física - "ela acreditava que uma mulher deveria estar submetida ao seu marido sempre: eventualmente aparecia no trabalho com um grande hematoma, mas não era nada, segundo ela, só havia escorregado – esses escorregões estavam se tornando muito freqüentes"</t>
  </si>
  <si>
    <t>Papeis de gênero - "Às vezes esse ar duro de Maria da Luz irritava Ana Cláudia, que acreditava que as mulheres deveriam ser mais doces e meigas"</t>
  </si>
  <si>
    <t>Lesbianidade/ lesbofobia - "Na verdade Maria da Luz era homossexual, e sabendo da mentalidade extremamente fechada e fútil da patroa, não poderia admitir o fato e ser mantida no emprego"</t>
  </si>
  <si>
    <t>Violência doméstica - "A mãe apanhava a todo momento, assim como a irmã mais nova. Ninguém se impunha contra sua agressividade, apenas os meninos, que também eram espancados até perderem a consciência"</t>
  </si>
  <si>
    <t>DST's; diferença salarial</t>
  </si>
  <si>
    <t>7/30/2015 11:56:21</t>
  </si>
  <si>
    <t>Homofobia e Lesbofobia</t>
  </si>
  <si>
    <t>Arthur Raupp Silveira</t>
  </si>
  <si>
    <t>Homofobia - A palavra homofobia vem do grego homo=igual e fobia=medo. Significa, portanto, uma aversão ou discriminação à homossexualidade .</t>
  </si>
  <si>
    <t>Patologização da homossexualidade - Por regras e acontecimentos ditados por grandes movimentos históricos, a homossexualidade é combatida e tida como uma doença, algo fatídico do qual poucos conseguem conviver</t>
  </si>
  <si>
    <t>Lesbofobia - lesbofobia, como o nome sugere, é a fobia por mulheres lésbicas</t>
  </si>
  <si>
    <t>Lesbianidade - O lesbianismo é também um tipo de homossexualidade, uma opção sexual .</t>
  </si>
  <si>
    <t>Religiosidade - A Bíblia proíbe a prática da sodomia, que engloba tanto atos sexuais homossexuais como heterossexuais</t>
  </si>
  <si>
    <t>nazismo</t>
  </si>
  <si>
    <t>Adolf Hitler; Safo; Oscar Wilde</t>
  </si>
  <si>
    <t>a Segunda Guerra Mundial</t>
  </si>
  <si>
    <t>7/30/2015 14:08:53</t>
  </si>
  <si>
    <t>A Mulher no Mercado de Trabalho</t>
  </si>
  <si>
    <t>Felipe Fonseca</t>
  </si>
  <si>
    <t>Patriarcado - Desde os primórdios das civilizações, as mulheres sofrem com o preconceito por parte da maioria dos homens. Este preconceito se deve ao fato de eles acharem que o sexo feminino é mais frágil, mas não é</t>
  </si>
  <si>
    <t>Divisão sexual do trabalho - alguns pensem que mulheres são incapazes de realizar atividades que, ao longo do tempo, foram se destacando como sendo apropriadas apenas para o sexo masculino</t>
  </si>
  <si>
    <t>Emancipação da mulher - Pouco a pouco, o sexo feminino está conquistando mais espaço na sociedade .</t>
  </si>
  <si>
    <t>Papeis de gênero - as mulheres lutavam pelo seu direito de trabalhar, e os homens lutavam para manter sua vontade de que suas mulheres ficassem em casa, cozinhando e cuidando das crianças</t>
  </si>
  <si>
    <t>diferença salarial - era muito mais vantajoso contratar mulheres e até mesmo crianças para trabalhar, pagando um salário infinitamente inferior que o correto e necessário, do que contratar homens, que teria de pagar o merecido</t>
  </si>
  <si>
    <t>7/30/2015 14:30:52</t>
  </si>
  <si>
    <t>As Eternas Marias</t>
  </si>
  <si>
    <t>Filipe Roloff</t>
  </si>
  <si>
    <t>Religiosidade - Eu era muito pequeno quando ouvi pela primeira vez a famosa frase citada na Bíblia de que Deus fizera a mulher a partir de uma costela do homem. Achava ligeiramente engraçado pensar sobre tal ,</t>
  </si>
  <si>
    <t>Agência feminina - Um ser que, mesmo subjugado pela história de raízes machistas, nunca deixou de mostrar seu lugar na dança da vida</t>
  </si>
  <si>
    <t>Família Maternidade Desigualdade social - Certa vez existiu Maria, mãe de cinco filhos e filha, também ela, de alguma outra Maria. Marido não tinha, pois esse, em seu medo, fugira da responsabilidade de ser pai. Vivia para seus filhos. Seu problema era o mundo, era a fome, a tristeza e a pobreza</t>
  </si>
  <si>
    <t>Dupla jornada de trabalho - De sol a sol, era costureira, lavadeira, dona de casa, faxineira, mãe. Tempo para tudo, menos para si .</t>
  </si>
  <si>
    <t>Maternidade - é à mulher que cabe o custoso, porém divino, destino de carregar, por nove meses, uma nova vida dentro de si. Dela nasce um novo ser que, mesmo separado, fará parte dela para sempre</t>
  </si>
  <si>
    <t>Casamento como opressão Alcoolismo Violência de gênero - Muitas agüentam a sina de maridos que são, na sua essência animal, obtusos, ditadores patriarcais, promíscuos, bêbados, estúpidos, covardes que agridem, maltratam, abusam, iludem e ferem até o ponto crítico</t>
  </si>
  <si>
    <t>Joana D’Arc</t>
  </si>
  <si>
    <t>7/28/2015 16:48:42</t>
  </si>
  <si>
    <t>Esses grávidos ...</t>
  </si>
  <si>
    <t>Jeimison Duarte Santos</t>
  </si>
  <si>
    <t>: Norma Lemos Lence Teixeira</t>
  </si>
  <si>
    <t>Agência feminina - não que duvidemos da capacidade delas, já sabemos que estão cada vez mais à frente das situações desafiadoras do mundo globalizado</t>
  </si>
  <si>
    <t>Autonomia financeira - resolveram revolucionar e tomar conta de sua própria vida financeira</t>
  </si>
  <si>
    <t>Papéis de gênero - O povo se acostumou com aqueles tradicionais filmes em que o herói luta contra o bandido e a mocinha pequena, frágil e melindrosa apenas aguarda o beijo final .</t>
  </si>
  <si>
    <t>Divisão sexual do trabalho - Elas que até a metade do século passado cuidavam da casa e dos filhos, esperavam o marido com o jantar servido, obedeciam e tratavam o esposo com respeito, mantinham-se em casa, cozinhavam, lavavam, passavam</t>
  </si>
  <si>
    <t>Desigualdade salarial - a população masculina leva vantagem na remuneração obtida com seu trabalho .</t>
  </si>
  <si>
    <t>Interseccionalidade - O problema da desigualdade aumenta ainda mais se a mulher for de pele negra e/ou analfabeta</t>
  </si>
  <si>
    <t>Mulher no mercado de trabalho;</t>
  </si>
  <si>
    <t>7/20/2015 14:50:35</t>
  </si>
  <si>
    <t>Mulher... ontem e hoje</t>
  </si>
  <si>
    <t>Celina Mainardes Furquim</t>
  </si>
  <si>
    <t>Universidade Tecnológica Federal do Paraná</t>
  </si>
  <si>
    <t>Castro</t>
  </si>
  <si>
    <t>Mulher Objeto - "Nos desfiles das escolas de samba, o que mais nos chama atenção são as mulheres, as abre-alas, as portas-bandeiras e a madrinha da bateria"</t>
  </si>
  <si>
    <t>7/24/2015 10:37:05</t>
  </si>
  <si>
    <t>Do topo ao chão, do chão ao céu!</t>
  </si>
  <si>
    <t>Maria Verônica Zakaluk</t>
  </si>
  <si>
    <t>Colégio Estadual Marechal Rondon</t>
  </si>
  <si>
    <t>Campo Mourão</t>
  </si>
  <si>
    <t>Papeis de gênero - "mulheres e homens trocaram de papéis, homem na roça, cultivando o sustento da família e as mulheres, cuidando da casa e dos filhos. A nova geração de homens fortes, autoritários e mulheres frágeis e propriedades de seus maridos, se inicia"</t>
  </si>
  <si>
    <t>Patriarcado - "Por muito tempo, a mulher foi considerada pela sociedade machista como “utensílio doméstico”. Não tinha direitos, apenas deveres, como satisfazer os desejos do seu marido e dar-lhe filhos homens"</t>
  </si>
  <si>
    <t>Casamento como opressão - "Já que a vida amorosa da mulher casada era regida somente pela conveniência masculina, porque elas eram consideradas incapazes por grande parte dos homens e o homem tinha receio do adultério"</t>
  </si>
  <si>
    <t>Emancipação da mulher - "Com o passar do tempo, as mulheres foram se tornando mais fortes e dispostas a enfrentar tudo e todos, em busca de seus objetivos. As mulheres começaram a substituir gradativamente, os afazeres domésticos pela busca de autonomia, por exigência social econômica ou pela necessidade de autoconhecimento"</t>
  </si>
  <si>
    <t>Divisão sexual do trabalho - "alcançando cargos no mercado de trabalho, sempre desempenhados por homens, como mecânico, motorista de ônibus, caminhoneiro e até presidente da República"</t>
  </si>
  <si>
    <t>7/24/2015 11:44:26</t>
  </si>
  <si>
    <t>O polêmico preconceito - homossexualidade</t>
  </si>
  <si>
    <t>Mônica dos Santos</t>
  </si>
  <si>
    <t>Colégio Estadual Professor José Aloísio Aragão</t>
  </si>
  <si>
    <t>Londrina</t>
  </si>
  <si>
    <t>Homofobia - "Nesta sociedade contemporânea, um mal dissemina, o preconceito. Uma das formas é a homofobia, que consiste na fobia, medo, aversão, a homossexuais"</t>
  </si>
  <si>
    <t>Patologização da homossexualidade - "O homossexualismo é uma constante que ainda não foi aceita pela sociedade, esse preconceito, até por volta dos anos 1960 era bastante comum, e o conceito de remédio dado a este era uma equivocada fundamentação médica. Doença? Naquela época era sim, e como “cura” tínhamos remédios, eletrochoques"</t>
  </si>
  <si>
    <t>Homossexualidade - "A homossexualidade não é doença, mas seria esta pré-determinada nos genes? Seria possível existir um teste capaz de detectar a homossexualidade nos recém-nascidos? Seria benéfico à sociedade? Tornaria mais tolerante ou não?"</t>
  </si>
  <si>
    <t>Mídias - "O governo da província Toscana veiculou um anuncio anti-homofobia no qual se via um braço de um bebê com uma pulseira onde se lia “homossexual”.A imagem era completada com a frase “a orientação sexual não é uma escolha”</t>
  </si>
  <si>
    <t>Equidade - "Será que é preciso análises, genética, tudo isso pra dizer que o outro merece ser tratado com igualdade independentemente de sua orientação sexual? "</t>
  </si>
  <si>
    <t>Lesbianidade - "gays e lésbicas têm muito mais chances de serem canhotos que a população em geral"</t>
  </si>
  <si>
    <t>Simon Lê Vay</t>
  </si>
  <si>
    <t>7/28/2015 16:19:06</t>
  </si>
  <si>
    <t>Por traz de uma grande mulher sempre há um grande homem ?</t>
  </si>
  <si>
    <t>Fernanda Scussiato Lago</t>
  </si>
  <si>
    <t>Escola Estadual de Educação Básica Profª Zélia Scharf</t>
  </si>
  <si>
    <t>Chapecó</t>
  </si>
  <si>
    <t>Agência feminina - Não mais encobertas por paredes de cozinhas impecáveis, hoje as mulheres determinaram por si próprias</t>
  </si>
  <si>
    <t>Emancipação da mulher - Essa é uma Era em que a mulher se preocupa muito mais com o ser e ter, do que com o proporcionar e amparar. A essência feminina se mostra mais forte neste século, e sua ideologia passa a ser universal e aceita.</t>
  </si>
  <si>
    <t>Sistema capitalista; casamento; paternidade</t>
  </si>
  <si>
    <t>8/6/2015 18:03:15</t>
  </si>
  <si>
    <t>Homens e Mulheres: diferentes, mas complementares</t>
  </si>
  <si>
    <t>Gabriela Cristina Segat</t>
  </si>
  <si>
    <t>Escola de Educação Básica Professora Zélia Scharf</t>
  </si>
  <si>
    <t>dominação masculina - No decorrer da história percebemos que os homens estiveram sempre à frente na política, nas discussões, nas guerras e descobertas científicas. Durante muito tempo o papel da mulher era apenas gerar filhos e cuidar do seu lar. Elas eram totalmente submissas à figura masculina. Não tinham direito a aprender, conhecer e muito menos opinar sobre qualquer assunto.</t>
  </si>
  <si>
    <t>invisibilidade - Você não encontrará muitos nomes de mulheres em antigos livros de ciências.</t>
  </si>
  <si>
    <t>Cristo; Cleópatra; do rei Arthur; Joana D’arc; Anita Garibaldi; Giuseppe Garibaldi; Albert Einstein; Mileva Maric</t>
  </si>
  <si>
    <t>O direito ao voto no Brasil só foi conquistado pelas mulheres em 1932 ; E quando, em 1857, tecelãs de uma fábrica de Nova York resolveram paralisar seu trabalho exigindo jornadas de 10 horas, as 129 mulheres foram trancadas na fábrica e queimadas vivas. Depois disso, lentamente elas foram conseguindo melhores condições de trabalho e remuneração .</t>
  </si>
  <si>
    <t>8/11/2015 7:15:17</t>
  </si>
  <si>
    <t>MULHERES MIL</t>
  </si>
  <si>
    <t>Rosane Lopes Mello</t>
  </si>
  <si>
    <t>CEEBJA Profª Amélia Madalena Silveira Barreto Vaz</t>
  </si>
  <si>
    <t>eja</t>
  </si>
  <si>
    <t>castro</t>
  </si>
  <si>
    <t>políticas públicas - "mulher se encontra em condições críticas e de dependência financeira de seu parceiro, a ela também é garantida a assistência social e proteção policial"</t>
  </si>
  <si>
    <t>divisão sexual do trabalho - "São milhares, podem ser o que quiserem, na área petrolífera, bioquímica, nuclear, engenharia, farmácia, educação, política, chefia de setores"</t>
  </si>
  <si>
    <t>defensoria pública; ética; escravidão; reforma agrária</t>
  </si>
  <si>
    <t>7/23/2015 11:06:21</t>
  </si>
  <si>
    <t>A luta pela igualdade de gênero</t>
  </si>
  <si>
    <t>Giovani Soares do Nascimento</t>
  </si>
  <si>
    <t>Mirna Werner Fagundes</t>
  </si>
  <si>
    <t>Colégio Estadual Semiramis de Barros Braga</t>
  </si>
  <si>
    <t>Patriarcado - "As desigualdades referentes à relação e à visão entre o sexo masculino e feminino surgiram há muito tempo. O homem sempre se sobressaiu, ocupando cargos elevados e retendo boa parte, ou todo o poder para si. A participação feminina caracterizou-se como rara ou nula"</t>
  </si>
  <si>
    <t>Identidade de gênero - "Todas as pessoas nascem como macho ou fêmea e com o seu desenvolvimento natural e social, cada um optará por seguir aquilo que seus instintos conduzirem. Nesse contexto surgem os gays, as lésbicas, os bissexuais, os transexuais e, conseqüentemente uma desigualdade de gênero ainda maior"</t>
  </si>
  <si>
    <t>Homofobia/ lesbofobia - "A homofobia e a lesbofobia, são denominações mais específicas para o preconceito sexual, o preconceito a gays e lésbicas."</t>
  </si>
  <si>
    <t>Feminismo - "Nestes impasses de diferença de gênero surge o feminismo. A palavra soa como uma oposição ao machismo, onde as mulheres é que dominam e não mais os homens. Muitos interpretam dessa forma. Porém, grupos feministas e pessoas que praticam o feminismo adotam um meio de equalizar as relações de gênero"</t>
  </si>
  <si>
    <t>Papeis de gênero/ divisão sexual do trabalho - "Historicamente, homens e mulheres tiveram seus “papéis” bem definidos. A mulher, uma dona de casa, tendo como função cuidar dos filhos, lavar, passar, cozinhar e atender aos pedidos (ou ordens) de seus maridos. O homem, trabalhando longe de casa e responsável pelo pagamento das despesas"</t>
  </si>
  <si>
    <t>Discriminação racial - "Até hoje se percebe mundialmente que negros são excluídos na escola, no trabalho e nas situações em grupo, na comunidade. São vistos como inferiores e incapazes de realizar tarefas em que brancos são a maioria"</t>
  </si>
  <si>
    <t>escravidão; colonização; branquitude</t>
  </si>
  <si>
    <t>Cleópatra; Rainha Elizabeth I; Rainha Elizabeth II; Rainha Vitória</t>
  </si>
  <si>
    <t>7/23/2015 12:05:28</t>
  </si>
  <si>
    <t>Paradoxo dos sexos</t>
  </si>
  <si>
    <t>Karilo Chagas de Arruda</t>
  </si>
  <si>
    <t>Maria Pasquini</t>
  </si>
  <si>
    <t>Papeis de gênero - "Certo dia o homem percebeu que possuía mais atributos físicos e aptidão para a caça, pesca e coletas, que sua fêmea, e que, a partir deste momento, deixou de acompanhá-lo nestas atividades até então mistas, e a mulher passou a viver em função do homem e da prole"</t>
  </si>
  <si>
    <t>Patriarcado - "Isto mostra que desde os primórdios da agrupação humana, a mulher, já era inteiramente submetida ao lar, ao homem e a família. Com o passar dos séculos, tornaram-se sedentários então a mulher ganhou ainda mais destaque como “procriadora” e menos como pessoa"</t>
  </si>
  <si>
    <t>Equidade - "a sociedade homem, mulher precisam caminhar juntos, e que um é tão capaz quanto ao outro, e que não precisam viver em disputa"</t>
  </si>
  <si>
    <t>Machismo - "foram condenadas sem julgamento, queimadas por serem “bruxas, apedrejadas por serem prostitutas, violentadas e agredidas; enfim, por serem fisicamente mais frágeis que os homens, foram ao longo dos séculos submetidas a uma série de atrocidades sem fundamentos"</t>
  </si>
  <si>
    <t>Dominação masculina - "O que estes homens tacanhos não sabem, é que as mulheres são tão capazes quanto eles, e muitas, nem se dão conta disso, nem imaginam, pois, abaixam a cabeça e se submetem a ordens inconvenientes"</t>
  </si>
  <si>
    <t>Divisão sexual do trabalho - "Vejam, temos caminhoneiras, mecânicas, operarias de construção civil, entre outras funções que até então cabia inteiramente ao “macho”, principalmente cargos elevados, onde mulheres exercem com mais eficácia que os próprios homens"</t>
  </si>
  <si>
    <t>Marcelo Néri</t>
  </si>
  <si>
    <t>7/24/2015 11:36:37</t>
  </si>
  <si>
    <t>Consciência é força</t>
  </si>
  <si>
    <t>Michel Henrique Patricio</t>
  </si>
  <si>
    <t>Divisão sexual do trabalho - "Mas a mulher não quer apenas ser participante da população economicamente ativa (PEA), ela quer sobretudo estar em todas as profissões que o homem atua. Atualmente, cerca de 5% da polícia é feminina, quinze anos atrás era menos de 1%."</t>
  </si>
  <si>
    <t>Patriarcado - "esse preconceito não é de hoje, ele vem desde a formação da sociedade, quando se dividiu o trabalho do homem e da mulher, ou seja, vai ter que haver uma verdadeira guerra moral para acabar com essa convenção"</t>
  </si>
  <si>
    <t>8/4/2015 15:39:34</t>
  </si>
  <si>
    <t>Entre Kakás e Martas: quem vence o jogo do cotidiano na escola ?</t>
  </si>
  <si>
    <t>Aimée da Silva Jovino</t>
  </si>
  <si>
    <t>Ilário Valmor Waldmann</t>
  </si>
  <si>
    <t>Colégio Estadual Regente Feijó</t>
  </si>
  <si>
    <t>Papeis de gênero - Em grande parte das escolas que estudei sempre observei algumas diferenças no tratamento dado aos meninos e às meninas nas salas de aulas.Como, por exemplo, nas aulas de educação física nas quais os meninos sempre ficam com a bola e o esporte privilegiado é quase sempre o futebol</t>
  </si>
  <si>
    <t>Divisão sexual do trabalho - Na segunda pergunta as meninas também apontam a disciplina de educação física como aquela em os meninos são privilegiados pelos professores e professoras. Dentre as respostas sim para a segunda pergunta apareceram ainda as seguintes disciplinas: história e química, as duas ministradas por professoras em quase todas as turmas do noturno</t>
  </si>
  <si>
    <t>7/28/2015 15:48:27</t>
  </si>
  <si>
    <t>Mulheres: o sexo forte</t>
  </si>
  <si>
    <t>Mariana Arioza Fernandes Almeida</t>
  </si>
  <si>
    <t>Colégio Militar de Porto Alegre</t>
  </si>
  <si>
    <t>Sexismo - Historicamente a mulher é vista ou tratada socialmente como um ser inferior ao homem</t>
  </si>
  <si>
    <t>Mulheres na política - o cenário político recebeu um grande numero de candidatas em vários cargos.Mas, ainda se observa que elas encontram-se excluídas sobretudo quando se volta a atenção para as eleições majoritárias, e ao fato de que a mesma nunca chegou aocupar a presidênciada república .</t>
  </si>
  <si>
    <t>mulher no mercado de trabalho - O direito ao trabalho que é considerado uma condição civil básica, continua sendo uma reivindicação feminina</t>
  </si>
  <si>
    <t>Divisão sexual do trabalho - evidenciando uma nítida permanência do padrão de segregação ocupacional</t>
  </si>
  <si>
    <t>Desigualdade salarial - , há o diferencial de salário entre os sexos</t>
  </si>
  <si>
    <t>delegacias especializadas ; lei Maria da Penha</t>
  </si>
  <si>
    <t>7/28/2015 16:07:27</t>
  </si>
  <si>
    <t>Mulher e Ciência</t>
  </si>
  <si>
    <t>Cristiane Rosa Santana</t>
  </si>
  <si>
    <t>: COLÉGIO ESTADUAL JOÃO MAFFEI ROSA- ENS. FUND. E MED</t>
  </si>
  <si>
    <t>Juranda</t>
  </si>
  <si>
    <t>Agência feminina - As mulheres cansaram de cuidar só da casa e dos filhos, agora estão lutando para ser melhor reconhecidas pela sociedade, estão batalhando para ter uma profissão e não depender mais de seus maridos</t>
  </si>
  <si>
    <t>Divisão sexual do trabalho - Estamos em pleno século XXI, já é hora do preconceito acabar e as mulheres se tornarem grandes vitoriosas profissionalmente, não serem mais vistas apenas como simples donas de casa, mas sim</t>
  </si>
  <si>
    <t>invisibilidade - É porque a sociedade e os meios de informações não nos mostram o sucesso que as mulheres vem adquirindo nos setores profissionais.</t>
  </si>
  <si>
    <t>Racismo - Quem somos nós para criticarmos uma pessoa pela cor, raça, língua, classe social ou pelo seu sexo ?</t>
  </si>
  <si>
    <t>mulheres no mercado de trabalho; mulheres na ciência;</t>
  </si>
  <si>
    <t>7/20/2015 9:16:54</t>
  </si>
  <si>
    <t>É preciso igualdade com todos, para um mundo melhor!</t>
  </si>
  <si>
    <t>Marcos Antonio Franchi</t>
  </si>
  <si>
    <t>Escola Deoclécio Ferrugem</t>
  </si>
  <si>
    <t>Glorinha</t>
  </si>
  <si>
    <t>Wangari Maathai; Ascha Rose Migiro; Luiz Mahin</t>
  </si>
  <si>
    <t>5/11/2015 17:16:21</t>
  </si>
  <si>
    <t>R15</t>
  </si>
  <si>
    <t>Culturas de Desigualdades</t>
  </si>
  <si>
    <t>Marceli Mengarda</t>
  </si>
  <si>
    <t>Patrícia Steffen</t>
  </si>
  <si>
    <t>Fundação Centro Educativo</t>
  </si>
  <si>
    <t>Itaiópolis</t>
  </si>
  <si>
    <t>Ainda não há como explicar a capacidade que tem o homem de julgar e subjugar qualquer outra criatura como se esta fosse, de qualquer maneira, pior.</t>
  </si>
  <si>
    <t>Então, surgiram idéias ainda mais torpes que as que deram origem às regras. Tentaram justificar maus tratos com excesso de melanina e o preconceito contra as mulheres com o fato de que todas as fêmeas devem cuidar única e exclusivamente de suas crias.</t>
  </si>
  <si>
    <t>5/11/2015 21:58:25</t>
  </si>
  <si>
    <t>R27</t>
  </si>
  <si>
    <t>Transforme a sua vida</t>
  </si>
  <si>
    <t>Aline Engicht</t>
  </si>
  <si>
    <t>Rosimeri Rosemeri Lucioli</t>
  </si>
  <si>
    <t>SENAI-Jaraguá do Sul</t>
  </si>
  <si>
    <t>Jaraguá do Sul</t>
  </si>
  <si>
    <t>Minha tarefa era deixar a casa ajeitadinha, arrumar as camas, lavar a louça, varrer os cômodos. Esfregava as roupas que estavam muito sujas para depois a mãe terminar de lavar.</t>
  </si>
  <si>
    <t>Quando o pai adoeceu resolveram dividir a herança. Meus irmãos ganharam todas as terras. Sou mulher, portanto não tive direito a nada. Isso era o que contava a tradição. Foi assim também na família do meu marido e ele me falava que isso era o certo, fui obrigada a concordar. Mas fiquei pensando se era mesmo correto. Poxa, eu trabalhava como os meus irmãos.</t>
  </si>
  <si>
    <t>Certa tarde eu estava no armazém comprando algumas coisas que faltavam na despensa. Uma jovem senhora veio até mim e se apresentou como integrante do ''movimento das mulheres agricultoras''. Não compreendi muito bem o que era. No entanto, ela me falou muito bem. Me convidou para uma reunião que ia ter mais tarde na igreja. Por ser na igreja meu marido deixou participar. Ao chegar, me deparei com mais de 50 mulheres.</t>
  </si>
  <si>
    <t>5/11/2015 22:08:21</t>
  </si>
  <si>
    <t>R28</t>
  </si>
  <si>
    <t>Quem foi que disse que um tapinha não dói?</t>
  </si>
  <si>
    <t>Caroline Drawanz</t>
  </si>
  <si>
    <t>Madalena Voigt</t>
  </si>
  <si>
    <t>Colégio Sinodal Alfredo Simon</t>
  </si>
  <si>
    <t>luterana</t>
  </si>
  <si>
    <t>Só porque eu sou negra e pobre eu tenho que roubar? Ser doméstica é um trabalho digno e honesto como qualquer outro. O fato de ser despedida me deixou triste, mas ser acusada e não ter sequer o direito de defesa, ter de ficar calada diante tal situação me abalou ainda mais.</t>
  </si>
  <si>
    <t>Foi quando, vi em um painel, um cartaz falando sobre alfabetização de adultos. ESTA ERA A MINHA CHANCE! Me inscrevi no curso mas não contei nada ao meu marido, pois ele tinha ciúme possessivo e falava que na minha idade voltar a estudar é inutilidade.</t>
  </si>
  <si>
    <t>Ao abrir a porta vi meu marido embriagado, atirado ao sofá. Fui vagarosamente, escondi meus livros no armário da cozinha e ia em direção ao meu quarto quando, repentinamente, alguém me puxa dos cabelos e segura com muita força. Ao virar, vi que era ele, que mais parecia um monstro de feição horrenda de tanta raiva.</t>
  </si>
  <si>
    <t>Recebi notícias da Delegacia da Mulher que meu agressor teve a prisão preventiva decretada e a proibição da aproximação da minha família.</t>
  </si>
  <si>
    <t>Segui meus estudos, vi minhas filhas se formarem e atualmente trabalho em uma ONG que ajuda mulheres a denunciarem seus agressores. Assim como a Lei Maria da Penha me protegeu, ela protege todas mulheres contra qualquer tipo de violência. Seja ela de gênero, racial, verbal, física, psicológica... o que não podemos fazer é deixar impune. Não somos mais o sexo frágil, devemos lutar por nossos direitos!</t>
  </si>
  <si>
    <t>5/11/2015 19:15:18</t>
  </si>
  <si>
    <t>R26</t>
  </si>
  <si>
    <t>Mulheres, cada vez mais em destaque</t>
  </si>
  <si>
    <t>Renato Sellaro Dorighello</t>
  </si>
  <si>
    <t>Rosane Nicola e Sandro Fernandes</t>
  </si>
  <si>
    <t>Colégio Dom Bosco</t>
  </si>
  <si>
    <t>As mulheres, segundo a última Síntese de Indicadores Sociais do IGBE, têm sua participação no mercado de trabalho concentrada em quatro grandes categorias ocupacionais. São elas: serviços em geral, trabalho agrícola, serviços administrativos e comercio. Como é possível observar, as mulheres ainda ocupam, em sua maioria, áreas de trabalho que não exigem alta qualificação ou nenhuma qualificação; as áreas citadas correspondem a 70% da mão-de-obra feminina. Outro dado relevante, conforme a OIT (Organização Internacional do Trabalho), é que o desemprego atinge mais as mulheres que os homens. Elas continuam sendo menos remuneradas que eles, pois seu salário equivale a cerca de 60% do salário dos homens.</t>
  </si>
  <si>
    <t>Nilcéia Freire (Secretaria Especial de Política Pública para as Mulheres), Ana Paula Uziel (Universidade Estadual do Rio de Janeiro).</t>
  </si>
  <si>
    <t>Fórum Itinerante sobre a Previdência Social Brasileira, Marcha Mundial de Mulheres</t>
  </si>
  <si>
    <t>8/3/2015 11:13:46</t>
  </si>
  <si>
    <t>Mulheres de verdade?</t>
  </si>
  <si>
    <t>Luiza Tonon da Silva</t>
  </si>
  <si>
    <t>Rosane Cordeiro</t>
  </si>
  <si>
    <t>Colégio Energia</t>
  </si>
  <si>
    <t>papeis de gênero - "Sou filha de Maria, que era filha de Raquel, mas isso não importa mais, já que hoje somos meras parideiras e posses de nossos pais, depois de nossos maridos ."</t>
  </si>
  <si>
    <t>invisibilidade - "Desculpe-me por falar como uma descontrolada, aquela resto de vinho da taça de meu marido embriagado deve ter surtido algum efeito; é que nunca alguém dirige a palavra a mim para perguntar como me sinto."</t>
  </si>
  <si>
    <t>dominação masculina - "de Helena e Cassandra, meu marido já resmungava e eu apanhava porque minha gravidez fora inútil como eu sou, ao gerar somente meninas, que mais tarde, segundo ele, apenas problemas trariam."</t>
  </si>
  <si>
    <t>machismo - "Os meios dessa transformação são diferentes, uma vez que na minha sociedade esse preconceito e ódio às do sexo feminino, chamado de machismo, é mais velado, não por isso tão menor do que na sua"</t>
  </si>
  <si>
    <t>violência doméstica - "Posso não entender tudo o que fala, Catarina, embora continue a compartilhar sua dor. Dor física sinto cá por meus hematomas e grilhões. Não poderias libertar-me, ao pegar a chave deles que meu descuidado marido deixou a três passos a sua esquerda? "</t>
  </si>
  <si>
    <t>tripls jornada</t>
  </si>
  <si>
    <t>Patricia Galvão; Clarice Lispector; Catarina da Silva; Amélia</t>
  </si>
  <si>
    <t>8/4/2015 8:41:09</t>
  </si>
  <si>
    <t>Mulher X Homem</t>
  </si>
  <si>
    <t>Franciele Meurer</t>
  </si>
  <si>
    <t>Colégio Sagrada Família</t>
  </si>
  <si>
    <t>sim</t>
  </si>
  <si>
    <t>Itapiranga</t>
  </si>
  <si>
    <t>feminismo - "Não sou feminista, apesar de eu ser do sexo feminino, e concordo plenamente quando ouço falar que homens e mulheres devem ser iguais. E isso deve acontecer, sim. Não deve haver diferenças de tratamento nem para o homem com a mulher e nem vice-versa"</t>
  </si>
  <si>
    <t>dominação masculina - "Mas é de fácil percepção que, desde tempos remotos, o homem exerce certo poder sobre a mulher e que, devido a essa preponderância masculina a mulher é vista como mais frágil e sem defesa. Eles são mais fortes fisicamente, eles são mais bem remunerados na sua profissão, eles têm mais participação na política e possuem maior poder de decisão, eles podem mais no que diz respeito a relações amorosas ."</t>
  </si>
  <si>
    <t>violência doméstica - "São inúmeros os casos de violência doméstica e engana-se quem pensa que esses casos acontecem somente em famílias de baixa renda. Conforme uma pesquisa realizada em 2001, pela Fundação Perseu Abramo, 20% das mulheres já foram vítimas de algum tipo de violência doméstica. 1 E nesses casos encontram-se pessoas de todas as classes, raças, etnias, lugares, estados civis, escolaridade"</t>
  </si>
  <si>
    <t>divisão sexual do trabalho - "No que diz respeito às mulheres, o percentual de cursos é alto em pedagogia, letras e enfermagem, cursos que, como todos sabem, são mal remunerados. Agora, o percentual de participação de cursos como engenharia e ciência da computação é maior para os homens, cursos mais bem remunerados"</t>
  </si>
  <si>
    <t>mulher na política - "Na política é de fácil percepção a maior participação dos homens: quantos governadores do sexo masculino têm no Brasil? E quantos do sexo feminino? Temos apenas cinco governadoras, num total de vinte e sete unidades de federação. Esse número pode ser considerado equilibrado? A meu ver não… Reportemo-nos para as eleições presidenciais norte-americanas, no ano passado. A grande polêmica destas eleições girava sobre o fato de um homem negro ter chegado àquele nível na disputa e esta estar acontecendo com uma mulher "</t>
  </si>
  <si>
    <t>machismo - "Há alguns dias, acompanhei em um programa de televisão uma discussão sobre o fato de os homens não serem discriminados quando transam ou ficam com muitas mulheres. O que explicou isto é a função reprodutora masculina e a feminina quando analisadas somente do ponto de vista biológico. Homens têm a função de fecundar os óvulos com seus espermatozóides e não arcam com as responsabilidades de cuidar da criança depois. Justamente por isso podem fecundar inúmeros para dar continuidade à vida na Terra. Já as mulheres, por serem donas do lugar onde o feto irá desenvolver-se e nascer devem manter-se “limpas”, ou seja, não aceitar inúmeros espermatozóides de inúmeras procedências no seu corpo… A sociedade na qual vivemos ainda é muito machista " moral sexual - "A mulher é tida como vulgar se mantém relações sexuais com muitos homens. Já o homem é visto como importante e poderoso se mantém estas relações com inúmeras mulheres. Com certeza, este é um exemplo nítido de quão expandida e forte ainda está a desigualdade de gênero na nossa realidade"</t>
  </si>
  <si>
    <t>campesina - "Movimento das Mulheres Camponesas (MMC) . É um grupo de grande ação no município onde moro e que apresenta como principal objetivo promover a igualdade de gênero no meio rural, afinal, as mulheres trabalham tanto ou até mais que os homens nas suas respectivas propriedades"</t>
  </si>
  <si>
    <t>machismo e papeis de gênero</t>
  </si>
  <si>
    <t>Barack Obama</t>
  </si>
  <si>
    <t>Lei Maria da Penha; Movimento de Mulherres Camponesas</t>
  </si>
  <si>
    <t>8/5/2015 20:56:22</t>
  </si>
  <si>
    <t>Marisa Cristina Mezzomo Aziliero</t>
  </si>
  <si>
    <t>Colégio Futura</t>
  </si>
  <si>
    <t>Coronel Vivida</t>
  </si>
  <si>
    <t>dupla jornada de trabalho - "o que não dá pra se entender porque, já que elas fazem as mesmas coisas, sem falar que já foi comprovado por pesquisas que as mulheres se estressam e se dedicam muito mais ao trabalho do que os homens, e também vale lembrar que além dos trabalhos no comércio, as mulheres ainda tem que cuidar dos filhos e muitas vezes dos afazeres domésticos, portanto elas deveriam ganhar no mínimo, a mesma quantia que eles"</t>
  </si>
  <si>
    <t>dominação masculina - "Algo que merece destaque é o modo que as mulheres são tratadas em diversos locais do mundo, onde elas são tratadas como propriedades, e sequer podem mostrar o rosto, não podem estudar dignamente porque a cultura prega que o homem é a célula e a mulher está mais para submissão do que para companheira, em outros, como no Brasil, são espancadas, humilhadas e não podem se expressar livremente, não podem expor seus pensamentos e suas idéias"</t>
  </si>
  <si>
    <t>papeis de gênero - "As mulheres são mais sensíveis, mais dedicadas, mais emotivas e mais sonhadoras, por isso se dão muito melhor em algumas áreas do que os homens, devido a todas essas qualidades que a mulher tem."</t>
  </si>
  <si>
    <t>8/3/2015 11:34:28</t>
  </si>
  <si>
    <t>Lutando pela Igualdade</t>
  </si>
  <si>
    <t>Daniel Sganzerla</t>
  </si>
  <si>
    <t>Colégio Nossa Senhora Aparecida</t>
  </si>
  <si>
    <t>Nova Prata</t>
  </si>
  <si>
    <t>cidadania</t>
  </si>
  <si>
    <t>Gilka Machado; Leolinda Daltro; Maria Emma Hulda Lenk; Luis Inácio Lula da Silva; Maria da Penha Maia Fernandes</t>
  </si>
  <si>
    <t>12 de outubro de 1815; 10 de julho de 1880; 17 de agosto de 1910; 24 de fevereiro de 1932; 12 de maio de 1950; 06 de outubro de 1988; 8 de março</t>
  </si>
  <si>
    <t>8/4/2015 11:19:33</t>
  </si>
  <si>
    <t>À espera da dignidade</t>
  </si>
  <si>
    <t>Júlio Canterle</t>
  </si>
  <si>
    <t>Colégio Scalabriniano Nossa Senhora Medianeira</t>
  </si>
  <si>
    <t>bento gonçalves</t>
  </si>
  <si>
    <t>alcoolismo - "O cheiro forte de álcool, as roupas fedorentas de cigarro e suor. Sente vontade de chorar, mas sabe que de nada vai adiantar, precisa ser forte"</t>
  </si>
  <si>
    <t>violência doméstica - "Ela tenta fingir dormir mais um pouco. Ele então a puxa pelos cabelos com força. Mesmo bêbado, sua força é incrível. Começa a bater nela aos socos. Ela tenta defender-se como pode. Sente o gosto de sangue na boca. Ele descarrega toda sua raiva com violência. Quando se cansa, cai na cama - de roupa e tudo - e logo está roncando alto. Agora só irá acordar de manhã. Já é rotina, nas suas bebedeiras cada vez mais constantes"</t>
  </si>
  <si>
    <t>silenciamento</t>
  </si>
  <si>
    <t>violência doméstica e alcoolismo</t>
  </si>
  <si>
    <t>5/21/2015 11:42:56</t>
  </si>
  <si>
    <t>Imortalidade desmedida</t>
  </si>
  <si>
    <t>Tamiris Grossl Bade</t>
  </si>
  <si>
    <t>Escola de Educação Básica Almirante Barroso</t>
  </si>
  <si>
    <t>Papéis de gênero: literatura brasileira</t>
  </si>
  <si>
    <t>Capitu, Machado de Assis, Riobaldo, Sr. Quaresma, Moacyr Scliar, Carolina, Luisinha, Leonardo, Vidinha, Aurélia, Seixas, Bentinho, Dom Casmurro</t>
  </si>
  <si>
    <t>5/12/2015 19:17:08</t>
  </si>
  <si>
    <t>R13</t>
  </si>
  <si>
    <t>Do martelo das feiticeiras aos corredores da UNIBAN: A hipocrisia midiática</t>
  </si>
  <si>
    <t>Pedro Guilherme Ramos</t>
  </si>
  <si>
    <t>Escola de Ensino Médio Professor Henrique da Silva Fontes</t>
  </si>
  <si>
    <t>Sexismo -- Todavia a perseguição ressurgiu, mas com um novo estereótipo: conhecidas vulgarmente como “putas”, as bruxas de hoje usam salto alto, mini-saia e se atrevem a fazer o que até então era direito exclusivo dos homens, elas desejam.</t>
  </si>
  <si>
    <t>Mulher objeto - no tocante a forma como as mulheres são vistas nas tele novelas ou ainda quando são vendidas nas propagandas de cerveja</t>
  </si>
  <si>
    <t>5/21/2015 11:34:39</t>
  </si>
  <si>
    <t>Seguindo a menina da manutenção</t>
  </si>
  <si>
    <t>Felipe dos Santos Machado</t>
  </si>
  <si>
    <t>Íris Vitória Pires Lisboa</t>
  </si>
  <si>
    <t>machismo, divisão sexual do trabalho, papéis de gênero - Menina mexendo com máquinas, parafusos, porcas, ferramentas e sujando a mão de graxa? Que nojo! E além de nojento é ridículo esse tipo de trabalho pra uma mulher! Isso é serviço de homem!</t>
  </si>
  <si>
    <t>dialeto - a quem chamo carinhosamente de Fabi, está comigo nessa peleja</t>
  </si>
  <si>
    <t>agência, discriminação de gênero</t>
  </si>
  <si>
    <t>Está escrito no artigo 113, inciso 1, da Constituição Federal</t>
  </si>
  <si>
    <t>8/3/2015 10:51:05</t>
  </si>
  <si>
    <t>Igualdade do Gênero: Lutando Contra a Herança Cultural</t>
  </si>
  <si>
    <t>Jakeline Santos Grunow</t>
  </si>
  <si>
    <t>Colégio Estadual Cecília Meireles</t>
  </si>
  <si>
    <t>Antonio Olinto</t>
  </si>
  <si>
    <t>Invisibilidade - "Contudo se observarmos no lado feminino quantas foram imoladas, mortas, dilaceradas; tudo se perdeu no mais obscuro anonimato, calaram-nas e varreram suas memórias do curso natural da vida "</t>
  </si>
  <si>
    <t>Dominação masculina - "andar cobertas ocultando seus corpos, como prova de dignidade; nunca exercer o poder da palavra; não expressar opiniões, muito menos discordar de afirmações"</t>
  </si>
  <si>
    <t>Violência física - "Gritos tétricos ecoam em rescindidos espíritos a pedir socorro e clemência, por atrocidades cometidas na forma de mutilações genitais, impostas às jovens de alguns países africanos, como maneira de conquistar um casamento futuro "</t>
  </si>
  <si>
    <t>divisão sexual do trabalho - "Nos mais variados setores, o sexo feminino ocupa seu espaço. Há alguns serviços considerados pesados, como motorista de caminhão e mecânicas; outros que exigem inteligência e responsabilidade, como comandante e piloto de avião"</t>
  </si>
  <si>
    <t>Dalila; Anita Garibaldi; Marie Curie; Cleópatra; Júlia Cesar; Eva Blay</t>
  </si>
  <si>
    <t>8/5/2015 21:43:21</t>
  </si>
  <si>
    <t>homem e mulher: diferentes entre si, iguais no valor</t>
  </si>
  <si>
    <t>Patricia de Matos Cristovâo</t>
  </si>
  <si>
    <t>Escola de Ensino Médio Macário Borba</t>
  </si>
  <si>
    <t>Sombrio</t>
  </si>
  <si>
    <t>papeis de gênero - "Nossos desejos e comportamentos são construídos ao longo de uma vida, e desde o começo desta é possível percebermos as desigualdades colocadas pelos próprios pais entre meninos e meninas, onde o menino não pode chorar, pois não é bem visto no mundo masculino."</t>
  </si>
  <si>
    <t>maternidade - "O ingresso da mulher no mercado de trabalho diminuiu o tempo disponível para a dedicação aos filhos daquela que antes só se dedicava, quase que exclusivamente, à formação das crianças ."</t>
  </si>
  <si>
    <t>divisão sexual do trabalho - "Porém, há mulheres que desempenham com total competência trabalhos masculinos, por exemplo, a profissão de pedreiro, que antes era essencialmente masculina"</t>
  </si>
  <si>
    <t>mulher na política - "conquista do direito ao voto, em 1932 . Em nosso país, as mulheres correspondem a 51,5% dos eleitores, segundo os dados do IBGE. Já no caso das eleitas, segundo dados do Tribunal Superior Eleitoral (TSE), foram 176 mulheres, entre estas foram 3 Governadoras e 123 Deputadas Estaduais. A elaboração da Constituição Brasileira foi fundamental para que as mulheres conquistassem direitos legais, inclusive na esfera política."</t>
  </si>
  <si>
    <t>violência doméstica - "Segundo o IBGE 11% das brasileiras com 15 anos ou mais já foram vitimas de espancamento, sendo que o marido ou companheiro é responsável por 56% desses casos de violência"</t>
  </si>
  <si>
    <t>Edith Stein</t>
  </si>
  <si>
    <t>Direito ao voto em 1932</t>
  </si>
  <si>
    <t>8/4/2015 9:23:23</t>
  </si>
  <si>
    <t>Homem X Mulher: Uma Guerra De Gigantes</t>
  </si>
  <si>
    <t>Bruno Cesar Aparecido Cardoso</t>
  </si>
  <si>
    <t>Colégio Estadual Dona Moralina Eleutério</t>
  </si>
  <si>
    <t>Santo Antonio da Platina</t>
  </si>
  <si>
    <t>Agência feminina - "Mas com o passar do tempo as mulheres foram conquistando seus espaços, criaram o Movimento Feminista que as ajudou evoluir mentalmente e lutar por seus direitos tornando-se independentes e livres da submissão imposta pelo homem e pela sociedade"</t>
  </si>
  <si>
    <t>papeis de gênero - "Mas isso não basta, ainda existem homens que acham que futebol é coisa de homem e não para mulher"</t>
  </si>
  <si>
    <t>divisão sexual do trabalho - "A violência contra a mulher ainda é uma constante. Existem mulheres que trabalham como policiais, serventes, pedreiras, mulheres que ainda são vistas com um olhar de preconceito, porque é fácil fechar os olhos e fingir que não existe desigualdade e que todos são tratados igualmente dentro de uma sociedade"</t>
  </si>
  <si>
    <t>Marta; Deus</t>
  </si>
  <si>
    <t>5/12/2015 15:58:52</t>
  </si>
  <si>
    <t>O diário de uma luta</t>
  </si>
  <si>
    <t>Thayná Morais</t>
  </si>
  <si>
    <t>Denise Reis</t>
  </si>
  <si>
    <t>Colégio Adventista</t>
  </si>
  <si>
    <t>Contexto político - Como mulher, digo que esses tempos não estão fáceis, principalmente para a filha de pais comunistas.</t>
  </si>
  <si>
    <t>Feminismos - A luta incansável das mulheres por maior reconhecimento social aumenta cada vez mais, isso me consola, pois essa luta iniciou através de mulheres como minha mãe.</t>
  </si>
  <si>
    <t>Anita Leocádia Prestes; Olga Benário; Luíz Carlos Prestes;</t>
  </si>
  <si>
    <t>Ditadura Militar;</t>
  </si>
  <si>
    <t>Lei da Anistia;</t>
  </si>
  <si>
    <t>7/20/2015 10:56:39</t>
  </si>
  <si>
    <t>A Realidade Feminina</t>
  </si>
  <si>
    <t>Andressa Moragn</t>
  </si>
  <si>
    <t>União do Oeste</t>
  </si>
  <si>
    <t>Inscrição: 559/2011 Email:andressamoorgan@hotmail.com Endereço: A.V. São Luiz 1356 Cep:89845000</t>
  </si>
  <si>
    <t>Emancipação da mulher - "As mulheres têm direito à vida, segurança, liberdade, dignidade e integridade física, psicológica e moral, assim como qualquer pessoa. Esses direitos foram adquiridos com muito esforço, por isso, hoje ela tem prioridade no atendimento à saúde e no caso de catástrofes. Tudo isso melhorou muito a vida das mulheres"</t>
  </si>
  <si>
    <t>Violência física - "No Brasil, de acordo com uma pesquisa realizada em 2002, a cada quinze segundos uma mulher era espancada. Isso geralmente acontece porque o homem sempre foi visto como o “maioral”, o “todo poderoso”, o chefe"</t>
  </si>
  <si>
    <t>Dupla jornada de trabalho - "A mulher deveria ser vista como um exemplo de pessoa, pois muitas vezes ela se divide em três para poder realizar todas as suas tarefas. Ela, além de trabalhar fora assim como seu marido, precisa tomar conta da casa e dos filhos ."</t>
  </si>
  <si>
    <t>Divisão sexual do trabalho - "Hoje o mercado de trabalho está muito acirrado, mas mesmo assim são empregados mais homens do que mulheres. Dentre as justificativas para isso estão a fragilidade das mulheres e a sua incapacidade de tomar a frente de algo. Quem disse que a mulher é frágil e não sabe administrar bem ?"</t>
  </si>
  <si>
    <t>7/21/2015 8:55:48</t>
  </si>
  <si>
    <t>Inconformidade</t>
  </si>
  <si>
    <t>Yasmine Torjan dos Santos</t>
  </si>
  <si>
    <t>Inscrição: 1870/2011 Email: mine.trojan@hotmail.com Endereço: Rua Bento Gonçalves, 428 apartamento 707. Cep 93010220</t>
  </si>
  <si>
    <t>Violência sexual - " Já se passaram quase três anos e ela não consegue apagar da memória aquela noite terrível. O peso daquele bruto ainda parece estar sobre seu corpo e aquele cheiro detestável insiste em permanecer nas entranhas de suas narinas. Ela se sente impotente, invadida, suja . "</t>
  </si>
  <si>
    <t>Divisão sexual do trabalho - "O motivo daquela atrocidade foi explicado pelo réu quando foi preso, no dia seguinte ao crime. Ele disse estar com raiva dela, afinal, “como uma mulher se atreve a ocupar um cargo que deveria ser meu, mecânica é trabalho pra macho. Só quis mostrar pra ela o papel de uma mulher'</t>
  </si>
  <si>
    <t>Papeis de gênero - "Graças às conversas sobre carros com os meninos, algumas meninas maldosas começaram a chamá-la de sapatão, de machona. Com algum esforço ela ignorava, e aguentou isso até trocar de escola, no primeiro ano"</t>
  </si>
  <si>
    <t>suicídio</t>
  </si>
  <si>
    <t>Lucíola</t>
  </si>
  <si>
    <t>7/21/2015 10:09:13</t>
  </si>
  <si>
    <t>Ana Maria Vai à Guerra</t>
  </si>
  <si>
    <t>Valenca Lemes Grapiglia</t>
  </si>
  <si>
    <t>Inscrição: 2251/2011 Email: valencagrapiglia@hotmail.com Endereço: Rua Pedro Marcelino da Silva, 160. cep93120540</t>
  </si>
  <si>
    <t>Agência feminina - "E se me perguntam: Não achas que lutar é apenas para homens? Digo que sou a prova viva de que isto não é verdade ."</t>
  </si>
  <si>
    <t>Casamento como opressão - "Mas sabia o que eu não queria: Casar-me. “E lá se ia a garotinha açoriana de quase quinze anos para uma vida de mulher”... Estava mais do que na hora, com certeza. Casar é uma dádiva da vida. É preciso se comprometer ao compromisso e seguir adiante ."</t>
  </si>
  <si>
    <t>Violência física - "Com o passar do tempo, as coisas pioraram. Quando Manuel se irritava, eu levava. Esforçava-me para ser boa esposa mantendo a casa em constante ordem, as roupas dele lavadas, a comida boa e quente para (apesar de haver pouca quantidade) quando chegasse do trabalho ."</t>
  </si>
  <si>
    <t>Violência sexual/ Estupro - "Nos dias em que ele permitia que eu dormisse ao seu lado, tentava coisas terríveis. Quando eu fazia movimentos de recusa, ele usava mais de sua força. Agarrava-me pelos braços e por baixo de minha saia, machucava-me. Eu segurava os gritos e a dor. Chorava em silêncio"</t>
  </si>
  <si>
    <t>Maternidade - "Então fugi sozinha a cavalo novamente, mas com o meu filho em meus braços. Depois de um tempo me encontrei com Giuseppe novamente. Minha vida seguia perigosamente assim, por meio de fugas, batalhas. E eu já era mãe"</t>
  </si>
  <si>
    <t>Anita Garibaldi; Ana Maria de Jesus Ribeiro; Giuseppe Garibaldi;</t>
  </si>
  <si>
    <t>Proclamação da República Romana</t>
  </si>
  <si>
    <t>7/21/2015 11:48:59</t>
  </si>
  <si>
    <t>Igualdade de gêneros</t>
  </si>
  <si>
    <t>Sabrina Schneider</t>
  </si>
  <si>
    <t>Feliz</t>
  </si>
  <si>
    <t>Inscrição: 622/2011 Email: bina.schneider23@hotmail.com Endereço: RUA IRINEU GUSTAVO BUCHMANN, 726. Cep 95770000</t>
  </si>
  <si>
    <t>Patriarcado - "No Brasil, a muitos anos atrás, a desigualdade entre os gêneros era de significativa presença. As mulheres não obtinham oportunidades nem direitos. Eram vistas apenas como instrumento de trabalho para a casa, não tinham o direito de voto, de liberdade de espressão, liberdade de informação e educação, etc"</t>
  </si>
  <si>
    <t>Papeis de gênero - "Ficavam em suas casas bordando, cuidando dos filhos, cozinhando para o marido, lavando, passando, e muitas outras tarefas que lhe eram concedidas"</t>
  </si>
  <si>
    <t>Casamento como opressão - "As pessoas casadas pela igreja (a maioria) não podiam divorciar-se e voltar a casar pelo civil. Podiam, naturalmente, separar-se e arranjar outras famílias - mas ficavam sempre em posição não reconhecida juridicamente pela lei e os filhos de nova ligação eram considerados ilegítimos ou eram considerados filhos do anterior 'casamento', que permanecia indissolúvel em termos legais. E permanecer solteira, naquela época, era considerado uma desgraça onde, aos trinta anos, uma mulher que não fosse casada era chamada de velha solteirona"</t>
  </si>
  <si>
    <t>Divisão sexual do trabalho - "A mulher ganha espaço no mercado de trabalho, onde não dependem mais dos homens. Existem hoje, mulheres que são melhores remuneradas que seu próprio marido. Ajudam nas despesas da casa e muitas vezes, são elas que administram sua família"</t>
  </si>
  <si>
    <t>Agência feminina - "Operárias de uma fábrica de tecidos, situada na cidade norte americana de Nova Iorque, fizeram uma grande greve. Ocuparam a fábrica e começaram a reivindicar melhores condições de trabalho, tais como, redução na carga diária de trabalho para dez horas (as fábricas exigiam 16 horas de trabalho diário"</t>
  </si>
  <si>
    <t>Emancipação da mulher - "No Brasil, foi somente a partir de 1932, durante o governo de Getulio Vargas , que as mulheres conquistaram o direito de voto e também puderam se candidatar. A partir deste fato, elas começam então, a conquistar outros direitos ."</t>
  </si>
  <si>
    <t>diferença salarial; humores do corpo</t>
  </si>
  <si>
    <t>Getúlio Vargas;</t>
  </si>
  <si>
    <t>7/22/2015 8:47:28</t>
  </si>
  <si>
    <t>Um conceito que vem de séculos</t>
  </si>
  <si>
    <t>Inscrição: 1372/2011 Email: tatianekuyven@hotmail.com Endereço: Aurelia de Carli Andreazza, 1081, Cidade Nova.cep 95112275</t>
  </si>
  <si>
    <t>Patriarcado - "Historicamente, o sexo masculino tem certa predominância dentro da sociedade. Com o passar do tempo, porém, as mulheres – consideradas por muitas pessoas o “sexo frágil” – conquistaram espaço nesta sociedade particularmente composta por homens de negócios e mães de família"</t>
  </si>
  <si>
    <t>Papeis de gênero - "Este pensamento machista vem de séculos atrás, quando as mulheres desde cedo eram coagidas a encontrar um marido antes dos vinte anos e cuidar da família, deixando o quesito financeiro com seu cônjuge. Ela era limitada ao trabalho doméstico, sendo estritamente proibida de tomar parte nos negócios. Sua função era cuidar do lar e dar filhos – preferencialmente do sexo masculino – ao seu marido"</t>
  </si>
  <si>
    <t>Divisão sexual do trabalho - " A sociedade desempenha um papel importante na discriminação de gêneros, e um exemplo claro está no futebol. Considere o Brasil, com o futebol de campo sendo o esporte principal do país: quantos jogadores profissionais você é capaz de citar? Muitos, provavelmente. E, agora, quantas jogadoras você conhece? Talvez Marta, ou mais duas ou três que fazem parte da seleção brasileira"</t>
  </si>
  <si>
    <t>Maternidade - "a mulher não poderá praticar esse esporte violento, sem afetar, seriamente, o equilíbrio fisiológico das suas funções orgânicas, devido à natureza que dispôs a ser mãe"</t>
  </si>
  <si>
    <t>Mulher na política - "A política também era, até pouco tempo atrás, um ramo estritamente reservado aos homens. Porém, com muita luta e perseverança, as mulheres conquistaram seu lugar também neste campo. Tanto que hoje o país possui pela primeira vez na história uma presidenta no comando"</t>
  </si>
  <si>
    <t>Feminismo - "Em 1848, uma nova revolução assolou o país francês, com os clubes femininos proliferando mais uma vez na França. As mulheres passaram a reinvindicar não só o direito ao voto e a igualdade jurídica, como também uma nivelação salarial ."</t>
  </si>
  <si>
    <t>Marcelo Neri; Dilma Rousseff; Getúlio Vargas</t>
  </si>
  <si>
    <t>Revolução Francesa;</t>
  </si>
  <si>
    <t>7/22/2015 10:26:38</t>
  </si>
  <si>
    <t>Ensinando a respeitar</t>
  </si>
  <si>
    <t>Taiani Savio Gava</t>
  </si>
  <si>
    <t>Inscrição: 543/2011 Email: tatianisavio@hotmail.com Endereço: Rua dos imigrantes, CEP88865000</t>
  </si>
  <si>
    <t>Preconceitos - "Em pleno século XXI, mesmo com tantas vitória e direitos alcançados pelos povos, o pensamento de que a cor, o gênero sexual, a etina ou o status social é parâmetro para alguma coisa ainda existente "</t>
  </si>
  <si>
    <t>Discriminação racial - "Abrindo parênteses para uma questão em especfico, é evidenciada a quela cometida para com os negros. O simples fato de possuírem genes aditivos na produção de melanina, uma característica do genótipo humano no qual é responsável pela pigmentação da pele, torna-os alvos de discriminação"</t>
  </si>
  <si>
    <t>Machismo - "Um outro tipo de discriminação comum e muito séria é a de gênero sexual, uma competição absurda e sem nexo. O conhecimento não se restringe apenas a homem ou a mulher, qualidade também não é um adjetivo isolado. Uma mulher tem a mesma capacidade que um homem em muitas ou quase todas as atividades, assim como o homem no que diz respeito à mulher"</t>
  </si>
  <si>
    <t>Papeis de gênero - "pela própria natureza entendemos que há qualidades que fazem um ao outro ser mais apropriado para determinada tarefa, mas devemos compreender até onde vai o limite que ultrapassa o bom senso e onde começa o preconceito"</t>
  </si>
  <si>
    <t>Diversidade - "Pode parecer algo clichê, ou apenas fantasias infantis, mas na verdade o que todos precisam é aceitar as diferenças. Respeitando as individualidades de cada pessoa, em todas as áreas da vida"</t>
  </si>
  <si>
    <t>xenofobia; preconceitos</t>
  </si>
  <si>
    <t>Albert Schwweitzer; Mark Twain</t>
  </si>
  <si>
    <t>7/24/2015 13:09:31</t>
  </si>
  <si>
    <t>O SEXO NADA FRÁGIL</t>
  </si>
  <si>
    <t>Adriana Silva da Boita</t>
  </si>
  <si>
    <t>papeis de gênero "a ideia de que o homem é o provedor da família e a mulher é quem vive em função de cuidar dos filhos, do marido e da casa. Não que estas tarefas designadas a ela sejam menos importantes, pelo contrário; o problema é que são desvalorizadas ou passam despercebidas, além de que limitam a capacidade intelectual da mulher. "</t>
  </si>
  <si>
    <t>C.N Divisão sexual do Trabalho "É bem atual a presença delas nos segmentos altamente masculinos como o ramo da construção civil e, falando não só no sentido de cargos do alto escalão como empresárias, engenheiras e arquitetas; mas também como “pedreiras”, serventes de pedreira e ajudantes gerais no trabalho pesado. "</t>
  </si>
  <si>
    <t>mulher na politica "Outra questão inserida nesse aspecto são as cotas para mulheres em partidos políticos, o que se poderia traduzir por: faremos o favor de dar alguns lugares a mais no poder para o sexo feminino para silenciar o tratamento desigual entre homens e mulheres existente no nosso país . "</t>
  </si>
  <si>
    <t>sexismo "Portanto, por enquanto ainda temos que lidar com o sexismo, todavia a situação, comparada com algumas décadas atrás, já é bastante favorável às mulheres, até porque atualmente o papel da mulher na sociedade é fundamental, seja como mão-de-obra ativa, seja como mãe ou como ambos, afinal as fêmeas da espécie humana já provaram dar conta do recado "</t>
  </si>
  <si>
    <t>divisão sexual do trabalho e sexismo</t>
  </si>
  <si>
    <t>7/24/2015 13:19:42</t>
  </si>
  <si>
    <t>Ser Mulher, Ser Homem, Ser Humano</t>
  </si>
  <si>
    <t>Alessandra Mancasz</t>
  </si>
  <si>
    <t>Rio Azul</t>
  </si>
  <si>
    <t>homossexualidade "Ser homossexual hoje é razão suficiente para ser vítima de genocídio, ser mulher é motivo para ser vista como frágil, incapaz de realizar atividades que se realiza perfeitamente igual ao homem "</t>
  </si>
  <si>
    <t>Papeis de genero e equidade</t>
  </si>
  <si>
    <t>Freire</t>
  </si>
  <si>
    <t>7/24/2015 15:04:18</t>
  </si>
  <si>
    <t>Chá da Tarde</t>
  </si>
  <si>
    <t>Amanda Hlena Ruschel</t>
  </si>
  <si>
    <t>feliz</t>
  </si>
  <si>
    <t>deficiencia "Sobre uma cadeira de rodas, o corpo mirrado e torto. Pernas mortas. No lado esquerdo, um molambo no lugar do braço; no lado direito, um pobre bracinho, curvo como um arco, com a mão igualmente torta pousada sobre o mouse do computador. Cabeça desproporcionalmente grande em relação ao restante do corpo. A boca do rapaz escancarou-se num sorriso, certamente de boas-vindas, mas era horrendo naquele rosto deformado de dentes tortos. Articulou alguns sons incompreensíveis para ela . "</t>
  </si>
  <si>
    <t>deficiencia</t>
  </si>
  <si>
    <t>Rosa Maria ; Edith Piaf; Bibi Ferreira;</t>
  </si>
  <si>
    <t>7/27/2015 17:39:13</t>
  </si>
  <si>
    <t>Mulher, conquistando o seu espaço</t>
  </si>
  <si>
    <t>Erika Ugioni Borges</t>
  </si>
  <si>
    <t>Criciuma</t>
  </si>
  <si>
    <t>Patriarcado "Observando a linha biográfica da humanidade percebe-se que desde os tempos remotos em que houve a formação das sociedades e adotou-se o costume da vida em grupo, o homem comandava as relações por ser dono da maior força física e sinônimo de segurança, pois era de sua responsabilidade fornecer alimento a família e a comunidade através da caça . "</t>
  </si>
  <si>
    <t>Casamento como opressão "A mulher desde sua infância acostumava-se com a ideia do noivo ser escolhido pelo pai e tinha o casamento como garantia do seu futuro. Mediante a isso tolerava atos desrespeitosos e permanecia em silêncio "</t>
  </si>
  <si>
    <t>Feminismo "Bertha Maria Julia Lutz foi a criadora da Federação Brasileira pelo Progresso Feminino, que fez com que Getúlio Vargas promulgasse o novo código eleitoral em 1932, garantindo o direito do voto a todas as brasileiras . "</t>
  </si>
  <si>
    <t>Divisão sexual do trabalho Dupla jornada de trabalho "a partir do direito de obterem qualificação profissional, igualam-se ou superam os homens, sejam como deputadas ou construtoras civis. Sem perder a feminilidade e nem deixar os instintos maternos de lado, realizam jornadas duplas, em casa e no trabalho, e correm em busca do reconhecimento das próprias identidades . "</t>
  </si>
  <si>
    <t>Padrões de beleza "Lindas mulheres queriam entrar em padrões determinados mesmo que fossem inalcançáveis. Desejavam e ainda desejam corpos de Barbie, cabelos lisos e faces sem expressões . "</t>
  </si>
  <si>
    <t>Emancipação da mulher "A Mulher, com “m” maiúsculo, surpreendeu aqueles que acreditavam que o lugar da mesma é na frente do fogão, passou a mostrar competência no trabalho, na política e na economia, administrando o tempo também em favor das atividades familiares para evitar conflitos entre ambos . "</t>
  </si>
  <si>
    <t>Anita Garibaldi; Giuseppe Garibaldi; Bertha Maria Julia Lutz; Getúlio Vargas; Lula; Nísia Floresta Brasileira Augusta; Sócrates ;</t>
  </si>
  <si>
    <t>Declaração dos Direitos da Mulher e da Cidadã ;</t>
  </si>
  <si>
    <t>7/27/2015 17:45:18</t>
  </si>
  <si>
    <t>Respeito Inspira Igualdade</t>
  </si>
  <si>
    <t>Daiana Butzke</t>
  </si>
  <si>
    <t>Rio dos Cedros</t>
  </si>
  <si>
    <t>Emancipação da mulher "Uma mulher que sabe de todas as traições do marido e que sempre foi intimidada pelas agressões físicas dele e pelo poder dos homens sobre as mulheres, hoje, aos 74 anos e mais de 50 anos de casada, se admira com a facilidade com que as mulheres podem deixar seus maridos e conseguir viver sem a ajuda financeira deles . "</t>
  </si>
  <si>
    <t>Patriarcado "Em uma sociedade em que a depreciação das mulheres está na maior parte da história, o crescimento das participações femininas na sociedade atual gera certa polêmica e o preconceito quanto a sua capacidade por parte de muitos "</t>
  </si>
  <si>
    <t>Equidade "A busca pela igualdade nada mais é do que um pedido de respeito por parte das mulheres que querem ser ouvidas, respeitadas e terem seu valor e importância reconhecida no mundo . "</t>
  </si>
  <si>
    <t>Papeis de gênero "Evitar que as pessoas achem errado demonstrações de força, caráter, capacidade ou boas ações pelo simples fato de que a pessoa que demonstra a sua força ou capacidade ser mulher ."</t>
  </si>
  <si>
    <t>Divisão sexual do trabalho "os empregos considerados femininos e os empregos considerados masculinos. É importante fazer com que as pessoas percebam que um homem não irá perder sua masculinidade ser for costureiro, faxineiro ou dono de casa e que uma mulher não perderá a sua feminilidade se for trabalhar numa metalúrgica, sendo caminhoneira ou trabalhando com máquinas pesadas . "</t>
  </si>
  <si>
    <t>Cleópatra ; Joana d’Arc ;</t>
  </si>
  <si>
    <t>7/27/2015 18:14:48</t>
  </si>
  <si>
    <t>História de uma luta contínua</t>
  </si>
  <si>
    <t>Laize Biesdorf Winter</t>
  </si>
  <si>
    <t>Marechal Cândido Rondon</t>
  </si>
  <si>
    <t>Dominação masculina "Muitas pessoas consideram normal que as mulheres nasceram para servir, e dentre essas pessoas, muitas são do sexo feminino, o que gera uma grande contradição e reproduz a sociedade machista "</t>
  </si>
  <si>
    <t>Políticas públicas "No Brasil, as décadas de 70 e 80 foram bastante decisivas em questões de elaborações e aprovações de políticas públicas femininas. Foram criados o Conselho dos Direitos da Mulher , as Delegacias Especializadas de Atendimento à Mulher , entre outros programas específicos de atendimento a mulher "</t>
  </si>
  <si>
    <t>Mulher objeto Mídias "Nos meios de comunicação, a imagem feminina é bastante usada em propagandas. O que acontece, é que é usada muitas vezes de forma vulgar, como se a mulher fosse um objeto de consumo . "</t>
  </si>
  <si>
    <t>Violência de gênero Violência física "no Brasil, entre 1995 e 2003, 30% da população feminina sofreu algum tipo de violência, vinda do próprio parceiro. Segundo a Anistia Internacional, em relatório divulgado em 05/03/2004, mais de um bilhão de mulheres no mundo já foi espancada, forçada a manter relações sexuais, violentada ou sofreu outro tipo de abuso dos parceiros . "</t>
  </si>
  <si>
    <t>Papeis de gênero "Que a casa e a família já não estão mais no topo da lista de obrigações das mulheres. Que mesmo sendo muitas vezes frágil pode ser forte, ousada e firme na tomada de decisões, quando necessário . "</t>
  </si>
  <si>
    <t>Emancipação da mulher "Valorizarem a si mesmas e a imagem feminina, não permitirem que a sociedade machista se reproduza. Devem opinar, participar mais ativamente do meio político de onde vivem e acima de tudo, tornarem-se mais independentes, mostrando que as diferenças podem ser trazidas como um mero detalhe ."</t>
  </si>
  <si>
    <t>Conselho dos Direitos da Mulher; Delegacias Especializadas de Atendimento à Mulher ;</t>
  </si>
  <si>
    <t>7/29/2015 11:08:01</t>
  </si>
  <si>
    <t>Amélia Antônia Renata</t>
  </si>
  <si>
    <t>Gisele Cristiane Bueno</t>
  </si>
  <si>
    <t>Campos Novos</t>
  </si>
  <si>
    <t>Feminismo - "Não foi apenas UMA mulher, mas sim, toda uma legião de feministas que lutando eufóricas ou apanhando caladas, sempre sonharam com as mesmas coisas: liberdade, igualdade e respeito. Cada coisa a seu tempo, claro."</t>
  </si>
  <si>
    <t>Papeis de gênero - "Quando fora Amélia, a vida não estava fácil. Mulher boa era a que casava moça, por vontade do pai. Engravidava varias vezes, por vaidade do marido. Sofria como cachorro por capricho da sociedade. Mas nem por isso, desistira da vida. Casou-se, criou os filhos e obedeceu veemente o esposo."</t>
  </si>
  <si>
    <t>Dominação masculina - "Não sabia olhar para a janela e compreender o que se passava por fora. Não entendia porque estava ali, porque nascera submissa, vivera do mesmo modo e morreria, provavelmente, assim. Só sabia ser mulher. E em seu tempo, mulher tinha de ser boa. Boa de cama, boa de casa, boa de nada!"</t>
  </si>
  <si>
    <t>Emancipação da mulher - "Já podiam votar, ler, escrever, dançar, cantar, compor, inventar. Já podiam planejar seu próprio futuro, como bem quisessem"</t>
  </si>
  <si>
    <t>Papeis de gênero - "Mas odiava ser privilegiada de qualquer modo. Coisa que jamais aceitara na vida era receber algo sem lutar. Pela ciência poderíamos explicar que isso seria o gene feminino agindo. Ou simplesmente, sua alma de guerreira acostumara-se a sangrar para obter."</t>
  </si>
  <si>
    <t>Agência feminina - "Mas, uma versão melhorada. Sonhos e aspirações mudaram. Uma coisa não mudou, ainda lutava pelo que queria." Equidade - "Buscavam a mesma coisa. Que diferença faria? Queriam o mesmo que eu, ou você. Faria mal se a sociedade resolvesse dar à elas IGUALDADE? Pelo menos, já poderíamos saber seu próximo ideal de luta."</t>
  </si>
  <si>
    <t>Emancipação da mulher; feminismo; equidade</t>
  </si>
  <si>
    <t>Amélia Antônia Renata; Joana D'Arc; Marie Curie; Clarices, as Marthas; as Anas</t>
  </si>
  <si>
    <t>7/29/2015 11:34:10</t>
  </si>
  <si>
    <t>A mulher na sociedade: um paradoxo entre tantos</t>
  </si>
  <si>
    <t>Susan Cristina Klug</t>
  </si>
  <si>
    <t>Leonidal Wessling</t>
  </si>
  <si>
    <t>Blumenau</t>
  </si>
  <si>
    <t>Camponesa - "Muito cedo conheci o trabalho e junto a uma enxada arrancava da terra e do meu coração tudo o que era ruim, mato ou erva daninha."</t>
  </si>
  <si>
    <t>Deslocamentos - "Em prantos recebi minha aliança, assim como a coloquei em uma mão que apenas a vi uma vez na vida. Seguimos destino; pelo que ouvi papai comentar, iríamos morar em uma grande casa na cidade. E foi isso o que se sucedeu. Partimos para um lugar que tinha cheiro de novo, de fábricas, de chaminés, de tijolo. Essa era uma nova morada; não posso reclamar, era uma bela casa, com uma bonita pintura e uma piscina que Seu Tinhão"</t>
  </si>
  <si>
    <t>Violência física - "Todas as feridas de espancamentos, ofensas e até mesmo estupro estavam apagas em um passado violento que fazia questão de esquecê-lo; mas que este me fez tornar uma mulher sem capacidade de amar algum outro homem... apesar das marcas físicas terem sumido, o medo fazia-me balançar só de pensar em estar com outro homem"</t>
  </si>
  <si>
    <t>Emancipação da mulher - "Uso a palavra libertar, por que acredito não ter fugido, mas sim, ido em busca da felicidade e da minha liberdade. Liberdade esta, que sonhava ainda lá no milharal, quando capinava, quando cantava, quando mesmo em meio a tanta pobreza era uma menina feliz.</t>
  </si>
  <si>
    <t>Violência doméstica - "Tinhão, a partir deste momento mostrou-se um homem ainda mais autoritário e intocável. Além de ofensas que temia em dizer a mim passou a me bater, me usar como instrumento de sua raiva e um refúgio para seus problemas"</t>
  </si>
  <si>
    <t>Casamento como opressão e agência feminina</t>
  </si>
  <si>
    <t>7/29/2015 12:05:12</t>
  </si>
  <si>
    <t>Maria Mulata</t>
  </si>
  <si>
    <t>Laysa Boeing</t>
  </si>
  <si>
    <t>Garuva</t>
  </si>
  <si>
    <t>Mulher negra - "Não foi necessário hospital, nem médico, nem agulhas, porque ela era uma e só uma menina negra. Uma pobre coitada que nasceu numa família de pobres coitados, daqueles que a vida gosta de judiar"</t>
  </si>
  <si>
    <t>Violência sexual - "Esse foi o mesmo conselho que o pai lhe dera antes de... Antes de o colega-cliente do pai entrar no cômodo com o membro para fora da calça e ereto. De Maria, tirou-lhe tudo: as roupas e a pureza. Às investidas do crápula, ela engolia o choro de dor, porque doeu, mas chorou a dor do ódio. Não foi apenas seu hímen que se rompeu: o pedaço de carne que carrega dentro de si, ao lado esquerdo do peito e que faz tum, tum também"</t>
  </si>
  <si>
    <t>Exploração sexual - "Um coitado que vende a própria filha para sustentar o vício."</t>
  </si>
  <si>
    <t>Dominação masculina - "E o amor era tudo que ela queria de um homem. Na cabeça da menina-mulher, mulheres eram fêmeas que nasceram para servir aos seus machos. Dois polos totalmente diferentes, dois sexos e duas espécies contrárias."</t>
  </si>
  <si>
    <t>Violência doméstica - "O covarde bateu na mulher grávida, tapas na cara e cintadas na bunda, nas coxas, em tudo. Bêbado não vê muito bem onde acerta. Maria acordou com várias pessoas de branco em volta."</t>
  </si>
  <si>
    <t>Violência doméstica e alcoolismo</t>
  </si>
  <si>
    <t>Maria; Dona Antonia</t>
  </si>
  <si>
    <t>7/31/2015 11:49:04</t>
  </si>
  <si>
    <t>A FORÇA DAS FRÁGEIS</t>
  </si>
  <si>
    <t>Carla Dal Pont</t>
  </si>
  <si>
    <t>Divisão sexual do trabalho - "só serve para cuidar da casa e dos filhos, enquanto o homem cuida da proteção e do sustento da família. "</t>
  </si>
  <si>
    <t>Dilma Rousseff; Alzira Soriano; Paulo Silvino Ribeiro</t>
  </si>
  <si>
    <t>8/13/2015 15:44:47</t>
  </si>
  <si>
    <t>Acabou-se a passividade feminina</t>
  </si>
  <si>
    <t>Camila Elisabeth Scholl</t>
  </si>
  <si>
    <t>Nova Petrópolis</t>
  </si>
  <si>
    <t>Email: kmy_np@hotmail.com Endereço: Linha Temerária</t>
  </si>
  <si>
    <t>. Com muita luta e resistência, o sexo feminino saiu de um posto que não lhe convia, deixaram de ser subordinadas a idéias machistas e resolveram buscar a dignidade e igualdade perante a sociedade. AGENCIA FMININA</t>
  </si>
  <si>
    <t>Onde estavam as mulheres durante este tempo todo? Estavam submetidas à uma vida confiada aos maridos autoritários, ao lar, ao cuidado para com os filhos, limitadas à uma vida pública restrita somente aos homens. INVISIBILIDADE</t>
  </si>
  <si>
    <t>Há quem diga, também, que a igualdade entre os seres humanos num mundo capitalista, tanto de classe quanto de gênero, é impossível. INTERSECCIONALIDADE</t>
  </si>
  <si>
    <t>Somos nós mulheres, acima de tudo, as responsáveis em forjar uma Nova Sociedade onde todos serão inclusos e livres, um lugar onde homens e mulheres caminharão lado a lado em direção ao progresso de uma nação. AGENCIA FEMININA</t>
  </si>
  <si>
    <t>MULHER E ESPORTE,</t>
  </si>
  <si>
    <t>EMANCIPAÇÃO DA MULHER E AGENCIA FEMININA</t>
  </si>
  <si>
    <t>Margareth Rago;</t>
  </si>
  <si>
    <t>Anos 60 foi o marco inicial da luta contra a opressão que as sufocava,22 de setembro de 2006 a Lei Maria da Penha, que entrou em vigor,</t>
  </si>
  <si>
    <t>Lei Maria da Penha; Princesa Diana de Gales, Anita Garibaldi, Madre Teresa de Calcutá, a atual presidenta do Brasil, Dilma Roussef,</t>
  </si>
  <si>
    <t>8/13/2015 15:55:50</t>
  </si>
  <si>
    <t>Bianca Bennemann</t>
  </si>
  <si>
    <t>Email: bianca_bi95@hotmail.com Endereço: Rua Felipe ASsmann. Cep: 95770000</t>
  </si>
  <si>
    <t>Rosa é cor de menina, azul de menino, a filha é mais carinhosa que o filho porque é mulher, tal coisa é de menino e assim vamos semeando, sem muitas vezes nos darmos conta, a diferença - papeis de genero</t>
  </si>
  <si>
    <t>difícil aceitar, mas ainda hoje existem alguns homens achando que as mulheres existem para ficar trancadas em suas casas fazendo serviços domésticos, como: lavar, passar e cozinhar, enquanto eles fazem o trabalho pesado e sustentam a família. DOMINAÇÃO MASCULINA</t>
  </si>
  <si>
    <t>. Com garra e força de vontade as mulheres estão conseguindo superar o machismo de alguns homens e alcançando os seus postos, seja no trabalho ou em seus próprios lares.-agencia feminina</t>
  </si>
  <si>
    <t>1879, as mulheres tiveram permissão do governo brasileiro para estudar em instituições de ensino superior, Em 1910 as mulheres foram ainda mais respeitadas, pois os governos resolveram estabelecer um dia especial para elas, a data de 8 de março: o Dia Internacional da Mulher,em 1945 a igualdade de direitos entre homens e mulheres foi reconhecida, por meio da Carta das Nações Unidas, 1951, a Organização Internacional do Trabalho aprovou a igualdade de remuneração entre o trabalho masculino e feminino para a mesma função.</t>
  </si>
  <si>
    <t>Declaração Universal dos Direitos Humanos, Lei Maria da Penha, Delegacia da Mulher</t>
  </si>
  <si>
    <t>8/13/2015 18:05:54</t>
  </si>
  <si>
    <t>mídias " Nos meios de comunicação, a imagem feminina é bastante usada em propagandas. O que acontece, é que é usada muitas vezes de forma vulgar, como se a mulher fosse um objeto de consumo. Propagandas direcionadas ao público masculino, em sua maioria, usam mulheres seminuas ou em situações que passam a impressão de que ela deve ser submissa aos desejos dos homens. "</t>
  </si>
  <si>
    <t>emancipação da mulher "Devem opinar, participar mais ativamente do meio político de onde vivem e acima de tudo, tornarem-se mais independentes, mostrando que as diferenças podem ser trazidas como um mero detalhe "</t>
  </si>
  <si>
    <t>diferença salarial, funk</t>
  </si>
  <si>
    <t>emancipação da mulher e machismo</t>
  </si>
  <si>
    <t>direito de voto, em 1918;</t>
  </si>
  <si>
    <t>o Conselho dos Direitos da Mulher , as Delegacias Especializadas de Atendimento à Mulher;</t>
  </si>
  <si>
    <t>8/18/2015 14:39:05</t>
  </si>
  <si>
    <t>A hora da estrela</t>
  </si>
  <si>
    <t>Júlia Moraes de Andrade</t>
  </si>
  <si>
    <t>CASAMENTO COMO OPRESSÃO "Mas isso não era o bastante. Nem importava. Larguei o João. Casei com o José. Meu pai e minha mãe queriam isso e pronto. Não se contestava. "</t>
  </si>
  <si>
    <t>CONTOS DE FADAS</t>
  </si>
  <si>
    <t>VIOLENCIA DOMESTICA</t>
  </si>
  <si>
    <t>8/18/2015 14:46:27</t>
  </si>
  <si>
    <t>Corrente</t>
  </si>
  <si>
    <t>Giovana de Filippo Löw</t>
  </si>
  <si>
    <t>LOCAL = PAMPAS GAUCHOS</t>
  </si>
  <si>
    <t>ESCRAVIDÃO</t>
  </si>
  <si>
    <t>EMANCIPAÇÃO DA MULHER</t>
  </si>
  <si>
    <t>8/18/2015 14:59:49</t>
  </si>
  <si>
    <t>Por um mundo cada vez mais justo</t>
  </si>
  <si>
    <t>Diana Dewes</t>
  </si>
  <si>
    <t>Email: dianinhalindinha65@hotmail.com Endereço: Estrada Canto Dewes, nº 37</t>
  </si>
  <si>
    <t>violência doméstica Ou será que você prefere ficar a vida toda sofrendo agressões, sendo ameaçado, sair todos os dias na rua com medo de que façam algo com você? Ou então, ficar a vida toda ao lado de alguém que você sabe que só irá lhe machucar? Eu acho que não.</t>
  </si>
  <si>
    <t>feminismo e agência feminina</t>
  </si>
  <si>
    <t>7/21/2015 11:41:00</t>
  </si>
  <si>
    <t>Mulheres de Esparta</t>
  </si>
  <si>
    <t>Renan Vieira Dedavid</t>
  </si>
  <si>
    <t>Inscrição: 3366/2011 Email: renandedavid@gmail.com Endereço: Rua Doutor Dias da Cruz, nº 110 - Bairro Medianeira.CEP90880380</t>
  </si>
  <si>
    <t>Agência feminina - "as metáforas buarquenses, apesar de conterem mensagens de alto conteúdo crítico em suas entrelinhas, expunham a mulher de maneira extremamente subordinada ao homem. De fato, as atenienses jamais poderiam servir como símbolo da progressiva ascenção que marcou a posição feminina na segunda metade do século XX ."</t>
  </si>
  <si>
    <t>Emancipação da mulher - "Hoje, a porção feminina de grande parte das sociedades do planeta é muito mais espartana do que ateniense. Não há como negar. Prognósticos traçados por conceituados institutos de pesquisa apontam que as mulheres serão maioria no mercado de trabalho num futuro próximo"</t>
  </si>
  <si>
    <t>Violência de gênero/ Alcoolismo e drogas - "Apesar dos numerosos casos de agressões domiciliares sofridas por mulheres, motivadas por uma consciência que eleva o homem a uma condição de superioridade e agravadas pelo abuso de álcool e drogas, as últimas décadas foram bastante proveitosas no sentido de intensificar a prevenção a esse tipo de violência ."</t>
  </si>
  <si>
    <t>Mulher na política - ", o eleitorado nacional pôs Dilma Rousseff na história da República Federativa do Brasil ao elegê-la presidente do país, sendo a primeira representante do sexo feminino a ocupar a chefia máxima do poder executivo nacional"</t>
  </si>
  <si>
    <t>Políticas Públicas - "A unificação do tratamento de homens e mulheres deve partir pioneiramente de ações do Estado, esfera máxima do poder social, por meio de atitudes educativas que rompam paradigmas segregacionistas, herança de séculos passados, marcados pelo subjugo da figura feminina ."</t>
  </si>
  <si>
    <t>Dilma Roussef; Maria da Penha Maia Fernandes; Augusto Boal; Chico Buarque de Holanda</t>
  </si>
  <si>
    <t>Guerra do Peloponeso;</t>
  </si>
  <si>
    <t>Lei Maria da Penha; delegacias especializadas;</t>
  </si>
  <si>
    <t>7/27/2015 15:06:46</t>
  </si>
  <si>
    <t>Anderson Chiarello Lopes</t>
  </si>
  <si>
    <t>dominação masculina "Fomos educados de tal maneira que nos induziam a acreditar que a mulher era inferior ao homem, que lugar de mulher era em casa cuidando dos filhos e dos afazeres domésticos, mas jamais envolvida em “negócios de homem’’, como política ou trabalho fora, por exemplo" "Era algo que estava acrescido ao dia-a-dia, como em uma simples brincadeira de criança, onde à menina cabia o papel de dona da casinha, de mamãe, enfim. As mulheres sempre foram vistas como seres frágeis e indefesos, enquanto os homens como seres fortes , dotados de uma masculinidade que os faziam, em seus pensamentos, seres superiores às mulheres"</t>
  </si>
  <si>
    <t>agencia feminina "Mas, deve-se mencionar que algumas mulheres tiveram um papel merecidamente de destaque. Um exemplo foi Maria da Penha , que deu origem a lei de proteção à mulher vítima de violência, por parte do cônjuge. "</t>
  </si>
  <si>
    <t>patriarcado "Na verdade, todos dizem ser contra o preconceito, mas este em si, ocorre fluentemente em cada palavra, cada ato que possa menosprezar a figura feminina, simplesmente por ela ser ‘mulher’, mas não querer viver como uma Amélia, segundo o poeta idealizava "</t>
  </si>
  <si>
    <t>religiosidade "jamais esquecendo que Deus nos fez a Sua imagem e semelhança e fez para que fôssemos justos uns com os outros "</t>
  </si>
  <si>
    <t>Amélia ;</t>
  </si>
  <si>
    <t>7/27/2015 17:58:41</t>
  </si>
  <si>
    <t>Brasil, um país de todos e de todas, será que nele encontramos a igualdade de gênero ?</t>
  </si>
  <si>
    <t>Carlos Alessandro Laurindo</t>
  </si>
  <si>
    <t>Ituporanga</t>
  </si>
  <si>
    <t>Emancipação da mulher "Hoje, presenciamos cada vez mais em nosso país uma expansão da força feminina. Aos poucos encontramos mais mulheres no lugar em que anos atrás eram dominados apenas por homens. Essa expansão causa preocupação, indignação, ou até mesmo desespero nos homens. Para as mulheres brasileiras que estão tomando conta cada vez mais das áreas da política, economia e religião é muito bom "</t>
  </si>
  <si>
    <t>Violência física "A incidência de mulheres agredidas no Brasil é muito grande. Hoje, a cada dois minutos, pelo menos, cinco mulheres são agredidas ou espancadas por homens e na maioria das vezes por seu próprio parceiro "</t>
  </si>
  <si>
    <t>Papeis de gênero "Na opinião de muitos homens o lugar de mulheres é em casa, cuidando das crianças, ou na cozinha e arrumando a bagunça que eles fazem quando chegam a casa . "</t>
  </si>
  <si>
    <t>Mulher na política "O Brasil sempre foi um país no qual homens eram “donos” dos três poderes. Hoje vemos que eles realmente estão perdendo espaço para as mulheres, com uma mulher no lugar de presidente, mulheres que completam os lugares nas câmaras de vereadores, e boa parte delas com o maior número de votos "</t>
  </si>
  <si>
    <t>Divisão sexual do trabalho "as mulheres começam a abranger um maior número de empregos, que antes eram limitados às vagas de garçonetes, telefonistas, agricultoras, poucas atendentes comerciais, costureiras e outras "</t>
  </si>
  <si>
    <t>Família " Tal fato aumenta a preocupação dos dois lados e piora a educação dos filhos. Os filhos são as pessoas que mais sofrem o impacto dos novos modelos de organização social "</t>
  </si>
  <si>
    <t>Dilma;</t>
  </si>
  <si>
    <t>7/27/2015 18:11:10</t>
  </si>
  <si>
    <t>Iguais nas diferenças</t>
  </si>
  <si>
    <t>Bruno Luiz de Souza Ronchi</t>
  </si>
  <si>
    <t>Diversidade "Há milênios, o homem vive em comunidade. Tal condição possibilita que exista uma série de diferenciações entre os indivíduos de seus próprios agrupamentos e entre esse indivíduos e pessoas de outras comunidades. O fato de existirem essas diferenciações é sadio "</t>
  </si>
  <si>
    <t>Homossexualidade "Nenhum homossexual escolheu ser homossexual por opção, sua sexualidade foi construída e, para esse, o diferente é aquele que não tem a mesma orientação que a sua . "</t>
  </si>
  <si>
    <t>Alteridade "Em todas as situações e possíveis rótulos que se podem atribuir a um indivíduo, há sempre um comum no qual o diferente se torna normal. O “normal” e o “diferente” são apenas mecanismos utilizados pelo sistema com o intuito de normatizar e uniformizar as características e comportamentos . "</t>
  </si>
  <si>
    <t>Homofobia Machismo Discriminação étnico-racial Discriminação de classe Outras categorias: Capacitismo "A inferiorização do homossexual, da mulher, do negro, do cigano, do pobre e do Down é apenas um resquício de desinformação evoluído, tornado em bulling, barbarização, humilhação ou negatividade mecânica a qualquer solicitação ou tentativa de aproximação . "</t>
  </si>
  <si>
    <t>Patologização da homossexualidade "O número de homossexuais com HIV é tão alarmante, entre outros fatores, pelo fato de que as propagandas utilizadas para conter esse problema ainda serem vistas como um grande tabu "</t>
  </si>
  <si>
    <t>Divisão sexual do trabalho "Tal discrepância é decorrente da idéia de fragilidade e inaptidão da mulher para alguns trabalhos ditos “masculinos ”. "</t>
  </si>
  <si>
    <t>Capacitismo; diferença salarial;</t>
  </si>
  <si>
    <t>7/29/2015 11:42:04</t>
  </si>
  <si>
    <t>As mulheres têm força</t>
  </si>
  <si>
    <t>Rodrigo Seroiska Marques Santos</t>
  </si>
  <si>
    <t>Joinville</t>
  </si>
  <si>
    <t>Patriarcado - "Na época, a estrutura que regia a parcela economicamente ativa da população era praticamente estática, uma mera reprodução - com poucas mudanças significativas - de uma tradição que remonta a períodos muito retrógrados."</t>
  </si>
  <si>
    <t>Agência feminina - "Conquistado através de longas batalhas, vencendo a supressão de incontáveis séculos uma sociedade machista, o espaço no universo do trabalho brasileiro ainda é desigual, o que contraria dados demográficos, que apontam as mulheres como maioria no Brasil." "mostrando que as mulheres possuem sim, voz para se erguerem contra abusos, que busca na política a manutenção de direitos e criação de uma identidade social e que, sobretudo, a mulher tem disposição para obter espaço político, social e cultural, revertendo e minimizando a dor de todas aquelas cidadãs que pereceram na busca de uma sociedade mais justa e equalitária,"</t>
  </si>
  <si>
    <t>Dominação masculina - "Constituída pondo à margem as mulheres, tal qual se fazia com outras minorias, estes conceitos podem parecer, ou ao menos deveriam, uma realidade totalmente externa e retrógrada, mas, na prática, não são."</t>
  </si>
  <si>
    <t>Datas - "direito de voto pelas mulheres. Assusta pensar que um direito, como o voto, à primeira vista, tão intrínseco, possa ter demorado até 1934 "</t>
  </si>
  <si>
    <t>Campones - "Posicionadas, principalmente na agricultura familiar, como meras espectadoras e fonte de mão-de-obra, é difícil imaginar uma mulher como “chefe de família” no campo."</t>
  </si>
  <si>
    <t>mulher mulçumana; diferença salarial</t>
  </si>
  <si>
    <t>Patriarcado e agência feminina</t>
  </si>
  <si>
    <t>Dilma Rousseff; Stephenie Meyer</t>
  </si>
  <si>
    <t>1934 direito ao voto; 8 de março</t>
  </si>
  <si>
    <t>8/13/2015 17:25:50</t>
  </si>
  <si>
    <t>Igualdade desde o Principio</t>
  </si>
  <si>
    <t>Douglas Jose Klann</t>
  </si>
  <si>
    <t>JAGUAPITA</t>
  </si>
  <si>
    <t>PÁPÉIS DE GENERO "moderna, a mulher moderna tem já seu papel inserido na sociedade, trabalha, cuida dos afazeres, ajuda com as despesas e ainda cuida dos filhos, isso é cada vez mais repercutido no dia-a-dia, pois não temos um real conhecimento de quem definiu o papel da mulher na sociedade, sabemos que isso vem desde tempos remotos. "</t>
  </si>
  <si>
    <t>EQUIDADE "Devemos buscar uma sociedade igualitária, em que cargos não sejam pré-definidos por características dos indivíduos como separar por sexo, idade, etnia, ou até mesmo por orientação sexual. "</t>
  </si>
  <si>
    <t>agencia feminina ", que foi quando as mulheres saiam às ruas em protesto para melhores escolhas de vida e deixarem de ser pré-definidas com rótulos ou papéis na sociedade, como ser tratadas por apenas como seres reprodutores, as mulheres então começaram a sair às ruas para reivindicar e protestar para modificações nas estruturas sociais e nas organizações do trabalho no mundo capitalista. "</t>
  </si>
  <si>
    <t>Mulher na política "Já temos em ampla consciência que a mulher está presente cada vez mais em nossa sociedade, exemplo é a presidente de nosso país ou até mesmo do país vizinho Argentina, e por isso elas continuam conquistando cargos de importância como senadoras, ministras, deputadas, comandando a parte política, o que também podemos relembrar de antigamente houve grande luta para as mulheres conseguiram o direito de voto "</t>
  </si>
  <si>
    <t>divisão sexual do trabalho "Serra Pelada e Carajás que nas décadas de 1980 e 1990 ficou famosa pela corrida do ouro, onde local era proibido às mulheres e lá eram aceitas apenas para prostituição, mas agora isso mudou em uma recente reportagem de uma grande revista, mostra que 20 % dos trabalhadores são mulheres "</t>
  </si>
  <si>
    <t>nome social</t>
  </si>
  <si>
    <t>Marx e Engels; Condorcet ; Olympie Gouge ; Cindy Lauper ; Tarsila do Amaral ; Anita Malfatti ; Dilma;</t>
  </si>
  <si>
    <t>8/13/2015 17:36:03</t>
  </si>
  <si>
    <t>Desigualdade milenar</t>
  </si>
  <si>
    <t>Gabriel Felipe Lago Vieira</t>
  </si>
  <si>
    <t>Lodrina</t>
  </si>
  <si>
    <t>papeis de gênero "Certamente, o sujeito discorreria a respeito de uma figura inferior cuja única utilidade é ficar em casa cuidando dos filhos, preparando a refeição e organizando a mobília, sem quaisquer direitos a opinião ou resistência "</t>
  </si>
  <si>
    <t>religiosidade "A concepção cristã da época, elaborada pelos clérigos, considerava ainda que elas eram criaturas suscetíveis aos truques do diabo e seduziam o homem para o caminho do mal, portanto, deveriam sempre ser vigiadas e comandadas . "</t>
  </si>
  <si>
    <t>agencia feminina "o grupo feminino foi tomando consciência de seu estado e percebendo que não havia sentido em dar muito mais direitos aos homens, uma vez que ambos os gêneros são equivalentes. Não há um sexo superior ou inferior ao outro ."</t>
  </si>
  <si>
    <t>mídias "Desse modo, a mídia tem um papel fundamental na propagação de ideias igualitárias que garantem a melhor inserção da mulher na sociedade brasileira. As músicas, propagandas e obras de arte vêm concretizando o significado do “feminino” na mentalidade da população, provando que as mulheres e homens têm o mesmo potencial, não importando quem pareça ser mais adaptado a determinada função. "</t>
  </si>
  <si>
    <t>feminismo e emancipação da mulher</t>
  </si>
  <si>
    <t>Bertha Lutz</t>
  </si>
  <si>
    <t>possibilidade de voto no Brasil a partir de 1932 ; Semana de Arte Moderna; “Convenção sobre a Eliminação de Todas as Formas de Discriminação Contra a Mulher";</t>
  </si>
  <si>
    <t>Código Eleitoral Provisório;</t>
  </si>
  <si>
    <t>8/13/2015 17:43:58</t>
  </si>
  <si>
    <t>Gabriel Vinicius Soares Martins</t>
  </si>
  <si>
    <t>Marilena</t>
  </si>
  <si>
    <t>violência domestica " Embora dirigida, na maioria das vezes, ás mulheres, a violência domestica afeta todo o grupo familiar. E tem repercussões negativas: o desempenho escolar infantil ou juvenil pode ser abalado, acarretando o abandono da escola "</t>
  </si>
  <si>
    <t>Interseccionalidade "O importante aqui é perceber, como vimos a correlação entre os temas (Relação de Gênero, Sexualidade e Orientação Sexual e Relações Étnico-raciais) e as formas de violência e violação de direitos pautadas em estereótipos, preconceitos e discriminação . "</t>
  </si>
  <si>
    <t>delegacia da mulher ; lei Maria da Penha ;</t>
  </si>
  <si>
    <t>8/18/2015 14:57:23</t>
  </si>
  <si>
    <t>Guerra dos Sexos</t>
  </si>
  <si>
    <t>Diego Luiz Back Costa</t>
  </si>
  <si>
    <t>Email: diego_hp.07harry@hotmail.com Endereço: Rua Getulio Vargas, 79, Bairro Matiel</t>
  </si>
  <si>
    <t>divisão sexual do trabalho Quantos casos de mulheres que não são contratadas para serem encanadoras ou caminhoneiras, por exemplo, devido àquele corriqueiro machismo que muita gente provavelmente já deve ter presenciado. Por muito tempo permaneceu e ainda permanece a tal convenção de que “mulheres cozinham, lavam e passam”, os “serviços de mulher”!</t>
  </si>
  <si>
    <t>mídia Novelas, documentários, e todas as formas de expressão e opinião pública também estão apostando e investindo nisso. Afinal, o que todas as pessoas que falam no assunto querem é igualdade.</t>
  </si>
  <si>
    <t>violência sexual Outra infeliz realidade é a violência sexual contra as mulheres. Uma brutalidade feita com alguém mais fraco e que ainda teve de ser fisicamente forçada a acontecer, de uma forma estupidamente violenta</t>
  </si>
  <si>
    <t>trânsgenero A Mudança de gênero. Cabelo, peitos, bumbum, etc e tal... Um transexual pode enfrentar diversas barreiras de preconceito, aceitação, remuneração e demais obstáculos para conseguir alcançar o objetivo de estética e bem estar desejados.</t>
  </si>
  <si>
    <t>DIVISÃO SEXUAL DO TRABALHO E FEMINISMO</t>
  </si>
  <si>
    <t>1932 - direito ao voto às mulheres Dia Internacional da Mulher</t>
  </si>
  <si>
    <t>8/18/2015 14:50:24</t>
  </si>
  <si>
    <t>Pseudônimo, uma mascára feminina</t>
  </si>
  <si>
    <t>Géorgia Silva Pinto</t>
  </si>
  <si>
    <t>INVISIBILIDADE</t>
  </si>
  <si>
    <t>Elizabeth Bennet; Anne Brontë; Currer, Ellis e Acton Bell; Charlotte e Emily; Agnes Grey; Jane Eyre; Jane Austen;</t>
  </si>
  <si>
    <t>8/18/2015 15:05:13</t>
  </si>
  <si>
    <t>A evolução do perfil feminino do mercado trabalhista</t>
  </si>
  <si>
    <t>Priscila Raber</t>
  </si>
  <si>
    <t>Outras informações: Inscrição: 609/2011 Sexo: Feminino Email: priscila.raber@hotmail.com Endereço: Rua Dóris José SchlatterCEP 95770000 Forma de Envio: Internet</t>
  </si>
  <si>
    <t>Machismo: "Durante muitos anos, as mulheres foram consideradas como simples donas de casa. Não era permitido que saíssem se quer, para a rua, não podiam pensar em fazer compras ou visitar filhos distantes, sozinhas, claro . Elas eram como escravas, que deviam servir apenas seus donos, os maridos, com os quais, por vezes, eram obrigadas a casar muito jovens, e não tinham poder de opinião própria ou algo desse tipo "</t>
  </si>
  <si>
    <t>Agência feminina: "Levaram anos para conseguir a própria liberdade, porém ainda existem mulheres que sofrem com a violência ou com o abuso " "Hoje em dia, as mulheres conseguiram melhores condições tanto de salário como de escolaridade, alcançando carreiras de nível extremamente importantes, tais como advocacia, medicina, odontologia, arquitetura, engenharia, entre vários outros " "Elas já conquistaram muitas coisas. Libertaram-se das gaiolas da vida, a que estavam presas durante muito tempo. Alcançaram com muito esmero o que poucos homens conseguiram "</t>
  </si>
  <si>
    <t>papéis de gênero: "Para isso alguns optaram por deixar a mulher cuidando dos filhos, que pela lógica, não eram somente dela, mas sim do casal, para que houvessem distração "</t>
  </si>
  <si>
    <t>Dominação masculina: "Como antigamente, as mulheres eram submissas aos maridos, que poucas vezes faziam-lhes algum tipo de agrado, não havia problemas de igualdade de gênero já que nenhuma mulher conhecia realmente seus direitos e, portanto, não poderiam reivindicá-los de nenhuma forma sequer "</t>
  </si>
  <si>
    <t>Dupla jornada de trabalho: "Mas as mulheres ficavam somente em casa? Trabalhavam na agricultura, não recebiam salário, nem nada do tipo. Ficavam velhas, e no final das contas nem a aposentadoria recebiam, trabalhavam doze horas por dia e quando chegavam em casa ainda tinham as tarefas domésticas para fazer"</t>
  </si>
  <si>
    <t>Sororidade: "Não é para simplesmente dizer: eu sou uma mulher guerreira, tenho força para lutar e vencer. E sim para por em prática essa frase "</t>
  </si>
  <si>
    <t>divisão sexual do trabalho e agência feminina</t>
  </si>
  <si>
    <t>08 de março de 1857. eleições do ano de 1932.</t>
  </si>
  <si>
    <t>8/18/2015 15:15:15</t>
  </si>
  <si>
    <t>Não somente heróis; também heroínas</t>
  </si>
  <si>
    <t>Rafael Saltz Gensas</t>
  </si>
  <si>
    <t>Email: rafagensas@hotmail.com Endereço: Rua Coronel Corte Real, 95, 401.CEP 90630080</t>
  </si>
  <si>
    <t>. Bibiana voltou para sua tarefa e foi acordar seu filho. Desde que as aulas recomeçaram, ela não tinha mais descanso. Tinha de acordar cedo para levar seu menino, depois amamentar e cuidar do bebê. Este ainda a acompanhava durante sua longa jornada de trabalho: Bibiana coletava roupas de toda a vizinhança e ia ao lago Guaíba para lavá-las MATERNIDADE</t>
  </si>
  <si>
    <t>Às seis horas, tinha de ir ao centro da cidade para buscar o filho na escola. -DUPLA JORNADA</t>
  </si>
  <si>
    <t>As pessoas não notaram que existia também uma grande heroína que havia ficado no país, que servira à pátria sem sair dela. Se o homem, na guerra, lutou para salvar sua vida, o que pode ser dito da mulher que ficou em casa lutando para salvar três, quatro vidas -INVISIBILIDADE</t>
  </si>
  <si>
    <t>Em Porto Alegre, inclusive, foi feito um monumento no Parque Farroupilha, o principal da cidade, que tem por objetivo homenagear esses bravos guerreiros da Força Expedicionária Brasileira. - FATO HISTÓRICO DA REGIÃO - FARROUPILHA</t>
  </si>
  <si>
    <t>mãe solteira</t>
  </si>
  <si>
    <t>maternidade e dupla jornada</t>
  </si>
  <si>
    <t>Presidente Getúlio,Bibiana Terra , Érico Veríssimo,</t>
  </si>
  <si>
    <t>Revolução Farroupilha</t>
  </si>
  <si>
    <t>7/29/2015 11:59:04</t>
  </si>
  <si>
    <t>Sem Medo de Ser Mulher</t>
  </si>
  <si>
    <t>Juliana Gattermann</t>
  </si>
  <si>
    <t>Guaruja do Sul</t>
  </si>
  <si>
    <t>Papeis de gênero - "Durante muito tempo na sociedade as decisões foram tomadas por homens, prefeitos advogados, comerciantes, agricultores, sendo que a grande parte das profissões formais eram ocupadas por homens, a mulher ficando em segundo plano, restrita apenas a atividades como cuidar da casa e dos filhos"</t>
  </si>
  <si>
    <t>Patriarcado - "A sociedade fundava-se sobre o argumento de que o homem era capaz de realizar qualquer atividade, já a mulher não, consideravam as serem sensíveis e fracos e que não podiam exercer determinadas atividades. "</t>
  </si>
  <si>
    <t>Agência feminina - "Com o passar do tempo as mulheres foram mostrando-se capazes de lutar por seus direitos e por melhores condições de vida. Almejavam a sonhada igualdade entre homens e mulheres"</t>
  </si>
  <si>
    <t>Mulher na política - "qual 15 (quinze) mil mulheres participaram no município de Xanxerê (SC). Nesta foram escolhidas delegadas que participariam de mobilizações em Brasília (DF), que tinham como objetivo assegurar constitucionalmente o direito de tratamento igualitário da mulher."</t>
  </si>
  <si>
    <t>Mulher camponesa - "Meu exemplo, residindo na área rural do município de Guarujá do Sul (SC), obtendo o sustento pela atividade agrícola, vivencio a realidade de luta das mulheres por espaço na sociedade. Atualmente a sobrevivência pela atividade agrícola tornou-se muito difícil, causando o êxodo de áreas rurais onde muitas jovens migram para grandes centros urbanos, provocando a masculinização e o envelhecimento da população rural e causando o enfraquecendo da agricultura familiar em todo o Brasil"</t>
  </si>
  <si>
    <t>Padrões de beleza - "Estes padrões tentam determinar como devemos ser e agir, o que devemos vestir, o que devemos comer, precisamos modificar o pensamento no sentido de compartilhar em todas nós mulheres o anseio por uma sociedade que aceite as diferenças, e que valorize a essência de cada jovem. "</t>
  </si>
  <si>
    <t>Camponesa - "Nas atividades agrícolas a desigualdade era ainda mais acentuada, pois os direitos que o homem tinha por ser agricultor a mulher não possuía, mesmo que desempenhando a mesma função" "Como filha de mulher agricultora, eu e as demais jovens da minha idade, temos como missão dar continuidade à luta por direitos iguais entre homens e mulheres como primeiro passo para uma sociedade justa, muitas mudanças acorreram em relação à participação feminina no meio social, mas muito precisa ser feito para que possamos afirmar que não existem diferenças entre gêneros no Brasil"</t>
  </si>
  <si>
    <t>Movimento camponesas e menina da área rural - "Movimento das Mulheres Agricultoras (MMA). O movimento teve início em Itaberaba no estado da Bahia, mas logo ganhou relevância nacional, pois era anseio das mulheres agricultoras brasileiras."</t>
  </si>
  <si>
    <t>Mulher camponesa e mulher na política/ agência</t>
  </si>
  <si>
    <t>Fórum Social Mundial - 2001; 24 de fevereiro de 1932</t>
  </si>
  <si>
    <t>Lei Maria da Penha; ALCA; FMI</t>
  </si>
  <si>
    <t>8/18/2015 14:53:17</t>
  </si>
  <si>
    <t>A descoberta da igualdade entre os sexos</t>
  </si>
  <si>
    <t>Gabriela Nairana Pedroso Mrozinski</t>
  </si>
  <si>
    <t>DOMINAÇÃO MASCULINA " Durante muito tempo, fez parte da construção de ideias dos pensadores a inferioridade da mulher em relação ao homem, principalmente se tratando da anatomia, pois eram consideradas imperfeitas por natureza. "</t>
  </si>
  <si>
    <t>DIFERENÇA SALARIAL;</t>
  </si>
  <si>
    <t>DOMINAÇÃO MASCULINA E MACHISMO</t>
  </si>
  <si>
    <t>Aristóteles;</t>
  </si>
  <si>
    <t>5/12/2015 16:16:20</t>
  </si>
  <si>
    <t>r11</t>
  </si>
  <si>
    <t>A mulher invisível</t>
  </si>
  <si>
    <t>Luane Carol Penteado</t>
  </si>
  <si>
    <t>Josélia Marina koupak</t>
  </si>
  <si>
    <t>Colégio Imaculada Virgem Maria</t>
  </si>
  <si>
    <t>Prudentópolis</t>
  </si>
  <si>
    <t>. E havia mais: ela era ignorada em todo lugar, algo realmente pior do que ser confrontada ou simplesmente desprezada. ( VIOLENCIA SIMBOLICA)</t>
  </si>
  <si>
    <t>Um dia pela manhã resolveu fazer algo diferente, colocou-se em frente a um espelho e chocada entendeu o problema, ela era invisível. Não existia nada ali. (INVISIBILIDADE)</t>
  </si>
  <si>
    <t>E estava: nas empresas, nas lojas, nos restaurantes, nas farmácias, em todo o lugar. Foi aí que notou algo estranho, onde estavam todas as outras mulheres? A resposta se formou de forma clara em sua mente, era obvio, todas eram invisíveis. (INVISIBILIDADE)</t>
  </si>
  <si>
    <t>Uma sociedade machista. Mas algo não se adequava à sua teoria, pois para que haja um homem machista, deve-se existir uma mulher que se submeta a ele, certo? (maCHISMO )</t>
  </si>
  <si>
    <t>Invisibilidade da mulher na historia e no mundo</t>
  </si>
  <si>
    <t>A presidente.</t>
  </si>
  <si>
    <t>8/13/2015 17:21:46</t>
  </si>
  <si>
    <t>Igualdade entre gêneros</t>
  </si>
  <si>
    <t>Lilian Cristiane Almirão Juliani</t>
  </si>
  <si>
    <t>Claudia Vanessa Bergamini</t>
  </si>
  <si>
    <t>Colégio Londrinense</t>
  </si>
  <si>
    <t>Email: lili-juliani@hotmail.com Endereço: Rua Lourdes Martins Martineli 49. CEP 86035176</t>
  </si>
  <si>
    <t>Divisão sexual do trabalho "No entanto, é uma visão preconceituosa, assim como uma mulher pode ser mecânica, um homem pode ser bailarino. Logo, vemos que não são apenas mulheres que sofrem com a desigualdade de gênero, os homens também, ela é prejudicial para ambos os lados."</t>
  </si>
  <si>
    <t>Dominação masculina "A história da humanidade já mostra que desde muito tempo são os homens quem têm o controle da família, que é chefe, quem manda e desmanda, um grande exemplo eram as reuniões em praças públicas, desde os tempos de Sócrates e Platão, mulher naquela época servia para cuidar do marido e filhos."</t>
  </si>
  <si>
    <t>Guerrilha de linguagem "Não é apenas em tal fato que notamos a diferença entre os sexos até mesmo na nossa própria língua, questionamos, qual seria o feminino de chefe?"</t>
  </si>
  <si>
    <t>mulher e esporte</t>
  </si>
  <si>
    <t>8/13/2015 17:48:35</t>
  </si>
  <si>
    <t>Desigualdade de Gênero</t>
  </si>
  <si>
    <t>Giovanna Beatriz Bortoto</t>
  </si>
  <si>
    <t>Cláudia Betoni Pavanello</t>
  </si>
  <si>
    <t>Colégio PGD</t>
  </si>
  <si>
    <t>sexismo "O escolhido para o cargo não fui eu. E depois de fazer faculdade na melhor instituição do país, ter concluído incontáveis cursos, congressos e pós-graduações, ser fluente em inglês, francês e espanhol, além de ter o melhor rendimento para a empresa, o que obviamente me qualificava como a melhor escolha para o cargo, eu não havia sido escolhida, pelo simples fato de ser mulher. "</t>
  </si>
  <si>
    <t>papeis de genero "Era a filha mulher entre quatro homens. Na minha infância, os meus brinquedos eram bonecas e panelinhas, ao mesmo tempo em que meus irmãos ganhavam carrinhos e bola. Eles que, indiscutivelmente, eram os preferidos do meu pai. "</t>
  </si>
  <si>
    <t>propaganda de cerveja;</t>
  </si>
  <si>
    <t>emancipação da mulher e papeis de gênero</t>
  </si>
  <si>
    <t>Immanuel Kant ; Friedrich Nietzsche ;</t>
  </si>
  <si>
    <t>8/13/2015 18:02:51</t>
  </si>
  <si>
    <t>A Luta Pela Emancipação Feminina</t>
  </si>
  <si>
    <t>Juliana Gregol Sirtoli</t>
  </si>
  <si>
    <t>Karla Renata Mendes</t>
  </si>
  <si>
    <t>Colégio Real Educação Infantil Ensino Fundamental e Médio</t>
  </si>
  <si>
    <t>Ampére</t>
  </si>
  <si>
    <t>patriarcado "Ao longo da história da humanidade, o homem esteve no poder. Apenas ele poderia participar da política, dos jogos, dos trabalhos, ser considerado cidadão, ocupar cargos superiores. Com o estabelecimento da sociedade patriarcal, coube ao sexo masculino assumir o papel de chefe da família, enquanto a mulher era submissa e subordinada . "</t>
  </si>
  <si>
    <t>papeis de gênero "tarefas domésticas, cuidando da casa e dos filhos, tida como propriedade, assim como os escravos. O papel das mulheres, restrito ao lar, aos filhos e ao marido, começou a ser contestado de forma cada vez mais radical a partir do século XIX. "</t>
  </si>
  <si>
    <t>agencia feminina "As manifestações de Nísia e Marie são dois dentre inúmeros exemplos da coragem e iniciativa na luta pela verdadeira inserção da mulher na sociedade, para que os direitos, deveres e valores femininos passassem a ser respeitados. Devido à luta da mulher ao longo da história, seu papel na sociedade foi aos poucos se modificando. "</t>
  </si>
  <si>
    <t>mulher na politica "A política é um exemplo. Há pouco mais de 70 anos, não era permitido à mulher o direito ao voto, sua participação era restrita e a representatividade no Congresso Nacional e na Câmara dos Deputados era quase inexpressiva. A eleição da presidenta Dilma Rousseff veio mudar drasticamente esse cenário, ocasionando uma verdadeira “revolução” nesse campo "</t>
  </si>
  <si>
    <t>violência domestica "foram abertos mais de 300 mil processos, o que indica que ainda há um grande número de agressões covardes contra a mulher, mas também revela que a postura feminina diante do agressor (geralmente o companheiro) mudou. "</t>
  </si>
  <si>
    <t>s presidenta</t>
  </si>
  <si>
    <t>Nísia Floresta; Marie Olympia Gouges ; presidenta Dilma ;</t>
  </si>
  <si>
    <t>8/18/2015 15:00:03</t>
  </si>
  <si>
    <t>Amélia, mulher de verdade</t>
  </si>
  <si>
    <t>THAILA SAYURI NAGAZAWA</t>
  </si>
  <si>
    <t>Colégio Londrinense –</t>
  </si>
  <si>
    <t>Avenida Juscelino Kubistchek, 1652.</t>
  </si>
  <si>
    <t>Email: thailasn@hotmail.com Endereço: RUA JOSÉ SANTA ELLA, 120. Londrina-PR</t>
  </si>
  <si>
    <t>Sorrindo, uma lágrima caiu acertando a bochecha corada do pequeno. Lembrou-se de todas as vezes que chorou, passou por noites mal dormidas, do sofrimento e da dor que sentia no dia seguinte. Como pôde pensar que tudo o que ele fizera era algo bom? - VIOLÊNCIA DOMESTICA</t>
  </si>
  <si>
    <t>Violência domestica e Emancipação da mulher</t>
  </si>
  <si>
    <t>sP</t>
  </si>
  <si>
    <t>Amélia</t>
  </si>
  <si>
    <t>8/18/2015 15:07:51</t>
  </si>
  <si>
    <t>Iracema, a menina dos olhos cor de mel .</t>
  </si>
  <si>
    <t>Malena Gueber Silveira Armatiuck</t>
  </si>
  <si>
    <t>Flávia Regina Marchiori Oganauskas</t>
  </si>
  <si>
    <t>Colégio SESI – FAMEC</t>
  </si>
  <si>
    <t>São José dos Pinhais</t>
  </si>
  <si>
    <t>Email: meninhagueber@hotmail.com Endereço: Israel de Andrade Pereira, 418. CEP 83040070</t>
  </si>
  <si>
    <t>Iracema não conhecia Deus, apenas sabia que Jesus existia, mas logo descobriu que eram três, a Santíssima Trindade. Sua vida mudou depois disso, começou a freqüentar a igreja e a participar de eventos, não ganh ava nada e recebia muitos desaforos em troca. Depois de dez anos, ela começou a trabalhar fora, vendendo perfumes, fazendo crochê, tudo contra a vontade de seu marido. - RELIGIOSIDADE</t>
  </si>
  <si>
    <t>todos se reúnem na casa da irmã mais nova para festejar e tomar chimarrão. -Alimentação CHIMARRÃO BEBIDA TIPICA DA REGIÃO SUL</t>
  </si>
  <si>
    <t>violência domestica e agencia feminina</t>
  </si>
  <si>
    <t>Iracema , Deus</t>
  </si>
  <si>
    <t>8/18/2015 15:18:30</t>
  </si>
  <si>
    <t>Conquista feminina</t>
  </si>
  <si>
    <t>Luana Lopes Knbel</t>
  </si>
  <si>
    <t>Colégio Adventista de Porto Alegre - RS</t>
  </si>
  <si>
    <t>Porto alegre</t>
  </si>
  <si>
    <t>Inscrição: 2822/2011 Email: luanaknebel2@hotmail.com Endereço: Rua Jerônimo Coelho,15-Apto 32- Bairro Centro. CEP 90010241</t>
  </si>
  <si>
    <t>Dominação masculina: "Antigamente, a mulher se submetia apenas ao marido e afazeres domésticos. Aprendendo a cozinhar, costurar, bordar, ou seja, se envolvendo exclusivamente para as ocupações familiares, não possuindo nenhum destaque perante a sociedade. Até em revistas destinadas ás mulheres, era possível ver quão insignificante era seu espaço e opinião: “O noivado longo é um perigo, mas nunca sugira o matrimônio. Ele é quem decide sempre!” Revista Querida, 1953 "</t>
  </si>
  <si>
    <t>Midias: "A mídia, muitas vezes mesmo sendo direcionada ás mulheres, se dirige ao olhar masculino em primeiro lugar e é coisificada ( a mulher se torna um estereótipo). Como em propagandas, que são feitas para se vender produtos femininos, mas na verdade são para agradar o olhar masculino. Esse olhar é produzido “para” as mulheres, e não pelas mulheres. "</t>
  </si>
  <si>
    <t>Casamento como opressão: "Há algumas décadas, a mulher se via obrigada a casar muito nova, na maioria das vezes casamentos arranjados pela família, a moça se quer tinha a chance de decidir com quem passar e para quem se dedicar o resto de sua vida "</t>
  </si>
  <si>
    <t>Dupla jornada de trabalho "Como conseqüência de toda essa modernidade, a mulher acaba sendo “penalizada”, pela tão conhecida jornada dupla. Tendo que lidar com a vida profissional, atender os filhos, cuidar da casa, e ser uma boa esposa. O que torna uma carga muito grande de estresse para a mulher"</t>
  </si>
  <si>
    <t>DOMINAÇÃO MASCULINA E A EMANCIPAÇÃO DA MULHER</t>
  </si>
  <si>
    <t>8 de março seria o dia internacional da mulher.</t>
  </si>
  <si>
    <t>7/22/2015 10:37:38</t>
  </si>
  <si>
    <t>Como em um bater de asas</t>
  </si>
  <si>
    <t>Gustavo Alves Machado</t>
  </si>
  <si>
    <t>Colégio Adventista de Porto Alegre</t>
  </si>
  <si>
    <t>Email: gu4machado@hotmail.com Endereço: Av Doutor Campos Velho. CEP 90820001</t>
  </si>
  <si>
    <t>Diversidade - "Como em um bater de asas, essas lindas borboletas ganharão o mundo. Cada uma terá uma cor única, mas apesar das diferenças, serão tratadas como iguais"</t>
  </si>
  <si>
    <t>Equidade - "Serão igualmente respeitadas, serão igualmente livres. Cada uma poderá voar para onde o vento a levar, sem regras, sem julgamentos. Como em um bater de asas, ninguém mais condenará o próximo"</t>
  </si>
  <si>
    <t>Prostituição - "Uma meretriz? Ou uma pobre alma sem rumo? Raiva ou pena? Compaixão ou desprezo? Culpada ou inocente? Pouco importa. Cada história é uma história. Maria Madalena está, enfim, livre"</t>
  </si>
  <si>
    <t>Mulher na política - "Todas mulheres. Todas no poder. Borboletas que deixaram seu casulo.Como em um bater de asas, elas vão ser donas de seu próprio destino."</t>
  </si>
  <si>
    <t>Agência - "Como em um bater de asas, um sorriso será o suficiente para vencer uma batalha. Sem armas; sem bombas; sem mortes"</t>
  </si>
  <si>
    <t>mulher com deficiência</t>
  </si>
  <si>
    <t>Zenóbia; Cleópatras; Olga Benário; Helen Keller; Madre Tereza; Dilma Rousseff; Hillary Clinton; Angela Merkel; Balzac; Anita Garibaldi; Giuseppe Garibaldi; Joana D'arc</t>
  </si>
  <si>
    <t>A manchete é feminina</t>
  </si>
  <si>
    <t>Gabriel Prescinotti Vivan</t>
  </si>
  <si>
    <t>invisibilidade "É possível observar a ausência de referências à mulher, já que esta era vista como alheia à vida social e política no Brasil Império. No entanto, sua cidadania já é reconhecida constitucionalmente, o que lhe confere direitos cidadãos de igualdade, mesmo não sendo explicitamente citada em nossa primeira constituição nacional. "</t>
  </si>
  <si>
    <t>nossa presidente Dilma;</t>
  </si>
  <si>
    <t>República</t>
  </si>
  <si>
    <t>8/13/2015 17:50:57</t>
  </si>
  <si>
    <t>Um motivo para sorrir</t>
  </si>
  <si>
    <t>Jonathan Maércio de Lima.</t>
  </si>
  <si>
    <t>Helton Adriano Souza</t>
  </si>
  <si>
    <t>Colégio SESI para Ensino Médio</t>
  </si>
  <si>
    <t>Umuarama</t>
  </si>
  <si>
    <t>classe popular "Lucyrene estava cansada, cansada das humilhações que sofria. Humilhação de seus antigos patrões por ser pobre, por ser mulher. Cansada de ser humilhada cada vez que ia pedir sexta- básica, e também cansada de ouvir não. Cansada de implorar por remédio, cansada de implorar com comida, cansada de implorar atenção e respeito. "</t>
  </si>
  <si>
    <t>papeis de gênero e machismo</t>
  </si>
  <si>
    <t>8/18/2015 15:03:33</t>
  </si>
  <si>
    <t>Carta de uma pesquisadora determinada</t>
  </si>
  <si>
    <t>Christian Audrey Lacerda Moreira</t>
  </si>
  <si>
    <t>Email: christianaudreyl@gmail.com Endereço: Bairro Camaquã, Rua Camaquã, 720/101. Cep 91910630</t>
  </si>
  <si>
    <t>papeis de gênero Perguntei então, no parquinho, para vários meninos por que eles não brincam de pegapega, esconde-esconde ou outra brincadeira com as meninas, e também para as meninas do por que elas não brincam das mesmas coisas com os meninos.</t>
  </si>
  <si>
    <t>8/18/2015 15:12:18</t>
  </si>
  <si>
    <t>Diário de um Grande Diretor</t>
  </si>
  <si>
    <t>Matheus Varoni Soper</t>
  </si>
  <si>
    <t>Inscrição: 2603/2011 Email: matheus.soper@hotmail.com Endereço: Rua Álvaro Guterres 217/2- Bairro Tristeza. Cep 91920010</t>
  </si>
  <si>
    <t>Divisão sexual de trabalho: ". Meu sócio está divulgando o concurso apenas para homens, pois ele pensa que um homem exerceria melhor esse cargo "</t>
  </si>
  <si>
    <t>Sexismo: "Mas meu sócio disse que se eu não contratasse um homem , ele daria um golpe na empresa"</t>
  </si>
  <si>
    <t>Mulher Negra: "Perguntei a ele o porquê disso, e ele me respondeu que na visão dele um homem branco tem que ganhar bem mais do eu uma mulher negra . Nesse momento, comecei a perceber que além de machista, ele também era racista ."</t>
  </si>
  <si>
    <t>Diferença salarial: "Confesso que me emocionei com esse discurso, e comparei os salários dos homens e das mulheres de mesmo cargo . Fiquei apavorado com a diferença gritante de salário."</t>
  </si>
  <si>
    <t>Guerrilha de linguagem: "Não é mais o passado onde as mulheres eram conhecidas por seus maridos, como a “Mulher do Fulano” ou a “Mulher do Ciclano”. Hoje nós somos “Fulana” e “Ciclana”. "</t>
  </si>
  <si>
    <t>diferença salarial, racismo</t>
  </si>
  <si>
    <t>susbtituição pelo feminino</t>
  </si>
  <si>
    <t>11 de setembro de 2001.</t>
  </si>
  <si>
    <t>5/12/2015 17:47:01</t>
  </si>
  <si>
    <t>Os múltiplos fatores da desigualdade</t>
  </si>
  <si>
    <t>Camilla Cruz</t>
  </si>
  <si>
    <t>Belkiss Martins</t>
  </si>
  <si>
    <t>Universidade Regional Integrada do Alto Uruguai e das Missões</t>
  </si>
  <si>
    <t>Erechim</t>
  </si>
  <si>
    <t>É do conhecimento de todos que há uma grande diferença social entre brancos e negros, mesmo que muitas vezes isso não seja admitido de forma direta. O Relatório Nacional de Acompanhamento dos Objetivos de Desenvolvimento do Milênio (ODM) mostra que em dezoito anos (de 1990 a 2008) a proporção de negros abaixo da linha de pobreza diminuiu consideravelmente (de 37,1% para 6,6%), entretanto a etnia e o sexo da criança no Brasil determinam consideravelmente seu futuro na sociedade, tanto o escolar quanto o profissional e a discriminação de raça e gênero ainda perduram. (discriminação racial)</t>
  </si>
  <si>
    <t>. Só em 2008 a diferença passou a ser de 0,7%, mas as mulheres negras continuam com baixa escolaridade em relação aos homens negros e aos brancos, pois elas apresentam grande defasagem escolar e isso revela a desigualdade de gênero ( mulher negra)</t>
  </si>
  <si>
    <t>O sistema de cotas raciais signi!cou um grande avanço da desigualdade racial no Brasil, visto que tem como objetivo principal garantir aos negros o direito de realizarem o curso superior, além de compensá-los de todo o sofrimento vivido por seus antepassados durante a escravidão.(politicas publicas)</t>
  </si>
  <si>
    <t>A autora faz um comparativo entre a situação dos negros no Brasil com a mulher. Mostrando que a mulher esta em situação muitas vezes pior que o negro no brasil, principalmente a mulher negra. Ela esta no Rio grande do Sul, onde temos a cidade de porto alegre com a maior comunidade negra fora do nordeste no Brasil.</t>
  </si>
  <si>
    <t>A questão racial e as mulheres no Brasil.</t>
  </si>
  <si>
    <t>Dilma Rousse, George Sand,</t>
  </si>
  <si>
    <t>Cotas raciais, ações afirmativas</t>
  </si>
  <si>
    <t>7/27/2015 18:02:47</t>
  </si>
  <si>
    <t>Voto de unhas pintadas</t>
  </si>
  <si>
    <t>Carla Cecília Rocha</t>
  </si>
  <si>
    <t>Anderson Rodrigo da Silva</t>
  </si>
  <si>
    <t>Colégio Cooper Ápice</t>
  </si>
  <si>
    <t>Balneario Camburiu</t>
  </si>
  <si>
    <t>Emancipação da mulher "No mundo contemporâneo é normal ver mulheres atuando em grande número na sociedade. Deixou-se de ver apenas a mulher como dona de casa. Agora elas trabalham, votam, influenciam na política, na econômica, na educação, enfim é possível ver atuações constantes . "</t>
  </si>
  <si>
    <t>Papeis de gênero "Na infância, quando a menina aprende a brincar de bonecas, ela cozinha, arruma a casinha, faz compras, vivência o dia a dia de uma verdadeira dona de casa. É um processo tão cultural que desde cedo a criança já é induzida a ser submissa ao sexo oposto "</t>
  </si>
  <si>
    <t>Casamento como opressão "Jogar tudo pro alto e pedir o divórcio estava fora de cogitação, era necessário aparentar um casamento feliz à sociedade . "</t>
  </si>
  <si>
    <t>Feminismo "Depois de um bom tempo, por volta dos anos 60, foram desencadeados os movimentos feministas. A luta pela igualdade dos gêneros foi ainda mais marcante. Cansadas de serem oprimidas, as mulheres passaram a lutar pelos seus direitos. Esses movimentos sociais, filosóficos e políticos fizeram com que a mulher tivesse de vez a sua participação na sociedade de forma significativa . "</t>
  </si>
  <si>
    <t>Mulher na política "Não é justo que em um mundo onde homens e mulheres tenham as mesmas responsabilidades seja apenas governado por homens. De vinte e sete estados brasileiros, apenas quatro são governados por mulheres. O senado tem oitenta senadores, sendo onze mulheres. E na câmara federal de quinhentos e treze deputados, quarenta e cinco são mulheres . "</t>
  </si>
  <si>
    <t>Getúlio Vargas; Carlota Pereira de Queirós; Euníce Michiles; Esther de Figueiredo Ferraz ; Roseana Sarney ; Maria Pio de Abreu ; Dilma Rousseff ;</t>
  </si>
  <si>
    <t>7/21/2015 11:55:29</t>
  </si>
  <si>
    <t>Mulher de aço</t>
  </si>
  <si>
    <t>Silvana Schmaltz</t>
  </si>
  <si>
    <t>Evangélico Augusto Pestana</t>
  </si>
  <si>
    <t>Evangélico</t>
  </si>
  <si>
    <t>End: Rua Floriano Peixoto, 132 – Centro, Ijuí, RS</t>
  </si>
  <si>
    <t>Augusto Pestana</t>
  </si>
  <si>
    <t>Inscrição: 247/2011 Email: silvana_schmaltz@hotmail.com Endereço: Rua Guilherme Richter, 825. CEP 98740000</t>
  </si>
  <si>
    <t>Dupla jornada de trabalho - "A empregada da casa enorme da Avenida dos Sonhos era o melhor exemplo da mulher de aço dos tempos modernos. Tinha a família – o marido e uma filha -, tinha o emprego - onde deveria estar cedo começando o expediente - e, tinha também sua vida feminina – esquecida por ela mesma por causa dos compromissos e deveres"</t>
  </si>
  <si>
    <t>Papeis de gênero - "Saía de casa por volta das cinco horas da manhã, precisava pegar 2 ônibus para chegar ao trabalho, isso demorava uma hora. Deixava café pronto pra filha e pro marido – outro que exigia de Olímpia o máximo de esforço que ela suportava –, precisava ainda deixar os materiais e as roupas da filha prontas para ela ir à escola, pois o que parece mesmo é que o filho do casal é exclusiva função da mulher ."</t>
  </si>
  <si>
    <t>Machismo - "A criação de Olímpia foi muito diferente da criação dada aos seus irmãos, estes não foram oprimidos por deveres e vistos como indivíduos inferiores, como de fato foi com Olímpia"</t>
  </si>
  <si>
    <t>Desigualdade social - "Sonhava em ser arquiteta, planejar casas com sua riquíssima imaginação. Era pobre e teve que começar a trabalhar já cedo, desde sempre, foi empregada doméstica. Sua mãe também era"</t>
  </si>
  <si>
    <t>Mulher objeto - "Pega seus dois ônibus, chega novamente à casa do patrão, sendo recebida pelo porteiro, que não deixa de lançar-lhe uma cantada, porque mulher ao que parece serve pra ser olhada, objetificada e usada ."</t>
  </si>
  <si>
    <t>Dupla jornada de trabalho</t>
  </si>
  <si>
    <t>7/29/2015 11:20:57</t>
  </si>
  <si>
    <t>As faces nebulosas da discriminação</t>
  </si>
  <si>
    <t>Jonas Teixeira Ignacio</t>
  </si>
  <si>
    <t>Fabiana do Amaral</t>
  </si>
  <si>
    <t>Colégio Cristo Rei</t>
  </si>
  <si>
    <t>Içara</t>
  </si>
  <si>
    <t>Dominação masculina - "a mulher é, sempre foi e sempre será um indivíduo inferior ao homem"</t>
  </si>
  <si>
    <t>Discriminação - "De uma forma geral, não existe muito sucesso em tais iniciativas, o preconceito é um monstro audacioso que fervilha entre nós conflagrando nosso bom senso de uma forma capciosa, discreta. Não é algo adquirido, mas sim moldado, um sentimento que se desenvolve em meio à humanidade de uma forma tão sagaz que instantaneamente descobrimos aversões a coisas que antes simplesmente não tínhamos."</t>
  </si>
  <si>
    <t>Papeis de gênero - "O papel da mulher na sociedade aparece facilmente descrito, popularmente falando: A esposa deve se subjugar ao cônjuge e aos serviços domésticos, além da criação e boa educação dos filhos, deixando as atividades de sustentação da família e autonomia financeira totalmente em incumbência do homem"</t>
  </si>
  <si>
    <t>Interseccionalidade - "Cada mulher independente de cor, religião, raça, classe social, e tantos outros meros fatores classificatórios que geram preconceito, tem o direito de ser respeitada"</t>
  </si>
  <si>
    <t>Mulher objeto - "As mulheres muitas vezes são vistas pela sociedade como um símbolo de prazer e satisfação sexual, como um pedaço suculento e não-renovável de carne."</t>
  </si>
  <si>
    <t>Padrões de beleza - "Nasceu menina tem que ser formosa. Mal lhe cortam o cordão umbilical, já recheiam a criança de adereços: pequenos laços, roupas macias e delicadas, perfuminhos adocicados, furam-lhes as orelhas a fim de colocar pingentes minúsculos e inserem o maior número de adornos cor de rosa possível na recém-nascida. Tudo pela estética"; Mulher negra - "Se não bastasse tanto preconceito contra as mulheres, também existem preconceitos absurdos quanto à cor da pele dentro do propriamente dito “gênero feminino”."</t>
  </si>
  <si>
    <t>mulher mulçumana; escravidão</t>
  </si>
  <si>
    <t>Dominação masculina e equidade</t>
  </si>
  <si>
    <t>Deus; Berta Lutz</t>
  </si>
  <si>
    <t>1857 - 159 trabalhadoras de uma fábrica têxtil foram brutalmente assassinada;</t>
  </si>
  <si>
    <t>5/12/2015 23:13:35</t>
  </si>
  <si>
    <t>r01</t>
  </si>
  <si>
    <t>As mulheres que carreguei</t>
  </si>
  <si>
    <t>Simone Fávero Taietti</t>
  </si>
  <si>
    <t>Sandra Duquesne Strapazzon</t>
  </si>
  <si>
    <t>Escola de Educação Básica Mater Salvatoris</t>
  </si>
  <si>
    <t>Tangará</t>
  </si>
  <si>
    <t>Email: simone_taietti@hotmail.com Endereço: Rua Julio Fuganti nº 368. CEP 89642000</t>
  </si>
  <si>
    <t>Seus pais se voltaram contra ela em nome da cultura e dos bons costumes de seu povo, inclusive seu pai está ali, assistindo ao espetáculo (PARENTESCO)</t>
  </si>
  <si>
    <t>. Ela receberia 98 chibatadas e depois seria apedrejada. Estou agora de frente para esta mulher, seus músculos estão rijos, vejo as gotículas de suor a lhe escorrerem pelo rosto. (VIOLENCIA FISICA)</t>
  </si>
  <si>
    <t>historia do feminismo,</t>
  </si>
  <si>
    <t>Historia das mulheres feministas</t>
  </si>
  <si>
    <t>Samira Panahi,Anita Garibaldi,Giuseppe Garibaldi,Bento Gonçalves,Olga Benário Prestes,Getúlio Vargas,Hitler ,Anita Leocádia, Luiz Carlos Prestes,Carolina Maria de Jesus,Audálio Dantas,Samira</t>
  </si>
  <si>
    <t>8 de março de 1857,</t>
  </si>
  <si>
    <t>7/29/2015 11:49:48</t>
  </si>
  <si>
    <t>Enedê: Uma precursora em consciência política e ambiental</t>
  </si>
  <si>
    <t>Luise Budde Mior</t>
  </si>
  <si>
    <t>Ana Lice Brancher</t>
  </si>
  <si>
    <t>Colégio de Aplicação</t>
  </si>
  <si>
    <t>Mulher na política - "Em um dos momentos em que Enedê mais precisou, sua mãe esteve presente: quando ela se candidatou a vice-prefeita, já que em seu município ela se destacava como líder, era muito chamada para dar palestras para comunidades e nas periferias nas quais ela trabalhou (na época chamadas de favelas, hoje já se diz comunidades"</t>
  </si>
  <si>
    <t>Camponesa - "vitoriosa, pois teve 2000 votos, e outros partidos mais conservadores, fizeram 800, 1000 votos. Era uma cidade de 40 000 mil habitantes, cuja grande maioria estava nas comunidades rurais. Ela teve uma grande quantidade de votos do mundo rural. E quem estava construindo esse regime novo, de sindicatos, de movimentos de mulheres, construção da cidadania, movimentos de atingidos por barragens, era o mundo rural. Enedê fazia parte disso. O importante é que ela se sentia bem com essas pessoas que estavam construindo o novo"</t>
  </si>
  <si>
    <t>papeis de gênero - "Correu riscos porque as pessoas acham que o sexo feminino é frágil. Por que se acredita até hoje que as mulheres são o sexo frágil? Porque essa idéia que as mulheres são o “sexo frágil” é histórica e não se pode fugir do passado."</t>
  </si>
  <si>
    <t>Emancipação da mulher e agência feminina</t>
  </si>
  <si>
    <t>Enedê; Mafalda; Quino; Ela Wiecko Volkmer de Castilho</t>
  </si>
  <si>
    <t>8/13/2015 17:56:55</t>
  </si>
  <si>
    <t>Lembranças “negras ”</t>
  </si>
  <si>
    <t>Julia Gabriela Borelli</t>
  </si>
  <si>
    <t>Clarete Echer Spohr</t>
  </si>
  <si>
    <t>Colégio Estadual Eron Domingues Ensino Fundamental Médio e Normal</t>
  </si>
  <si>
    <t>Pato Bragado</t>
  </si>
  <si>
    <t>patriarcado "Acorde Luna o mundo não é para as mulheres, os homens criaram o mundo, Deus era um homem ele criou o mundo para os homens e criou as mulheres apenas para satisfazê-los "</t>
  </si>
  <si>
    <t>prostituição "Ao chegar em Brasília percebeu que as coisas eram um pouco diferentes de sua pequena cidade em Minas Gerais, ela tratou de procurar emprego logo, mas a única coisa que encontrou foi prostituição"</t>
  </si>
  <si>
    <t>racismo "Estou procurando trabalho em troca de comida, se souber de algum lugar que possa me empregar eu.. "</t>
  </si>
  <si>
    <t>feminismo "- Como se a minha morte fosse motivo para os meus desistirem da luta! A morte é apenas a prova de que eu estou certa e de que vocês estão com medo de que eu consiga, vocês sabem que vamos ganhar um dia, a mulher tem direitos como o homem de ir e vir, e vocês aí "</t>
  </si>
  <si>
    <t>mulher negra e feminismo</t>
  </si>
  <si>
    <t>8/18/2015 14:51:16</t>
  </si>
  <si>
    <t>Fabiana Moraes de Oliveira</t>
  </si>
  <si>
    <t>Luiz Carlos Leivas Saldanha</t>
  </si>
  <si>
    <t>Escola Estadual de Ensino Médio Marechal Hermes Distrito de Santa Margarida,</t>
  </si>
  <si>
    <t>Santa Margarida do Sul</t>
  </si>
  <si>
    <t>Email: lilamartins10@hotmail.com Endereço: Distrito do Areal, zona rural</t>
  </si>
  <si>
    <t>agência feminina "pois luta por mais oportunidades para a sua inserção no mercado de trabalho, pela conquista de seu próprio espaço na sociedade, enfrenta o preconceito e a exclusão e, além disso, tem a difícil tarefa de conciliar o seu trabalho fora com a responsabilidade do lar."</t>
  </si>
  <si>
    <t>mulher na política Entretanto, na área de política, ainda é rara a presença feminina, por isso são imensas as influências masculinas nessa área. Mas, acredito que essa realidade mudará no decorrer dos anos pela influência do fato de termos uma mulher presidenta e várias ministras no poder central.</t>
  </si>
  <si>
    <t>dupla jornada "A mulher, ao conciliar sua atividade profissional, que exige o máximo do tempo de si própria, com a responsabilidade de educar e acompanhar o crescimento dos filhos é um grande desafio. "</t>
  </si>
  <si>
    <t>mulher indígena A mulher indígena, por exemplo, tem buscado uma mudança de posição dentro de suas comunidades e aldeias. Exerce papéis importantíssimos de poder juntamente com o homem. Muitas já arriscam, sem medo, correr atrás das chances de estudo, de buscar novos conhecimentos oportunizados por políticas públicas nestes últimos anos, vencendo, assim, as imposições da família que preza pela continuação dos costumes de uma geração mais antiga, autoritária e rígida</t>
  </si>
  <si>
    <t>constituição republicana de 1981; lei 11.340/06, popularmente conhecida como Lei Maria da Penha,</t>
  </si>
  <si>
    <t>Delegacias da Mulher; Disque Denúncia;</t>
  </si>
  <si>
    <t>7/20/2015 10:31:08</t>
  </si>
  <si>
    <t>O caminho para Igualdade</t>
  </si>
  <si>
    <t>André Victor Falcade Pereira</t>
  </si>
  <si>
    <t>Ires Aparecida Falcade Pereira</t>
  </si>
  <si>
    <t>Instituto Federal do Paraná</t>
  </si>
  <si>
    <t>Endereço: Avenida Senador Salgado Filho, 1474 Bairro Guabirotuba – Curitiba – Paraná</t>
  </si>
  <si>
    <t>Inscrição: 1373/2011 Email: avfp@live.com Endereço: Rua Lerina Maciel Ribas, 588, Bairro Barreirinha Cep:82710080</t>
  </si>
  <si>
    <t>Heteronormatividade - "Masculino e feminino, feminino e masculino: sempre estiveram unidos devido à necessidade de perpetuação da espécie humana ."</t>
  </si>
  <si>
    <t>Papeis de gênero - "homens não aceitam o fato de as mulheres deixarem de trabalhar em casa, cuidando desta e dos filhos do casal, exclusivamente ."</t>
  </si>
  <si>
    <t>Patriarcado - "Exploradas, subjugadas, privadas de educação, excluídas da sociedade e obrigadas a servirem a qualquer desejo do seu marido, elas continuam sendo reprimidas em todo o mundo. A violência contra a mulher noticiada em rede nacional e internacional expressa claramente que, na prática, a realidade ainda é aquela de objeto, não de ser humano . "</t>
  </si>
  <si>
    <t>Agência Feminina - "a garra e a voz da mulher estejam tornando-se cada vez mais forte e avançando tendo como objetivo derrubar estas teorias do cenário global ."</t>
  </si>
  <si>
    <t>Dupla Jornada de Trabalho - "as mulheres estão obtendo mais espaço nos cargos mais altos de empresas nacionais e multinacionais, resta saber o que acontece dentro da casa destas mulheres. O trabalho doméstico continua sendo uma responsabilidade quase que exclusivamente feminina na maioria dos lares brasileiros, logo, concluímos que as mulheres têm dupla jornada de trabalho ."</t>
  </si>
  <si>
    <t>Divisão sexual do trabalho - "Nós, brasileiros e brasileiras, vemos uma clara mudança a esse conceito: nossa Presidenta da República Dilma Rousseff , a primeira mulher entre trinta e seis pessoas que já assumiram a presidência do Brasil. Muitos eleitores (inclusive algumas mulheres) foram contra a candidatura de Dilma porque pensavam daquela velha maneira: “Lugar de mulher é em casa, lavando e cozinhando”, julgando-a incapaz e/ou inferior ."</t>
  </si>
  <si>
    <t>matriarcado</t>
  </si>
  <si>
    <t>Dilma Rousseff, Maria da Penha</t>
  </si>
  <si>
    <t>5/12/2015 19:14:34</t>
  </si>
  <si>
    <t>Os tempos em Luxemburgo</t>
  </si>
  <si>
    <t>Larissa D’Avila Bianchi</t>
  </si>
  <si>
    <t>Tatiane Kaspari</t>
  </si>
  <si>
    <t>Mulher na política: Rosa Luxemburgo , uma filósofa e economista marxista alemã que se tornou mundialmente conhecida por sua militância revolucionária ligada à Social-Democracia do Reino da Polônia e Lituânia (SDKP), ao Partido Social-Democrata da Alemanha (SPD) e ao Partido Social-Democrata Independente da Alemanha (USPD ).</t>
  </si>
  <si>
    <t>Agência feminina: Seguindo com a vida arquitetada e destemida, Rosa é presa várias vezes, mas nunca deixando de fazer política.</t>
  </si>
  <si>
    <t>A redação narra a história de vida da personagem política e histórica, Rosa Luxemburgo.</t>
  </si>
  <si>
    <t>Rosa Luxemburgo, Gustav Lübeck , Karl Liebknecht, Wilhelm Pieck</t>
  </si>
  <si>
    <t>Em 8 de novembro de 1918 , o governo alemão relutantemente liberou Luxemburgo da prisão, dia 9 de janeiro de 1919 , Berlim encontrava-se em estado de sítio</t>
  </si>
  <si>
    <t>5/12/2015 19:19:36</t>
  </si>
  <si>
    <t>Quem se define se limita</t>
  </si>
  <si>
    <t>Gabriela Dialencar Reitz</t>
  </si>
  <si>
    <t>Fundação Universidade Regional de Blumenau</t>
  </si>
  <si>
    <t>Papeis de gênero: Menino não brinca de boneca, não gosta de rosa, nem de dançar balé. Homem que é homem é pegador, gosta do bom e velho trio: mulher, futebol e cerveja. Homem que não gosta disso, com certeza não é homem. Menina não joga futebol, não senta de perna aberta, não fala palavrão e é delicada como uma flor, indefesa, que precisa ser protegida pelos ‘’machões’’ criados pela sociedade.</t>
  </si>
  <si>
    <t>Moral sexual: Mulher não pode beber demais, não pode usar roupas muito curtas e nem ficar com mais de um numa noite, porque se fizer isso, com certeza não presta, mas, se for quietinha demais é sem sal .</t>
  </si>
  <si>
    <t>Feminicídio, violência de gênero: Poucos sabem, mas o machismo e todos os tipos de preconceito são causadores de grande parte da violência mundial. Violência doméstica, estupro, homicídios motivados por misoginia , homofobia, transfobia, racismo...</t>
  </si>
  <si>
    <t>Aborto: O Estado cria leis que criminalizam o aborto, tomando decisões sobre o que fazer e não fazer com o útero da mulher .</t>
  </si>
  <si>
    <t>Narra sobre a condição da mulher na nossa sociedade.</t>
  </si>
  <si>
    <t>Presidenta Dilma, Cleópatra, Olympe de Gouges, Voltaire, Rousseau</t>
  </si>
  <si>
    <t>5/12/2015 18:55:23</t>
  </si>
  <si>
    <t>A prisão de minha vida</t>
  </si>
  <si>
    <t>Henrique Gabriel Barroso</t>
  </si>
  <si>
    <t>Sandra Arcuri</t>
  </si>
  <si>
    <t>Colégio Universitário</t>
  </si>
  <si>
    <t>Transgênero: Sei que o nome que consta na minha certidão de nascimento é Bruno de Oliveira, mas me seria de grande importância que você se refira a mim como Isadora de Oliveira .</t>
  </si>
  <si>
    <t>Transfobia: Dezessete cirurgias mais uma – a qual gosto de destacar – de mudança de sexo para que meu exterior representasse o meu interior, uma mulher. A infância perdida sendo repreendida por simplesmente ser diferente e não ter os mesmos costumes, as ofensas proferidas a mim pelos meus próprios progenitores, amores que não conseguiam me entender e me deixaram desolada, isso tudo nenhuma cirurgia irá resolver .</t>
  </si>
  <si>
    <t>Identidade de gênero: Não que tenha durado mais do que um ou dois meses essa minha tentativa errônea, mas foi suficientemente esclarecedor para eu me auto-afirmar como mulher .</t>
  </si>
  <si>
    <t>Patologização da transexualidade: quatorze anos de psiquiatria imposto nas costas...</t>
  </si>
  <si>
    <t>patologização da transexualidade</t>
  </si>
  <si>
    <t>Trata de uma carta de uma mulher trans à sua mãe, dizendo como se sente em relação à transfobia sofrida por parte da mãe e da sociedade.</t>
  </si>
  <si>
    <t>8/18/2015 14:17:39</t>
  </si>
  <si>
    <t>MULHER ATUANTE</t>
  </si>
  <si>
    <t>Marcia Miss Gomes</t>
  </si>
  <si>
    <t>Laranjeiras do Sul</t>
  </si>
  <si>
    <t>Outras informações: Inscrição: 516/2011 Sexo: Feminino Email: juliana_ole@yahoo.com.br Endereço: Comunidade Rio do Tigre. Cep 85300000</t>
  </si>
  <si>
    <t>violência física - E em casos de agressões verbais, muitas deixam passar e isso acarreta na agressão física</t>
  </si>
  <si>
    <t>mulher na politica - Na política a pouca representatividade assusta porque é maior o número de mulher no Brasil do que homens. Elas não têm poder suficiente que lhes dê apoio as ações, projetos, e intervenham de forma que elas conheçam seus direitos e entrem na política</t>
  </si>
  <si>
    <t>papeis de gênero - Que garotos não devem se inserir nas brincadeiras das garotas, que correr atrás de bola não é para menina e brincar de ovo choco não é para garotos</t>
  </si>
  <si>
    <t>trafico de mulheres; musica; mulher e esporte; Silenciamento; funk; mulher e esporte; mãe solteira</t>
  </si>
  <si>
    <t>MACHISMO E Agencia feminina</t>
  </si>
  <si>
    <t>Ideli Salvatti; Gleice Hoffmman;</t>
  </si>
  <si>
    <t>8/18/2015 14:30:26</t>
  </si>
  <si>
    <t>DUALIDADE</t>
  </si>
  <si>
    <t>Sergio Batistel</t>
  </si>
  <si>
    <t>PONTA GROSSA</t>
  </si>
  <si>
    <t>Outras informações: Inscrição: 892/2011 Sexo: Masculino Email: sergiobatistel@yahoo.com.br Endereço: RUA AYRTON PLAYSANT. CEP 84010550</t>
  </si>
  <si>
    <t>GUERRILHA DE LINGUAGEM - Vocês leitores e leitoras já perceberam que a língua sempre tende ao masculino? Aliás perceberam que eu me referi a leitores e leitoras? Eu poderia simplesmente me referir a leitores, levando em consideração ambos os sexos, mas nunca a leitoras, para eles. Outro exemplo: se quisesse me referir à humanidade poderia usar a palavra homem apenas, mas nunca poderia me referir à humanidade como mulheres.</t>
  </si>
  <si>
    <t>DUPLA JORNADA - Tudo bem, sim, as mulheres trabalham fora atualmente, não são mais apenas donas de casa, mas quantas delas ainda acumulam essa função, além do trabalho fora? Não é totalmente natural uma mulher cuidar da casa e totalmente estranho um homem fazer isso?</t>
  </si>
  <si>
    <t>BINARISMO; MULHER E ESPORTES</t>
  </si>
  <si>
    <t>DOMINAÇÃO MASCULINA E SEXISMO</t>
  </si>
  <si>
    <t>Dilma Roussef</t>
  </si>
  <si>
    <t>7/20/2015 17:32:29</t>
  </si>
  <si>
    <t>As Diferenças Humanas</t>
  </si>
  <si>
    <t>Giciane Neis</t>
  </si>
  <si>
    <t>cidadania - "nossos direitos ou não, é de extrema importância lutarmos por eles e da mesma forma cumprirmos com os deveres e respeitarmos as leis"</t>
  </si>
  <si>
    <t>equidade - "Cada um de nós temos o direito de viver da maneira que quisermos, de construirmos o nosso próprio espaço em uma sociedade, de sermos felizes e respeitados como pessoas, independentemente de sua cor, do sexo a que pertence, do trabalho que possui, do lugar de onde possa ter vindo ou até mesmo das condições de vida que leva"</t>
  </si>
  <si>
    <t>7/21/2015 10:16:55</t>
  </si>
  <si>
    <t>O problema da sociedade ligados aos direitos e preconceitos</t>
  </si>
  <si>
    <t>Jaine Daniela Machado</t>
  </si>
  <si>
    <t>7/21/2015 10:48:06</t>
  </si>
  <si>
    <t>Escrava do medo</t>
  </si>
  <si>
    <t>João Evaldo Graebin Neto</t>
  </si>
  <si>
    <t>amor romantico - No início minha relação com Luiz foi um “mar de rosas”</t>
  </si>
  <si>
    <t>esterelidade;</t>
  </si>
  <si>
    <t>7/21/2015 10:50:01</t>
  </si>
  <si>
    <t>Rosa é de menina?</t>
  </si>
  <si>
    <t>Mariana de Macedo Valentim</t>
  </si>
  <si>
    <t>PAPEIS DE GENERO "Basta a mãe descobrir que está esperando uma menina, que todos os planos já começam: vai ser delicada, fofa, inteligente, quietinha mas que sabe o que quer, dormir em um quarto inteiro rosa, vai adorar a Barbie como a mãe, vai gostar de se arrumar como uma princesa, namorar só depois dos 18, com uma menina prendada assim, qualquer um vai querer casar . "</t>
  </si>
  <si>
    <t>PAPEIS DE GENERO "Homens que abrem mão de trabalhar fora para serem “donos de casa” ou professores de crianças na educação infantil, por exemplo, não são vistos com bons olhos ."</t>
  </si>
  <si>
    <t>preconceito "Observando o significado etimológico da palavra preconceito, vemos a ideia de se ter um pré-conceito sobre algo sem nem ao menos conhecê-lo. E esse erro, o do pré-julgamento, sempre foi e ainda é muito cometido em nosso cotidiano. Esse tipo de discriminação, a de gênero, é um assunto polêmico, já que possui duas vertentes principais: a dos feministas, e a dos “descrentes "."</t>
  </si>
  <si>
    <t>machismo "Assim, o perigo está em achar que um desses gêneros, normalmente o masculino, é superior ao outro. Então, o que era então apenas uma distinção comum, passa a se tornar uma palavra famosa: preconceito ."</t>
  </si>
  <si>
    <t>divisão sexual do trabalho "Instituto Ethos, no Brasil, a cada 10 cargos executivos, apenas um é ocupado por mulheres, um dado bastante interessante, considerando o fato de que a população de homens é inferior a de mulheres no país "</t>
  </si>
  <si>
    <t>PAPEIS DE GENERO "Rosa e azul, não são cores pertencentes à meninos e meninas respectivamente. O que há de errado se essa preferência for mudada? Absolutamente nada, já que em muitos aspectos essas distinções entre homens e mulheres são totalmente desnecessárias. Ambos são pessoas e devem ser tratados como tais ."</t>
  </si>
  <si>
    <t>preconceitos e papeis de gênero</t>
  </si>
  <si>
    <t>Simone de Beauvoir ; Simon Baron-Cohen ; Elizabeth I; Frida Kahlo</t>
  </si>
  <si>
    <t>7/21/2015 17:38:54</t>
  </si>
  <si>
    <t>A um passo da igualdade</t>
  </si>
  <si>
    <t>Alessandra Mocellin</t>
  </si>
  <si>
    <t>Cidadania - convívio social</t>
  </si>
  <si>
    <t>Papéis de Gênero - pela educação dos filhos e pelas tarefas domésticas.</t>
  </si>
  <si>
    <t>Dominação Masculina - propriedade” masculina</t>
  </si>
  <si>
    <t>Violência de Gênero - agressão contra as mulheres</t>
  </si>
  <si>
    <t>Machismo - impunidade “machista "</t>
  </si>
  <si>
    <t>Presidenta Dilma Rousseff; Maria da Penha Maia Fernandes;</t>
  </si>
  <si>
    <t>Constituição da Republica Federativa do Brasil ; Lei: Maria da Penha</t>
  </si>
  <si>
    <t>7/23/2015 15:44:47</t>
  </si>
  <si>
    <t>A importância da mulher na sociedade</t>
  </si>
  <si>
    <t>Alini Haefliger</t>
  </si>
  <si>
    <t>Emancipação da mulher "mulheres que estão ocupando cada vez mais o seu espaço na sociedade, e mostrando que são capazes de fazer coisas que ninguém imaginava que poderiam fazer"</t>
  </si>
  <si>
    <t>Papéis de gênero "As mulheres estão mostrando que o lugar delas não é mais dentro de casa cuidando dos afazeres [...] quer que todos intendam que certas tarefas não precisam ser realizadas somente por homens, mostrar que a ingenuidade não existe para elas"</t>
  </si>
  <si>
    <t>Dupla jornada de trabalho "Apesar de trabalhar em casa ela ainda trabalha fora"</t>
  </si>
  <si>
    <t>Divisão sexual do trabalho "a mulher pasase por muitos preconceitos. Um deles é querer comparar os serviços exercidos pela mulher na atualidade com o que o homem geralmente faz. Pois a mulher já está no mesmo ramo de emprego que os homens e se mostra cada vez mais capacitada em fazer um serviço que se diz ser mais complicado de fazer."</t>
  </si>
  <si>
    <t>Diferença Salarial "Um grande exemplo é a remuneração salarial, pois enquanto que elas ocupam o mesmo espaço dentro de uma empresa a mulher muitas vezes recebe menos"</t>
  </si>
  <si>
    <t>Violência de gênero "Atualmente a mulher sofre muito com a violência em casa e até mesmo na rua. Podemos ver em noticiários que a cada dia que se passa uma mulher é espancada ou estuprada. "</t>
  </si>
  <si>
    <t>Xuxa, Marli Lourdes Oppermann Weissheimer, presidente Dilma,</t>
  </si>
  <si>
    <t>7/23/2015 17:11:31</t>
  </si>
  <si>
    <t>Nas linhas que elas escreveram</t>
  </si>
  <si>
    <t>Márcia Rohr Welter</t>
  </si>
  <si>
    <t>Mulher e literatura</t>
  </si>
  <si>
    <t>Dom Casmurro; Machado de Assis; Stephenie Mayer; Capitu; Bentinho; Markus Zusak; Liesel; Rude; Rick Riordan ;Persy Jackson ; Cecília Meireles ; Rachel de Queiroz ; José de Alencar ; Agatha Christie ; Joanne Rowling</t>
  </si>
  <si>
    <t>7/23/2015 17:11:54</t>
  </si>
  <si>
    <t>Teoria da hipocrisia</t>
  </si>
  <si>
    <t>Ana Luiza Busnardo</t>
  </si>
  <si>
    <t>Papéis de gênero "são cenas de homens, machistas, não deixando as mulheres terem sua própria vida dizendo que lugar de mulher é em casa: lavando, limpando, cuidando dos filhos ou cozinhado"</t>
  </si>
  <si>
    <t>Divisão sexual do trabalho "Mas com os mesmos direitos trabalhistas, as mulheres ainda sentem certa dificuldade em ter seu emprego: qualquer trabalho honesto pode ser motivo de preconceito como: “uma mulher para fazer esse tipo de serviço?"</t>
  </si>
  <si>
    <t>Emancipação da mulher "As mulheres têm o direito ao voto, graças à batalha de grandes mulheres que não acreditavam ser justo somente o “chefe de família”, no caso, o homem, votar"</t>
  </si>
  <si>
    <t>Dupla jornada de trabalho "elas teriam que trabalhar de 06 a 08 horas por dia em uma fábrica, chegariam a casa, cuidariam dos filhos, limpariam e cumpririam seu papel com esposa"</t>
  </si>
  <si>
    <t>Machismo "Acredita-se que, existe muito preconceito da sociedade na questão da posição social das mulheres, existem também muitos homens que não aceitam que as mulheres tenham a igualdade em relação aos homens, eles não são capazes de aceitar que as mulheres façam o mesmo ou até mesmo melhor que eles"</t>
  </si>
  <si>
    <t>7/24/2015 10:39:49</t>
  </si>
  <si>
    <t>A recicladora de sonhos</t>
  </si>
  <si>
    <t>Taynara Leszczynski</t>
  </si>
  <si>
    <t>religiosidades - pedia a Deus</t>
  </si>
  <si>
    <t>desigualdade social - A casa de Maria era muito simples, construída com madeira antiga, com repartições feitas por cortinas de pano desbotado, os móveis de segunda mão eram doações recebidas, assim como a maioria das roupas da família</t>
  </si>
  <si>
    <t>8/7/2015 14:52:57</t>
  </si>
  <si>
    <t>A ilha da fantasia</t>
  </si>
  <si>
    <t>Bruna Ceccato</t>
  </si>
  <si>
    <t>Divisão sexual do trabalho - Ele tinha orgulho de dizer que era ele quem sustentava a casa, da mesma forma que sua esposa tinha orgulho de dizer que quem cuidava da casa e da educação dos filhos era ela</t>
  </si>
  <si>
    <t>Políticas públicas - era necessário investir em educação,</t>
  </si>
  <si>
    <t>Equidade - . Uma escola onde crianças de todas as classes sociais, todas as etnias e todas as raças pudessem conviver junto</t>
  </si>
  <si>
    <t>Sexismo - discriminação de sexo</t>
  </si>
  <si>
    <t>Racismo - como ela poderia achar que uma criança negra é inferior a uma branc</t>
  </si>
  <si>
    <t>Agência feminina - A filha, representa todas as pessoas que não são comodistas, e lutam por igualdade e direito,</t>
  </si>
  <si>
    <t>Gênero na escola;</t>
  </si>
  <si>
    <t>8/18/2015 13:53:49</t>
  </si>
  <si>
    <t>As cores</t>
  </si>
  <si>
    <t>Djeniffer Regina Menti</t>
  </si>
  <si>
    <t>papeis de gênero "Desde guria sempre se perguntou por que as meninas brincam de boneca e meninos de carrinho, por que meninas usam saias e vestidos e meninos não. São tentas dúvidas para respostas tão confusas. "</t>
  </si>
  <si>
    <t>Agência feminina "se tornou aquela mulher que apesar da injustiça ainda tem a audácia de sonhar e acreditar que seu sonho pode se tornar realidade. "</t>
  </si>
  <si>
    <t>Homofobia, CN Discriminação racial, Discriminação de classe (social), Violência sexual "viu um casal gay ser descriminado apenas por estar andando de mãos dadas, um negro ser xingado, um mendigo queimado e o mais grave de tudo uma menina ser abusada sexualmente,"</t>
  </si>
  <si>
    <t>7/20/2015 15:47:46</t>
  </si>
  <si>
    <t>Quebrando Barreiras: a relação do gênero feminino no esporte</t>
  </si>
  <si>
    <t>Gabriel Henrique Ornaghi de Araujo</t>
  </si>
  <si>
    <t>papéis de gênero - "E podem as mulheres, por sua essência natural assumir posturas e atitudes tidas como masculinas?"</t>
  </si>
  <si>
    <t>Expressões de gênero</t>
  </si>
  <si>
    <t>Papéis de gênero e Esporte</t>
  </si>
  <si>
    <t>Maria Lenk</t>
  </si>
  <si>
    <t>Olimpíadas de Paris, em 1900; jogos olímpicos de 2012</t>
  </si>
  <si>
    <t>7/21/2015 11:49:47</t>
  </si>
  <si>
    <t>Maciel Inacio Pereira</t>
  </si>
  <si>
    <t>discriminação étnico-racial - Atualmente,muitos brasileiros acreditam que afro-brasileiros não valorizam suas raízes culturais , mas poucos compreendem a profundidade com o que a colonização afetou muitos dos pontos de vista dos brasileiros sobre sua cultura nacional.</t>
  </si>
  <si>
    <t>escravidão; discriminação salarial; ações afirmativas</t>
  </si>
  <si>
    <t>Hitler; Zumbi; Pelé; Anderson Silva ; Daiane dos Santos; Elza Soares; Milton Nascimento , Martinho da Vila , Seu Jorge; Grande Otelo; Carlos Alberto Caó Oliveira dos Santos</t>
  </si>
  <si>
    <t>Lei 7716/89</t>
  </si>
  <si>
    <t>7/21/2015 12:05:59</t>
  </si>
  <si>
    <t>O passado do amanhã</t>
  </si>
  <si>
    <t>Matheus Nienow</t>
  </si>
  <si>
    <t>violência domestica "Veio ao meu quarto, olhei para debaixo da cama, não havia tempo para eu me jogar ali. Ele pegou um chinelo, segurou-o com força, em seguida bateu-o em minha cara. E então, eu me vi em outro lugar . " "este homem é austríaco e violentou sua filha Elizabeth por 24 anos, tendo 7 filhos com a mesma, um que inclusive morreu logo após o parto . " "A mão da minha irmã estava ensaguentada, assim como seu braço e até mesmo seu peito. Ela me mostrou logo depois, um pequeno ferimento no braço direito, causado pelo dono da casa, como sempre . "</t>
  </si>
  <si>
    <t>dominação masculina "É difícil para mim viver num país onde a cultura prioriza o homem e classifica a mulher como filial de seu parceiro, onde quem manda é sempre a matriz . "</t>
  </si>
  <si>
    <t>violência de gênero e violência domestica</t>
  </si>
  <si>
    <t>Josef Fritzl ,Elizabeth Fritzl ; Natascha Hampusch;</t>
  </si>
  <si>
    <t>7/21/2015 16:25:19</t>
  </si>
  <si>
    <t>A desigualdade de gênero brasileiro</t>
  </si>
  <si>
    <t>Stéfano Augusto Stroeher</t>
  </si>
  <si>
    <t>divisão sexual do trabalho "Algo que muito acontecia na sociedade brasileira era a diferença salarial nas indústrias onde geralmente os homens tinham o salário maior que as mulheres por apenas serem mulheres, algo de certa forma idiota sendo visto de hoje . "</t>
  </si>
  <si>
    <t>discriminação racial "declara que a pessoa negra não é capaz de fazer faculdade pois é boba e lhe dão a chance de estudar em uma faculdade por que é negra ."</t>
  </si>
  <si>
    <t>discriminação de gênero e gênero</t>
  </si>
  <si>
    <t>7/23/2015 17:02:01</t>
  </si>
  <si>
    <t>Harmonia</t>
  </si>
  <si>
    <t>Luiz Rodolfo Machado</t>
  </si>
  <si>
    <t>papéis de gênero - como os que envolvem força física, talvez a mulher não tenha um desempenho tão bom quanto o do homem, assim como também existem empregos que envolvem atributos mais presentes no sexo feminino, nos quais a mulher se destaca.</t>
  </si>
  <si>
    <t>maternidade - mães com filhos dedicam cerca de 25,9 horas semanais com trabalhos domésticos ,</t>
  </si>
  <si>
    <t>Desigualdade salárial</t>
  </si>
  <si>
    <t>Divisão sexual do trabalho - Equidade</t>
  </si>
  <si>
    <t>7/24/2015 9:49:16</t>
  </si>
  <si>
    <t>Uma sociedade ignorante</t>
  </si>
  <si>
    <t>Rafael Sganderla</t>
  </si>
  <si>
    <t>discriminação salarial; Preconceito</t>
  </si>
  <si>
    <t>8/7/2015 14:59:00</t>
  </si>
  <si>
    <t>Direção nas mãos da mulher</t>
  </si>
  <si>
    <t>Gabriel Henrique da Silva</t>
  </si>
  <si>
    <t>Sexismo - “Mulher no volante, perigo constante”. Será?</t>
  </si>
  <si>
    <t>Agência feminina - Nas últimas décadas a mulher tem conquistado um papel importante na sociedade com igualdade de decisão no mercado de trabalho, nas questões sociais e também na política.</t>
  </si>
  <si>
    <t>Mulheres na política - na igualdade de direitos, na direção política, no mercado de trabalho e até no volante.</t>
  </si>
  <si>
    <t>Mulheres no mercado de trabalho - na igualdade de direitos, na direção política, no mercado de trabalho e até no volante.</t>
  </si>
  <si>
    <t>Papéis de gênero - na igualdade de direitos, na direção política, no mercado de trabalho e até no volante.</t>
  </si>
  <si>
    <t>matriarcado;</t>
  </si>
  <si>
    <t>Maria Teresa de Filippis ; Maria Grazia Lombardi ; caminhões brasileira, do Paraná, é Debora Rodrigues; Maria das Graças Silva Foster; Dilma Rousseff</t>
  </si>
  <si>
    <t>7/20/2015 14:54:50</t>
  </si>
  <si>
    <t>Mas por que, mamãe ?</t>
  </si>
  <si>
    <t>Júlia Capobiango</t>
  </si>
  <si>
    <t>Alcoolismo "Sei que de uns anos para cá meu pai começou a beber mais e a ficar agressivo. Sei que é difícil porque também sofro "</t>
  </si>
  <si>
    <t>Violência infantil "Eu, sem querer, derrubei o copo de vidro no chão e este estilhaçou em mil pedaços. Em dois segundos meu pai já estava com as mãos em meu pescoço. E o que a senhora fez? Nada. O que mais me doeu não foi a surra, mas sim o fato de a senhora não ter me defendido. Deve ter ficado com medo, assustada, entendo, também fiquei. Mas sou sua filha e aquilo não estava certo . "</t>
  </si>
  <si>
    <t>Violência física "tia Meire jura pra mim que quando vocês namoravam ela viu ele te bater "</t>
  </si>
  <si>
    <t>Violência psicológica "Quantas vezes ele te xingou em público, mamãe. Quantas vezes ele te humilhou. Quantas vezes ele te fez passar vergonha . "</t>
  </si>
  <si>
    <t>Violência doméstica "Além de ele oprimir a senhora, ele nos oprime também, ou seja, nosso psicológico é brutalmente afetado ."</t>
  </si>
  <si>
    <t>Agência feminina "Sinto muito não poder estar mais junto de vocês para ser um ombro. Mas meu pai quis assim, e assim é. Me expulsou de casa porque enfrentei-o, e concordei em sair sem pestanejar. Pois afinal de contas, não tinha como curar minha depressão estando junto dele e de tanto sofrimento . "</t>
  </si>
  <si>
    <t>7/21/2015 9:08:06</t>
  </si>
  <si>
    <t>Conflagração dos gêneros sexuais</t>
  </si>
  <si>
    <t>Heloisa Forville de Andrade</t>
  </si>
  <si>
    <t>Roger Mazur</t>
  </si>
  <si>
    <t>dupla jornada de trabalho - A opinião social sobre a mulher ainda é muito forte, discurso machista por sinal, que envolve dizer que mulheres são feitas para três funções: cuidar da casa, dos filhos e do marido</t>
  </si>
  <si>
    <t>divisão sexual do trabalho - como o setor de engenharias, indústrias, entre outras, as quais também são caracterizadas por um ambiente de difícil convivência, pelo fato de as mulheres terem de trabalhar com um número alto de pessoas do sexo oposto</t>
  </si>
  <si>
    <t>assédio moral - Não é de hoje que mulheres são vítimas frequentes de assédios sexuais, insultos, pressão, por parte dos próprios patrões ou colegas de trabalho</t>
  </si>
  <si>
    <t>Cultura do estupro - atualmente elas evitam sair sozinhas às ruas, mas por outro motivo: a violência. O medo corre pelas veias das cidadãs brasileiras, pelo fato de os índices de crimes contra o sexo feminino serem muito altos</t>
  </si>
  <si>
    <t>discriminação salarial; educação;</t>
  </si>
  <si>
    <t>Getúlio Vargas; Dilma Rousseff</t>
  </si>
  <si>
    <t>direito ao voto, em 1934</t>
  </si>
  <si>
    <t>7/21/2015 16:05:58</t>
  </si>
  <si>
    <t>Educação contra a violência</t>
  </si>
  <si>
    <t>Isabelle Kircher Baiocco</t>
  </si>
  <si>
    <t>Colégio João Paulo I</t>
  </si>
  <si>
    <t>papeis de gênero "Se menina, bonecas, cor rosa e brinquedos que representam o que, teoricamente, mulheres tenham que fazer, fogãozinho, mini máquina de lavar; se menino, cor azul, brinquedos que representem o que todos os homens, teoricamente, tenham que gostar, ferramentas, carrinhos e nada de rosa, por que rosa é cor de menina . "</t>
  </si>
  <si>
    <t>estupro "O estupro é o grande exemplo disso. Segundo a Secretaria Especial de Políticas para as Mulheres, a cada 12 segundos uma mulher é violentada sexualmente no Brasil. Já os dados do Fórum Brasileiro de Segurança Pública evidenciaram que as ocorrências de estupros aumentaram de 15.351 em 2005 para 41.294 em 2010 "</t>
  </si>
  <si>
    <t>CIDADANIA E VIOLENCIA DE GENERO</t>
  </si>
  <si>
    <t>Carolina Salomão</t>
  </si>
  <si>
    <t>Delegacia de Atendimento à Mulher de Jacarepaguá ; Lei Maria da Penha ; IPEZ;</t>
  </si>
  <si>
    <t>8/11/2015 15:05:47</t>
  </si>
  <si>
    <t>Igualdade de gêneros: os desafios desse sonho</t>
  </si>
  <si>
    <t>Gabriele Caroline Barbosa</t>
  </si>
  <si>
    <t>Divisão sexual do trabalho - aos homens a produção e às mulheres a reprodução</t>
  </si>
  <si>
    <t>Desigualdade salarial - as mulheres negras ganhavam 67% do que os homens negros recebiam e 34% do rendimento médio de homens brancos. Enquanto isso, as mulheres brancas recebiam 62,3% do que ganhavam os homens do mesmo grupo racial</t>
  </si>
  <si>
    <t>Agência feminina - Todas as grandes mulheres que marcaram a história também tinham medo, mas nenhuma ficou trancada no quarto pensando no que não pode ser mudado</t>
  </si>
  <si>
    <t>Mulheres na política - as mulheres ainda ocupam apenas 20% dos assentos parlamentares</t>
  </si>
  <si>
    <t>Violência de gênero - quase 4,5 mil mulheres foram mortas em 2010 vítimas de violência</t>
  </si>
  <si>
    <t>Sexismo - além da violência física, as mulheres sofrem com assédio moral e discriminação</t>
  </si>
  <si>
    <t>mulheres indígenas; cotas raciais</t>
  </si>
  <si>
    <t>Carlota Pereira Queiróz ; Dilma Rousseff</t>
  </si>
  <si>
    <t>Primeira Guerra Mundial; greve das costureiras em 1907</t>
  </si>
  <si>
    <t>5/13/2015 0:19:03</t>
  </si>
  <si>
    <t>A mulher que eu conheci</t>
  </si>
  <si>
    <t>Ana Júlia Rocha Bauer</t>
  </si>
  <si>
    <t>Márcia Beraldo Lagos</t>
  </si>
  <si>
    <t>Instituto Federal do Paraná – Campus Palmas</t>
  </si>
  <si>
    <t>Palmas</t>
  </si>
  <si>
    <t>Ela não era “sapatão”, não queria chamar a atenção, só queria ser fonte de inspiração às mulheres que estavam cansadas do padrão "Tenta se livrar do estigma ‘toda feminista é sapatão’. Sexismo"</t>
  </si>
  <si>
    <t>Lady Hester ; Rachel de Queiroz ; Leila Diniz ; Tarsila do Amaral</t>
  </si>
  <si>
    <t>5/13/2015 0:44:06</t>
  </si>
  <si>
    <t>A redenção de Inês</t>
  </si>
  <si>
    <t>Amanda Ferreira Meurer</t>
  </si>
  <si>
    <t>Instituto Federal Sul-rio-grandense – Campus Sapucaia do Sul</t>
  </si>
  <si>
    <t>Sapucaia do Sul</t>
  </si>
  <si>
    <t>"tu deves estar pensando" escrita na segunda pessoa</t>
  </si>
  <si>
    <t>7/20/2015 14:29:57</t>
  </si>
  <si>
    <t>Mães solteiras na sociedade atual</t>
  </si>
  <si>
    <t>Instituto Federal Sul-rio-grandense</t>
  </si>
  <si>
    <t>Mãe solteira "a reação dos cidadãos ao saber que uma mulher é independente e mãe solteira não é das melhores "</t>
  </si>
  <si>
    <t>Família "É possível sim, uma mãe ter um filho e ser solteira, ou então romper um casamento antes de ter um filho, ou até mesmo desejar ter um filho por inseminação artificial, uma criação independente . "</t>
  </si>
  <si>
    <t>Divorcio "Entre ter um relacionamento abusivo e desastroso e a separação, muitas mulheres escolhem que o filho cresça sem ter que ver os pais discutindo, e se perguntando o motivo pelo qual os pais brigam tanto, e porque não optam pelo divorcio para acabar com o sofrimento . "</t>
  </si>
  <si>
    <t>Religiosidade "Por muito tempo, mães solteiras sofriam preconceito pela igreja católica, o que, nos tempos de hoje não existe mais. Hoje a mãe pode batizar seu filho sem o pai ."</t>
  </si>
  <si>
    <t>Agência Feminina "Apesar de todas as dificuldades que as mães solteiras passam para realizar o simples sonho de ser mãe, a sociedade continua não enxergando essa conquista. Essas mulheres são exemplo de perseverança na sociedade, pois criaram seus filhos, amando-os e educando-os . "</t>
  </si>
  <si>
    <t>Mãe solteira</t>
  </si>
  <si>
    <t>7/20/2015 15:17:04</t>
  </si>
  <si>
    <t>“Segurem as calcinhas porque as baquetas vão suar”: mulheres e bateria</t>
  </si>
  <si>
    <t>Giovanna Macanhã Scremin</t>
  </si>
  <si>
    <t>Joyce Luciane Correia Muzi</t>
  </si>
  <si>
    <t>Instituto Federal do Paraná- Campus Curitiba</t>
  </si>
  <si>
    <t>Papéis de gênero "“Mas, querida, isso é coisa de menino!”, “O que vão pensar de você? Bateria? É coisa de homem !”. "</t>
  </si>
  <si>
    <t>Padrões de beleza "Qual o problema de eu, uma menina, baixinha, gordinha e rotulada de todas as formas possíveis e impossíveis, tocar bateria ? "</t>
  </si>
  <si>
    <t>Sexismo "Cheguei a ouvir frases como: ‘Nossa, até que por ser uma mulher você não toca tão mal!’ Ou ‘Nossa você é tão fraquinha, não sei como consegue tocar ’”. "</t>
  </si>
  <si>
    <t>Divisão sexual do trabalho "A declaração de Vera sobre como é ser mulher e baterista encanta não somente aquelas que pretendem se aventurar numa atividade considerada “masculina”, pois ela superou o preconceito existente e o transformou em força para seguir a carreira . "</t>
  </si>
  <si>
    <t>Emancipação da mulher "E com muita luta e determinação, conseguimos votar, estudar, escolher nossos companheiros, a pílula anticoncepcional entre outros, e agora não será diferente "</t>
  </si>
  <si>
    <t>Lucy Peart ; Joel Jr; Lari Constantine ;</t>
  </si>
  <si>
    <t>7/20/2015 15:20:03</t>
  </si>
  <si>
    <t>Além do azul e do rosa</t>
  </si>
  <si>
    <t>Josiani Taís Levandowski da Veiga</t>
  </si>
  <si>
    <t>Maria Aparecida de Lucca Paranhos</t>
  </si>
  <si>
    <t>Instituto Federal Farroupilha - Câmpus Santo Augusto</t>
  </si>
  <si>
    <t>Mulher na Política "as mulheres ocupam somente 20% dos assentos parlamentares e 27% dos cargos judiciais de todo o mundo "</t>
  </si>
  <si>
    <t>Equidade "Configura -se como meio para melhorar este quadro ensinar os filhos desde pequenos que somos todos iguais, temos o mesmo direito, todos merecemos respeito, oportunidades e participação igualitária"</t>
  </si>
  <si>
    <t>Violência contra a mulher, Desigualdade salarial</t>
  </si>
  <si>
    <t>Secretaria Especial de Políticas para as Mulheres da Presidência da República</t>
  </si>
  <si>
    <t>7/20/2015 15:53:06</t>
  </si>
  <si>
    <t>O tabu das diferenças</t>
  </si>
  <si>
    <t>Giovana Coghetto Sganzerla</t>
  </si>
  <si>
    <t>Escola Estadual de Ensino Médio Professor José Pansera</t>
  </si>
  <si>
    <t>Pinto Bandeira</t>
  </si>
  <si>
    <t>Emancipação feminina "a mulher tem lutado para conquistar seu espaço na sociedade com a finalidade de construir um mundo mais justo e igualitário onde ela possa sair às ruas, votar, liderar e acima de tudo, ser respeitada e aceita ."</t>
  </si>
  <si>
    <t>Papéis de gênero "“As mulheres também podem usar terno e gravata ”."</t>
  </si>
  <si>
    <t>Equidade "que a cor da pele não seja um motivo para guerra e nem que a diferença de sexo interfira nas relações sociais de um indivíduo; construindo-se assim um mundo igualitário, onde todo o cidadão é aceito da maneira que é, tendo seus direitos individuais e seu respeito pela sociedade . "</t>
  </si>
  <si>
    <t>escravidão; racismo</t>
  </si>
  <si>
    <t>Hitler</t>
  </si>
  <si>
    <t>7/23/2015 16:47:00</t>
  </si>
  <si>
    <t>Uma mãe e suas filhas: um trauma em segredo</t>
  </si>
  <si>
    <t>Luciana da Costa da Silva</t>
  </si>
  <si>
    <t>IFSUL</t>
  </si>
  <si>
    <t>Desigualdade social - "Passaram muita fome, às vezes a mãe das crianças comia pipoca dois a três dias para poupar o arroz e feijão para as crianças"</t>
  </si>
  <si>
    <t>violência simbólica - "pois tinha medo do que as meninas iriam passar se alguém soubesse então esse segredo"</t>
  </si>
  <si>
    <t>Adoção; Terceira idade; Drogras ilicitas</t>
  </si>
  <si>
    <t>7/24/2015 9:43:13</t>
  </si>
  <si>
    <t>Ensinando a viver</t>
  </si>
  <si>
    <t>Patrícia Franciele Sousa</t>
  </si>
  <si>
    <t>Instituto Federal de Educação, Ciência e Tecnologia If Sul-Rio-Grandense</t>
  </si>
  <si>
    <t>Av. Copacabana, 100 • Bairro Piratini</t>
  </si>
  <si>
    <t>machismo - Mulher tem que cozinhar, lavar, passar e servir ao seu marido!!</t>
  </si>
  <si>
    <t>Preconceito; poligamia</t>
  </si>
  <si>
    <t>8/10/2015 10:45:34</t>
  </si>
  <si>
    <t>A ESCURIDÃO DO PRECONCEITO</t>
  </si>
  <si>
    <t>Heloise Carrer</t>
  </si>
  <si>
    <t>Universidade Tecnológica Federal do Paraná –Campus Medianeira</t>
  </si>
  <si>
    <t>Avenida Brasil, 4232, Parque Independência, CEP 85884-000.</t>
  </si>
  <si>
    <t>Medianeira</t>
  </si>
  <si>
    <t>direitos civis, diferença salarial, preconceito, educação</t>
  </si>
  <si>
    <t>equidade: como sair da escuridão do preconceito</t>
  </si>
  <si>
    <t>Platão</t>
  </si>
  <si>
    <t>Lei: Código Civil brasileiro de 1916 Constituição Federal de 1988</t>
  </si>
  <si>
    <t>8/10/2015 10:56:20</t>
  </si>
  <si>
    <t>Discriminações</t>
  </si>
  <si>
    <t>Jaqueline Debatin Grasmick</t>
  </si>
  <si>
    <t>Escola de Educação Básica Professora Semíramis Bosco</t>
  </si>
  <si>
    <t>Willy Pett – n° 235</t>
  </si>
  <si>
    <t>Witmarsum</t>
  </si>
  <si>
    <t>discriminação: "discriminação, portanto, estará configurada quando existir uma ação ou omissão que dispense um tratamento diferenciado a uma pessoa ou grupo de pessoas, em razão da sua pertença a uma determinada raça, cor, sexo, nacionalidade, origem étnica, orientação sexual, identidade de gênero, ou outro fator. "</t>
  </si>
  <si>
    <t>diferença salarial, preconceito, educação</t>
  </si>
  <si>
    <t>discriminação</t>
  </si>
  <si>
    <t>Lei: constituição federal</t>
  </si>
  <si>
    <t>8/10/2015 12:30:06</t>
  </si>
  <si>
    <t>A INDEPENDÊNCIA SÓCIO-ECONÔMICA DA MULHER</t>
  </si>
  <si>
    <t>Josieli Aparecida Da Silva</t>
  </si>
  <si>
    <t>JULIANA FERREIRA SILKA, ENGENHEIRA GRÔNOMA, CURSO DE LICIENCIATURA DE FORMAÇÃO PEDAGÓGICA.</t>
  </si>
  <si>
    <t>CENTRO ESTADUAL DE EDUCAÇÃO PROFISISONAL DO SUDOESTE DO PARANÁ</t>
  </si>
  <si>
    <t>RUA JOÃO DE BARRO 45, BAIRRO MINIGUAÇU FRANCISCO BELTRÃO – PR ;FONE: 46-35237195</t>
  </si>
  <si>
    <t>FRANCISCO BELTRÃO</t>
  </si>
  <si>
    <t>mulher na ciência, diferença salarial, escolarização feminina</t>
  </si>
  <si>
    <t>Org.: ONU</t>
  </si>
  <si>
    <t>8/10/2015 12:34:34</t>
  </si>
  <si>
    <t>CONQUISTAS FEMININAS NA HISTÓRIA DA HUMANIDADE</t>
  </si>
  <si>
    <t>Katiane Naiara Hawerott</t>
  </si>
  <si>
    <t>Rosileidi Mondini Michels</t>
  </si>
  <si>
    <t>Rua: Willy Pett_Nº235</t>
  </si>
  <si>
    <t>direitos civis, voto feminino, casamento gay</t>
  </si>
  <si>
    <t>equidade: uma conquista em curso</t>
  </si>
  <si>
    <t>8/10/2015 12:38:58</t>
  </si>
  <si>
    <t>Construindo a igualdade entre os gêneros</t>
  </si>
  <si>
    <t>Karine de Souza</t>
  </si>
  <si>
    <t>Heloisa Cristina Monteiro Blanchet</t>
  </si>
  <si>
    <t>Colégio Estadual Professor Elias Abrahão</t>
  </si>
  <si>
    <t>Av. Souza Naves, 1221. Cristo Rei – CEP: 80050-040</t>
  </si>
  <si>
    <t>Nayara Navarro, mestre em Geografia, Francisco Gretter, mestre em Filosofia e História da Educação estudante de Sociologia, Beatriz Medeiros Marta Suplicy:</t>
  </si>
  <si>
    <t>Na década de 80, o movimento feminino a favor da desigualdade avança e reivindica políticas públicas voltadas para a cidadania das mulheres.</t>
  </si>
  <si>
    <t>8/10/2015 12:42:47</t>
  </si>
  <si>
    <t>Gêneros</t>
  </si>
  <si>
    <t>Hianca Montagna Scottini</t>
  </si>
  <si>
    <t>rua: Willy Pett n 235</t>
  </si>
  <si>
    <t>equidade: diga não ao preconceito</t>
  </si>
  <si>
    <t>lei: Lei Maria Da Penha.</t>
  </si>
  <si>
    <t>8/10/2015 15:19:10</t>
  </si>
  <si>
    <t>Oportunidade e igualdade</t>
  </si>
  <si>
    <t>Bruna Lais Perin</t>
  </si>
  <si>
    <t>Lizete Maria Pergher Dala Costa</t>
  </si>
  <si>
    <t>Colégio Estadual Tancredo Neves – EFM</t>
  </si>
  <si>
    <t>São João</t>
  </si>
  <si>
    <t>sexismo - discriminação entre ambos os sexos</t>
  </si>
  <si>
    <t>Movimento LGBT - movimentos gays e lésbicos</t>
  </si>
  <si>
    <t>Divisão sexual do trabalho - ainda temos vários cargos ou profissões em que se percebe muito preconceito</t>
  </si>
  <si>
    <t>Mulheres na política - a presença delas na política</t>
  </si>
  <si>
    <t>Violência física - danos físicos, morais e psicológicos.</t>
  </si>
  <si>
    <t>Agância feminina</t>
  </si>
  <si>
    <t>8/10/2015 19:18:02</t>
  </si>
  <si>
    <t>RESPEITAR AS DIFERENÇAS É LUTAR CONTRA AS DESIGUALDADES</t>
  </si>
  <si>
    <t>Joyce Fernanda dos Santos Mariano</t>
  </si>
  <si>
    <t>Mônica Dias Ribeiro</t>
  </si>
  <si>
    <t>Colégio Estadual “Machado de Assis” Ensino Fund. Médio e Profissionalizante</t>
  </si>
  <si>
    <t>Sertanópolis</t>
  </si>
  <si>
    <t>homofobia: "homofobia, termo usado para definir a ignorância, preconceito, intolerância e violência contra pessoas que se relacionam com uma pessoa do mesmo sexo. "</t>
  </si>
  <si>
    <t>heteronormatividade: "heterossexuais, homem feito para a mulher e a mulher feita para o homem, e se a pessoa, homem ou mulher amar outra pessoa do mesmo sexo estão cometendo “pecado”. "</t>
  </si>
  <si>
    <t>Dilma Rousseff Barack Obama Joaquim Barbosa Luiza de Bairros- Nelson Mandela</t>
  </si>
  <si>
    <t>lei: lei Maria da Penha lei 10.639/03</t>
  </si>
  <si>
    <t>5/13/2015 1:02:30</t>
  </si>
  <si>
    <t>O crime do professor de Geografia</t>
  </si>
  <si>
    <t>Natan Schmitz Kremer</t>
  </si>
  <si>
    <t>Margarete da Rosa Vieira</t>
  </si>
  <si>
    <t>Escola de Educação Básica Altamiro Guimarães</t>
  </si>
  <si>
    <t>Antônio Carlos</t>
  </si>
  <si>
    <t>fez um chá forte com umas ervas que não conhecia, hoje sei que era uma mescla de carqueja com macela. "Métodos abortivos caseiros"</t>
  </si>
  <si>
    <t>7/21/2015 11:52:42</t>
  </si>
  <si>
    <t>Igualdade de gênero masculino e feminino</t>
  </si>
  <si>
    <t>Marcelo Schwambach</t>
  </si>
  <si>
    <t>Escola De Educação Basica Professora Semiramis Bosco</t>
  </si>
  <si>
    <t>Gênero - o conceito de gênero refere-se a construção cultural de cada ser humano</t>
  </si>
  <si>
    <t>expressões de gênero - ele ganhou o direito de ser feminino em ações, atos e atitudes</t>
  </si>
  <si>
    <t>7/23/2015 17:54:49</t>
  </si>
  <si>
    <t>Mulheres na limpeza e homens na manutenção: um problema de gênero na divisão de tarefas</t>
  </si>
  <si>
    <t>Nícolas de Souza Wojcichoski</t>
  </si>
  <si>
    <t>Instituto Federal Sul-Rio-Grandense Campus Sapucaia do Sul</t>
  </si>
  <si>
    <t>Curso Técnico em Informática - 4º ano</t>
  </si>
  <si>
    <t>Equidade - Com a realização destes cursos esta caindo o paradigma da divisão de tarefas por gênero, pois contatou-se que tanto mulheres quanto homens são capazes de realizarem as mesmas tarefas alcançando o mesmo nível de excelência</t>
  </si>
  <si>
    <t>8/10/2015 16:24:40</t>
  </si>
  <si>
    <t>Preconceito contra mulher</t>
  </si>
  <si>
    <t>Augusto José dos Santos</t>
  </si>
  <si>
    <t>Marcia Beraldo Lagos</t>
  </si>
  <si>
    <t>Instituto Federal Do Paraná</t>
  </si>
  <si>
    <t>Divisão sexual do trabalho - Promover a entrada de um grande número de mulheres em posições de proeminência e autoridade é uma necessidade,</t>
  </si>
  <si>
    <t>Desigualdade salarial - equiparação salarial com homens que ocupam os mesmos cargos.</t>
  </si>
  <si>
    <t>Agência feminina - Mesmo com tantos preconceitos para com as mulheres, elas vêm se firmando cada vez mais na sociedade como um todo, e no que tange a questão da violência contra as mulheres, o que podemos ver é que o número de mulheres que denunciam os maus tratos sofridos vem aumentando</t>
  </si>
  <si>
    <t>mulheres no mercado de trabalho; violência moral</t>
  </si>
  <si>
    <t>lei “Maria da penha”</t>
  </si>
  <si>
    <t>5/12/2015 15:59:56</t>
  </si>
  <si>
    <t>A Realidade Homossexual</t>
  </si>
  <si>
    <t>Jalina Lisi da Silva</t>
  </si>
  <si>
    <t>Dores de Campos</t>
  </si>
  <si>
    <t>MG</t>
  </si>
  <si>
    <t>Homossexualidade: O homossexualismo causa, apesar da modernidade, desavenças e críticas não só pelas pessoas próximas, mas também, pelo próprio indivíduo que não encontra autoconfiança suficiente para assumir-se .</t>
  </si>
  <si>
    <t>Homofobia: Ainda hoje convivemos com as diferenças que nos causam olhares críticos diante de algo que não é normal segundo as normas da sociedade. Temos dificuldade em aceitar o que não se parece conosco e acabamos, às vezes, dando margem a um censo preconceituoso e discriminativo.</t>
  </si>
  <si>
    <t>Patologização da homossexualidade: Numa fase seguinte, apagou-se o pensamento criminal, não se considerava o homossexualismo um crime e sim uma doença, uma anomalia que poderia levá-los à depressão, ao suicídio e à prática de crimes. Quando surgiu a Aids, que em certa fase foi chamada de “peste gay ”, acreditava-se ser uma doença especificamente homossexual.</t>
  </si>
  <si>
    <t>A redação fala sobre as questões da homossexualidade, homofobia, patologização da homossexualidade e da AIDS vista em uma época como "peste gay".</t>
  </si>
  <si>
    <t>Parada do Orgulho Gay</t>
  </si>
  <si>
    <t>A Justiça Gaúcha é obrigada a custear a pensão de viúvos e viúvas homossexuais, em outros Estados percebe-se vontade legal em proteger uniões do mesmo sexo e, por fim, a Procuradoria da República ingressou na Justiça Federal com um pedido obrigando os Estados e o Distrito Federal a celebrarem casamento civil homossexual .</t>
  </si>
  <si>
    <t>7/3/2015 11:31:05</t>
  </si>
  <si>
    <t>Mulher</t>
  </si>
  <si>
    <t>Rúbia de Oliveira Ferreira</t>
  </si>
  <si>
    <t>Santo André</t>
  </si>
  <si>
    <t>agência feminina (SP) "O progresso mundial chegou, a mulher assumiu sua capacidade de enfrentar o moralismo e uma sociedade machista , com os quais no passado sofrera , mas ainda resiste hoje aos fortes ataques masculinos "</t>
  </si>
  <si>
    <t>divisão sexual do trabalho "a mulher começou a se valorizar, desempenhando profissões e funções ditas masculinas "</t>
  </si>
  <si>
    <t>Código Civil,</t>
  </si>
  <si>
    <t>7/3/2015 11:35:14</t>
  </si>
  <si>
    <t>Moralidade X Justiça</t>
  </si>
  <si>
    <t>Gabriela Rodrigues Silva</t>
  </si>
  <si>
    <t>Itabirito</t>
  </si>
  <si>
    <t>Políticas públicas "Para uma efetiva mudança devemos criar um processo de igualdade visando à promoção dos direitos humanos de gays, lésbicas, transgêneros e bissexuais em estratégias do Governo Federal"</t>
  </si>
  <si>
    <t>criminalização da homofobia "punir, com obrigatoriedade de assistência a projetos e comunidades homossexuais, qualquer indivíduo que pratique alguma atitude considerada homofóbica ."</t>
  </si>
  <si>
    <t>casamento homoafetivo,</t>
  </si>
  <si>
    <t>Edson Néri,</t>
  </si>
  <si>
    <t>7/3/2015 11:40:23</t>
  </si>
  <si>
    <t>Evoluindo Na História</t>
  </si>
  <si>
    <t>Sabrina Girão Gutierrez</t>
  </si>
  <si>
    <t>Trajano de Moraes</t>
  </si>
  <si>
    <t>RJ</t>
  </si>
  <si>
    <t>DATA DE NASCIMENTO:14/03/1990 ENDEREÇO: RUA ARMANDO LESSA, S/Nº - VISCONDE DE IMBÉ CEP. 28.755-000</t>
  </si>
  <si>
    <t>invisibilidade (SP) "Atualmente, se procurarmos conhecer o conteúdo da História que foi desenvolvida pela humanidade, encontraremos diversos sujeitos heroicamente citados e perceberemos que uma pequena parcela constitui-se por mulheres ."</t>
  </si>
  <si>
    <t>mulher chefe de família "chefes de suas famílias "</t>
  </si>
  <si>
    <t>desigualdade salarial "ocupam o mesmo cargo que um homem e ganha um salário inferior ao dele"</t>
  </si>
  <si>
    <t>violência de gênero "o homem se acha no direito de tratá-la mal e com violência, sua esposa, pelo fato de ser mulher e considerada frágil, sensível e indefesa "</t>
  </si>
  <si>
    <t>7/6/2015 15:07:33</t>
  </si>
  <si>
    <t>A Igualdade Faz Toda Diferença</t>
  </si>
  <si>
    <t>Luana Weber Abreu</t>
  </si>
  <si>
    <t>porto alegre</t>
  </si>
  <si>
    <t>es</t>
  </si>
  <si>
    <t>sexismo "dentro e fora do Brasil, as mulheres são muito discriminadas"</t>
  </si>
  <si>
    <t>agência feminina "a cada ano que passa a força e a coragem da mulher está crescendo e ela não está tendo medo de crescer"</t>
  </si>
  <si>
    <t>mulheres na política "uma grande conquista seria se estivéssemos uma presidente da república mulher, seria uma grande conquista, um dia chegaremos lá, se nós mulheres não desistirmos de nossos direitos "</t>
  </si>
  <si>
    <t>políticas públicas "essas mulheres precisam de socorro e precisam de socorro Nacional e Internacional de todos os povos, assim como todos os que sofrem alguma discriminação ."</t>
  </si>
  <si>
    <t>religiosidade "religião"</t>
  </si>
  <si>
    <t>mulher chefe de família "Muitas chefiam famílias " camponesa "mulheres rurais"</t>
  </si>
  <si>
    <t>democracia, direitos das mulheres (SP), ética, direitos humanos, mortalidade materna, planejamento familiar, analfabetismo, pobreza</t>
  </si>
  <si>
    <t>direitos das mulheres</t>
  </si>
  <si>
    <t>constituição de 1988</t>
  </si>
  <si>
    <t>7/6/2015 15:35:48</t>
  </si>
  <si>
    <t>A outra face de Eva</t>
  </si>
  <si>
    <t>Thais de Sá Rodrigues Leite</t>
  </si>
  <si>
    <t>são paulo</t>
  </si>
  <si>
    <t>dominação masculina "Quanto tempo ficaram caladas...foram no decorrer da história esquecidas, injustiçadas e incompreendidas, ser mulher nesse “mundo de homens” não é fácil . "</t>
  </si>
  <si>
    <t>religiosidade (SP) "Os papéis atribuídos à mulher são totalmente fundamentados pela religião, começa-se com o seu nascimento, devido a um pedaço da costela do homem, depois se segue com a mesma, induzindo-o ao fruto do pecado,assim explicaria sua submissão pelo resto da sua vida"</t>
  </si>
  <si>
    <t>papeis de gênero "Ao nascer uma criança do sexo feminino, provavelmente suas roupas serão rosas e seus brinquedos serão bonecas e panelinhas . "</t>
  </si>
  <si>
    <t>interseccionalidade "a mulher que é negra é descriminada duas vezes, uma por sua raça, outra pelo seu sexo"</t>
  </si>
  <si>
    <t>divisão sexual do trabalho "a partir do momento em que se tem uma sociedade igualitária não se tem diferença entre a mão de obra, homens e mulheres exerceriam a mesma profissão , ganhariam o mesmo salário "</t>
  </si>
  <si>
    <t>desigualdade salarial "ganhariam o mesmo salário "</t>
  </si>
  <si>
    <t>inquisição, bruxas, desigualdade racial, desigualdade de classe</t>
  </si>
  <si>
    <t>Religiosidade como opressão</t>
  </si>
  <si>
    <t>7/6/2015 18:01:12</t>
  </si>
  <si>
    <t>O Ergástulo Rosa-Choque.</t>
  </si>
  <si>
    <t>Arislaine de Oliveira Straioto</t>
  </si>
  <si>
    <t>Americana</t>
  </si>
  <si>
    <t>dominação masculina "Sob o jugo de pais, irmãos e maridos, têm sido vítimas de diversas formas de maus tratos. As tão valorizadas "Amélias" — submissas donas de casa geralmente sem vida própria, econômica ou socialmente falando"</t>
  </si>
  <si>
    <t>mulher chefe de família "Atualmente está provado que as mulheres sustentam mais da metade dos lares no Brasil"</t>
  </si>
  <si>
    <t>papeis de gênero "Muitas garotas foram educadas com o objetivo de se casar e ter filhos, sem perspectiva de crescimento e realização individual ou profissional. "</t>
  </si>
  <si>
    <t>desigualdade salarial "continuam, entretanto, a ganhar salários inferiores aos dos homens que ocupam cargos equivalentes"</t>
  </si>
  <si>
    <t>mulheres na política "é necessária também a presença feminina junto à política"</t>
  </si>
  <si>
    <t>direitos das mulheres, mulher chefe de família, desigualdade salarial</t>
  </si>
  <si>
    <t>código penal brasileiro,</t>
  </si>
  <si>
    <t>7/8/2015 16:01:16</t>
  </si>
  <si>
    <t>Mulheres na luta para abolir as desigualdades</t>
  </si>
  <si>
    <t>Daiana da Silva</t>
  </si>
  <si>
    <t>São João de Meriti</t>
  </si>
  <si>
    <t>papeis de gênero "Com o pré-conceito de que meninas são frágeis, meigas, sentimentais, dóceis e que tem como função natural cuidar do lar e da educação das crianças e os meninos são fortes, corajosos, protetores e chefes de família, decorrente desse pré-conceito as mulheres acabam ocupando lugar inferior"</t>
  </si>
  <si>
    <t>dominação masculina "Uma vez que a sociedade aceita isso como uma verdade, acaba causando grande desconforto e desrespeito às mulheres, impondo-lhes valores de inferioridade, menosprezando seu potencial"</t>
  </si>
  <si>
    <t>papeis de genero "Podemos notar que desde que surgiram as primeiras universidades foram os homens, em grande maioria, que ingressaram nelas com profissões de médicos, engenheiros, advogados e as mulheres na maioria não estudavam, e se o fazia era porque dispunham de uma boa aquisição financeira, e quando começaram a estudar não saíram de sua função principal que é a educação das crianças, ou seja, formavam-se professoras em dupla jornada, pois ainda cuidavam da casa ."</t>
  </si>
  <si>
    <t>sororidade "Nós mulheres lutamos para abolir de nossa sociedade as desigualdades entre os sexos. "</t>
  </si>
  <si>
    <t>papeis de gênero e sororidade</t>
  </si>
  <si>
    <t>7/8/2015 16:59:48</t>
  </si>
  <si>
    <t>Larissa dos Santos Fernandes</t>
  </si>
  <si>
    <t>Rio de Janeiro</t>
  </si>
  <si>
    <t>dominação masculina "A liberdade que se defende não é uma liberdade irresponsável, inclusive porque as mulheres sabem que a casa, os filhos, sua criação e estudos é também uma responsabilidade que recai sobre elas."</t>
  </si>
  <si>
    <t>equidade "Todos somos cidadãos e devemos ser tratados com o respeito devido. Em nossa igualdade, possuímos diferenças, pois cada um tem suas próprias características, gostos, preferências. Mas nem por isso deixamos de ser iguais: temos os mesmos direitos, os mesmos deveres, os quais devem ser respeitados"</t>
  </si>
  <si>
    <t>mulheres "Por esse fato, vê-se que o machismo não é um problema exclusivamente masculino, mas existe entre as mulheres também. É possível mesmo que as mulheres, ignorantemente, sejam as maiores propagadoras do machismo. As mulheres são ensinadas, desde a infância, a aceitarem que são inferiores aos homens. "</t>
  </si>
  <si>
    <t>mulher negra "O número de mulheres negras que já atingiram o terceiro grau é pequeno, e essas poucas ainda são inferiorizadas quando concorrem a uma vaga com uma mulher branca, quase sempre não sendo a primeira opção do empregador. "</t>
  </si>
  <si>
    <t>padrões de beleza "Os empregadores, em entrevistas de emprego, às vezes, deixam claro que não procuram uma pessoa experiente e bem treinada, mas uma mulher, jovem, branca, esteticamente bonita, para servir como instrumento de marketing no comércio ou escritório. As mulheres são tratadas como objetos por seus patrões. Mesmo neste momento que estamos vivenciando, o preconceito em relação à idade e à cor da pele ainda existe."</t>
  </si>
  <si>
    <t>assedio moral "O abuso sexual praticado pelo empregador é tão grande que até o uniforme feminino é utilizado para sensualizar, evidenciando suas formas e movimentos, além de transparecer partes de seu corpo. Boa parte das mulheres que se submetem a esses abusos morais precisam do emprego para o sustento da família e não podem reclamar a igualdade de seus direitos como cidadãs para não correrem o risco de perder o emprego. "</t>
  </si>
  <si>
    <t>divisão salarial</t>
  </si>
  <si>
    <t>divisão sexual do trabalho e dominação masculina</t>
  </si>
  <si>
    <t>artigo 5º da nossa Constituição Federal</t>
  </si>
  <si>
    <t>7/9/2015 15:09:20</t>
  </si>
  <si>
    <t>As Mulheres Estão Conquistando o Mundo: e o Fim da Discriminação ? Quando Será Alcançado?</t>
  </si>
  <si>
    <t>Luana Thomaz Silva</t>
  </si>
  <si>
    <t>Lavras</t>
  </si>
  <si>
    <t>expressão de gênero "sexo é o aspecto biológico e gênero um significado socialmente construído. Segundo essas definições, gênero é uma categoria social imposta sobre o corpo sexuado ."</t>
  </si>
  <si>
    <t>papeis de genero "No início do século, os costumes sociais ditavam que o homem era o provedor do lar. A mulher não precisava e nem deveria ganhar dinheiro . " papeis de genero ". Esses conceitos foram construídos através dos tempos em que a mulher era vista como a “rainha do lar” enquanto o homem, o “chefe da casa”. Porém, com as mudanças, essas obrigações começaram a se misturar entre os casais, e vemos muitas vezes a inversão de papéis"</t>
  </si>
  <si>
    <t>divisão sexual do trabalho "Entretanto, hoje já é possível encontrar mulheres no topo de grandes empresas, nos tribunais superiores, nos ministérios, em organizações de pesquisas de tecnologia de ponta, pilotam jatos, comandam tropas, perfuram poços de petróleo ... "</t>
  </si>
  <si>
    <t>divisão sexual do trabalho "Alguns fatos mostram essa barreira: a mulher demora mais tempo para alcançar cargos altos, além de serem preferidas para cargos de rotina. A área industrial e de engenharia são nitidamente um mundo de homens, apenas 12,84% dos executivos dessa área são mulheres (Catho, 2005 )."</t>
  </si>
  <si>
    <t>dupla jornada "A questão família-trabalho também é uma barreira, pois, além de cuidar da casa, filhos e marido, têm que conciliar o trabalho formal, por isso sofrem mais com estresse ."</t>
  </si>
  <si>
    <t>machismo "Os homens ainda continuam muito machistas, não se dando conta de que as mulheres desenvolvem os mesmos serviços da mesma maneira ou até melhor que eles"</t>
  </si>
  <si>
    <t>cita PNDA e IBGE</t>
  </si>
  <si>
    <t>métodos contraceptivos, expressão de gênero, diferença salarial</t>
  </si>
  <si>
    <t>Boaventura de Souza Santos, Izqu, Marluce Diasierdo, Maria Sílvia Bastos Marques, Chieko Aoki, Marie Mauro, Leonardo Boff , Mauro Buff</t>
  </si>
  <si>
    <t>I e a II Guerras Mundiais (1914-1919/1939-1945</t>
  </si>
  <si>
    <t>7/10/2015 9:54:16</t>
  </si>
  <si>
    <t>Minha vida, minha escolha.</t>
  </si>
  <si>
    <t>Thais Graciele de Bessa Bandeira</t>
  </si>
  <si>
    <t>Cubatão</t>
  </si>
  <si>
    <t>Albert Einstein, Isaac Newton, Nicolau Copérnico, Galileu Galilei</t>
  </si>
  <si>
    <t>7/10/2015 15:26:49</t>
  </si>
  <si>
    <t>FEMINISMO: PONTOS QUE INFLUENCIAM AS MULHERES NA ATUALIDADE</t>
  </si>
  <si>
    <t>Clara Cecília Seguro da Silva</t>
  </si>
  <si>
    <t>São Paulo</t>
  </si>
  <si>
    <t>feminismo "movimento feminista e como este influenciou, às vezes radicalmente, as mulheres, até os dias atuais."</t>
  </si>
  <si>
    <t>divisão sexual do trabalho "tanto “antiquadas” quanto pensamentos feministas, isto é, enquanto reclamam do fato de os homens receberem 65% mais do que as mulheres, também não aceitam que as despesas sejam divididas proporcionalmente entre eles, porque “o homem deve sustentar a casa”, dizem, revelando pensamentos e idéias contraditórias ."</t>
  </si>
  <si>
    <t>feminismo "O feminismo nasceu como revolução contra a soberania masculina e a vontade da mulher em ser independente, no mais puro significado da palavra "</t>
  </si>
  <si>
    <t>feminismo "As feministas impuseram regras tão rígidas as suas adeptas que, além de competidor, o homem tornou-se um inimigo. Em pesquisas realizadas no ano de 2005, é claro o aumento da rejeição à maternidade. As mulheres não querem ficar para trás, e a necessidade de uma “parada” na carreira em função da gestação às coloca em desvantagem, sendo este também é um dos motivos pelos quais as mulheres ocupam menos cargos de direção."</t>
  </si>
  <si>
    <t>intersexualidade "Se as mulheres são afetadas pelo preconceito, imaginemos, então, as mulheres pobres e negras ?"</t>
  </si>
  <si>
    <t>papeis de gênero "Passamos de um extremo a outro porque não soubemos balancear. Se de um lado tínhamos a mulher dita como sexo frágil"; padrões de beleza "A imagem feminina criada pela sociedade sempre sofre mudanças e de tempos em tempos, baseada nesta imagem, cria-se uma cobrança sobre a mulher para que siga estes padrões; antes do colonizador europeu chegar ao Brasil, belas, eram as européias gordinhas, “mostrar os ossos” naquela época, era sinal de doença, com a descoberta das Américas a Europa conheceu as índias que encantavam os marinheiros, como o próprio Pero Vaz de Caminha expressa em suas cartas ao Rei de Portugal"</t>
  </si>
  <si>
    <t>Amélia,</t>
  </si>
  <si>
    <t>delegacias da mulher, ONG’s</t>
  </si>
  <si>
    <t>7/10/2015 15:33:42</t>
  </si>
  <si>
    <t>Ser ou Não ser, eis a questão</t>
  </si>
  <si>
    <t>Kenikeli de Paula</t>
  </si>
  <si>
    <t>Três Corações</t>
  </si>
  <si>
    <t>mg</t>
  </si>
  <si>
    <t>homossexualidade "A homossexualidade é a preferência sexual por pessoas do mesmo sexo, não ocorre só com homens, mas também com mulheres"</t>
  </si>
  <si>
    <t>lesbianidade "As mulheres são a que mais sofrem no procedimento de aceitarem a nova realidade, talvez pela tradicional educação recebida, ou pelo compromisso com a sociedade, ou por medo de serem julgadas, criticadas, temem a pressão, são sentimentais, porém são mais discretas podendo manter relacionamentos estáveis sem levantar suspeitas quando renegam a nova condição de vida podem mergulhar no seu próprio interior"</t>
  </si>
  <si>
    <t>homossexualidade "A homossexualidade não é determinada pelos genes ou cromossomos,nem por culpa do pai que separa, nem por si próprio, ninguém determina, daqui uns dias vou ser gay ! "</t>
  </si>
  <si>
    <t>união civil homoafetivo, adoção por casais gays, lesbianidade, depressão, lesbofobia</t>
  </si>
  <si>
    <t>7/22/2015 14:19:53</t>
  </si>
  <si>
    <t>Sexualidade e Reprodução devem andar sempre juntas ?</t>
  </si>
  <si>
    <t>Daiana Pantaleão dos Santos</t>
  </si>
  <si>
    <t>gravidez na adolescência "a maior parte das adolescentes não estão sabendo dividir as coisas ou melhor, a sexualidade da reprodução"</t>
  </si>
  <si>
    <t>7/22/2015 14:23:12</t>
  </si>
  <si>
    <t>A FÍSICA E A MATEMÁTICA NO CORAÇÃO DAS MENINAS E MULHERES DE TRÊS CORAÇÕES</t>
  </si>
  <si>
    <t>Aline Junqueira Grossi</t>
  </si>
  <si>
    <t>Papeis de gênero "e que as mulheres têm mais paciência e dedicação para estudá-las"</t>
  </si>
  <si>
    <t>Divisão sexual do trabalho "Eu acho que a mulher tem mais jeito para isso, a mulher é mais atenciosa, tem mais facilidade para explicar.Gosto muito de Física e da Matemática, até já pensei em ser Física, ser Engenheira.Nada de preconceito, a mulher é tão talentosa quanto o homem, se duvidar até mais .”"</t>
  </si>
  <si>
    <t>"Eu e as outras meninas e mulheres de Três Corações,por termos um coração com três lugares, podemos arranjar um lugar para a Física,um para a Matemática e um para muito Amor ."</t>
  </si>
  <si>
    <t>7/22/2015 15:08:23</t>
  </si>
  <si>
    <t>Mulheres: sexo frágil?Não !</t>
  </si>
  <si>
    <t>Carla de Oliveira Romão</t>
  </si>
  <si>
    <t>Equidade "homens e mulheres foram criados iguais por Deus, colaborava na história com o sentimento de revolução,que contagiou e contagia muitas mulheres,o sonho de serem vistas com olhos e atitudes de igualdade "</t>
  </si>
  <si>
    <t>Feminismo "As mulheres inauguravam o feminismo, que nunca quis dominar os homens ou qualquer outro ser. Feminismo é nome de uma corrente, formada principalmente por mulheres, que lutam pela justiça, não só para si, mas para todas as pessoas que de alguma forma são desprezadas, discriminadas . "</t>
  </si>
  <si>
    <t>Patriarcado ". O triste é que muitas vezes nos livros produzidos por uma sociedade machista essas mulheres não aparecem . "</t>
  </si>
  <si>
    <t>Diversidade "Desse modo o mundo se tornará um lugar melhor para se viver independente da cor, da etnia, do sexo e da orientação sexo ."</t>
  </si>
  <si>
    <t>Papeis de gênero "expressões como “sexo frágil”, “mulher no volante perigo constante”, ”lugar da mulher é em casa, cuidando dos filhos e do marido ”, "</t>
  </si>
  <si>
    <t>Luís Carlos Prestes , Getúlio Vargas, Hitler, Ann Hutchinson, Olga Benário</t>
  </si>
  <si>
    <t>7/23/2015 17:06:32</t>
  </si>
  <si>
    <t>Luana Candido Bastos</t>
  </si>
  <si>
    <t>Sete Lagoas</t>
  </si>
  <si>
    <t>Emancipação da mulher "Ao longo da história, a mulher deixou de ser vista como simples reprodutora e já não é mais tão submissa ao homem. Conseguiu alcançar grandes conquistas, tornando-se cada vez mais importante para o país e o mundo, devido as suas atividades e seus projetos mais valorizados ."</t>
  </si>
  <si>
    <t>Divisão sexual do trabalho "Nos empregos, os cargos de maior importância e os melhores salários quase sempre ficam nas mãos dos homens e muitas chefes ou gerentes não são respeitadas ."</t>
  </si>
  <si>
    <t>7/6/2015 18:13:16</t>
  </si>
  <si>
    <t>Justiça só se alcança com igualdade</t>
  </si>
  <si>
    <t>Lucas Magalhães de Souza</t>
  </si>
  <si>
    <t>Jalles</t>
  </si>
  <si>
    <t>patriarcado "Apesar de tanto homem como mulher gozarem de igual dignidade, a autoridade do lar cabia inteiramente à figura paterna"</t>
  </si>
  <si>
    <t>divisão sexual do trabalho "em muitos casos, é preterida na escolha de cargos de gerência, muito embora tenha a mesma qualificação profissional de um homem"</t>
  </si>
  <si>
    <t>desigualdade salarial "as mulheres costumam receber salários bem inferiores aos dos homens"</t>
  </si>
  <si>
    <t>mulher na política "Brasil e EUA. Nenhum desses dois países, em momento algum de suas Histórias, elegeu uma presidente da República do sexo feminino"</t>
  </si>
  <si>
    <t>bruxas, assédio sexual, desigualdade salarial,</t>
  </si>
  <si>
    <t>Chico Buarque de Hollanda, Fustel de Coulanges, Olympe de Gouge, Dia Internacional da Mulher,</t>
  </si>
  <si>
    <t>Revolução Francesa, Revolução Industrial</t>
  </si>
  <si>
    <t>Delegacias de Defesa da Mulher</t>
  </si>
  <si>
    <t>7/8/2015 17:06:17</t>
  </si>
  <si>
    <t>Mulheres notáveis são as vértebras da sociedade moderna</t>
  </si>
  <si>
    <t>Bruno Alves de Brito</t>
  </si>
  <si>
    <t>Caraguatatuba</t>
  </si>
  <si>
    <t>invisibilidade "A sociedade, entretanto, desconhece algumas das pessoas responsáveis por essa evolução, as quais marcaram e marcam presença em diversos campos de atuação: biologia, bioquímica, ciências políticas e no dia-a-dia. A mulher é a peça-chave que colaborou e colabora com muitos dos fenômenos relacionados ao desenvolvimento e à sapiência"</t>
  </si>
  <si>
    <t>mulheres na ciência</t>
  </si>
  <si>
    <t>Lélia Duarte da Silva, Antoniana Kretti, Ursine Kretti, Dorothy Hodgkin, Hannah Arendt, Marie Curie , Arendt</t>
  </si>
  <si>
    <t>Prêmio Nobel de Química de 1964</t>
  </si>
  <si>
    <t>7/10/2015 15:38:37</t>
  </si>
  <si>
    <t>Edivaldo F. dos Santos Junior</t>
  </si>
  <si>
    <t>rj</t>
  </si>
  <si>
    <t>papeis de gênero "são mais sensíveis, passivas, afetivas, e por isso se prestam mais às tarefas de cuidar, alimentar e educar os filhos"</t>
  </si>
  <si>
    <t>gênero, tripla jornada</t>
  </si>
  <si>
    <t>Citelli,</t>
  </si>
  <si>
    <t>7/22/2015 14:50:34</t>
  </si>
  <si>
    <t>COLARES DE CULTURA</t>
  </si>
  <si>
    <t>Cláudio Carolino Belas</t>
  </si>
  <si>
    <t>Família "Andréia moleca de Venância e Altamiro das linhas de arrematar, vendidas no comércio de rua, assim conhecida por ter sido a caçula de cinco filhos, quatro homens e apenas eu de mulher, ao contrário do gosto de meu pai, que nunca me olhou como fonte de renda "</t>
  </si>
  <si>
    <t>Desigualdade social "_Xiiii, Seu Zé, cursinho é pra quem tem dinheiro e o meu já é pouco lá pra casa. Sei que é importante, mas meu pé tem que ficar no sonho do atabaque quente mesmo ."</t>
  </si>
  <si>
    <t>Divisão sexual do trabalho "Inscrevi-me no período noturno e queria saber como desenvolver os programas para computador, enfim, consegui entrar e cursar o que queria tanto: Engenharia da Computação ."</t>
  </si>
  <si>
    <t>homem negro;</t>
  </si>
  <si>
    <t>7/23/2015 16:35:19</t>
  </si>
  <si>
    <t>Discriminação salarial: Uma realidade cruel</t>
  </si>
  <si>
    <t>Fernando de Oliveira Silva</t>
  </si>
  <si>
    <t>Taquaritinga</t>
  </si>
  <si>
    <t>diferença salarial "A discriminação salarial parece resistir à força da lei. Apesar de consagrada constitucionalmente, a igualdade salarial entre homens e mulheres não é de todo uma realidade ."</t>
  </si>
  <si>
    <t>Divisão sexual do trabalho "As mulheres não têm acesso a todas as profissões. E as atividades predominantemente masculinas são bem melhor remuneradas ."</t>
  </si>
  <si>
    <t>Dupla jornada de trabalho "A mulher possui jornada dupla de trabalho e cumprindo o mesmo número de hora de casa em sua função ainda, acumula as tarefas domésticas e o cuidado com as crianças ."</t>
  </si>
  <si>
    <t>Divisão sexual do trabalho "Como as mulheres ainda enfrentam barreiras para o ingresso em ocupações mais valorizadas, social e economicamente, seus salários médios tendem a ser permanentemente inferior aos dos homens . "</t>
  </si>
  <si>
    <t>Papeis de gênero "Na maioria das vezes a menina é educada para ser ¨feminino¨, ter atitudes e gestos delicados dentro de um ambiente doméstico, cuidando de bonecas e fazendo comidinha no seu fogão de brinquedo. Já o menino é educado para exercer sua masculinidade: ter atitudes ousadas, de força, coragem, brincando de bola, de carrinho e de avião . "</t>
  </si>
  <si>
    <t>Políticas públicas "As políticas publicas ligadas a área social ainda focam pouco os temas transversais como a questão de gênero. Mas você já pode identificar alguns indícios dessa preocupação como o caso da bolsa escola que entrega para a mulher a administração do cartão. Essa já é uma forma de reconhecer o papel da mulher na estrutura familiar ."</t>
  </si>
  <si>
    <t>revolução industrial;</t>
  </si>
  <si>
    <t>7/6/2015 17:24:26</t>
  </si>
  <si>
    <t>A desigualdade de gênero sob um novo olhar crítico</t>
  </si>
  <si>
    <t>Talitha Faustino Speranza</t>
  </si>
  <si>
    <t>Colégio Marista São José</t>
  </si>
  <si>
    <t>marista</t>
  </si>
  <si>
    <t>cidadania "Porém, não se pode negar que o Estado e a sociedade civil devem assumir o compromisso conjunto de possibilitar a implantação de políticas públicas que, ao menos, amenizem as diferenças "</t>
  </si>
  <si>
    <t>alteridade "O desejo de subordinar, ordenar, impor leis e limites é inato. Esta característica politizada, aplicada ao jogo de dominação social entre o feminino e o masculino, sugere que ao enfraquecimento de um determinado sistema de valores segue a ascensão de outro oposto e complementar, o qual imporá suas regras em todas as esferas de integração dos cidadãos de certa comunidade. "</t>
  </si>
  <si>
    <t>feminismo "O que se vê hoje no ocidente é exatamente o desenrolar deste processo. O movimento feminista ganha força e voz, sustentando-se como a única via de luta política a alcançar êxito no século XX, período conturbado e marcado pelo surgimento e malogro de diversas correntes políticas como o fascismo, o nacionalismo e o comunismo. O programa feminista não prevê a tomada do poder, mas insinua-se com suficiente ímpeto para provocar significativas mudanças no comportamento dos indivíduos. "</t>
  </si>
  <si>
    <t>mídias "Deve-se mencionar, ainda, a participação decisiva da mídia na divulgação dos abusos cometidos contra as mulheres. Os telejornais têm cumprido eficazmente esta tarefa, no que são acompanhados pelas campanhas televisivas de não-violência e por telenovelas que denunciam a discriminação no desenrolar da trama."</t>
  </si>
  <si>
    <t>Secretaria Especial de Políticas para as Mulheres , IPEA, Central de Atendimento à Mulher e as Centrais de Referência, delegacias de atendimento especializado à mulher, Fundo de Desenvolvimento das Nações Unidas para a Mulher (Unifem)</t>
  </si>
  <si>
    <t>7/7/2015 14:47:08</t>
  </si>
  <si>
    <t>Sonho possível</t>
  </si>
  <si>
    <t>Manoela Campos</t>
  </si>
  <si>
    <t>CAASO</t>
  </si>
  <si>
    <t>São Carlos</t>
  </si>
  <si>
    <t>Série: 2o. Ano</t>
  </si>
  <si>
    <t>papeis de gênero "Desde criança, os valores passados já limitam e rotulam homens e mulheres ao que eles podem ser e/ou fazer. Frases como “Homem não chora” determinam que pessoas do sexo masculino sejam fortalezas, livres de sentimentos ditos frágeis(estes destinados às mulheres). Mulheres são destinadas a brincar com bonecas e utensílios domésticos, já determinando que futuramente esta será sua ocupação: dona de casa."</t>
  </si>
  <si>
    <t>cidadania "Primeiramente o sistema de ensino precisa modificar-se, já que este é fato presente na vida da maioria das pessoas, responsável por uma boa parte da formação de um indivíduo. São nas escolas que os alunos precisam ter contato com estas informações sobre as relações de gênero. E separá-los em filas típicas de escolas primárias entre garotos e garotas não é um bom começo."</t>
  </si>
  <si>
    <t>cidadania e papeis de gênero</t>
  </si>
  <si>
    <t>7/7/2015 15:48:08</t>
  </si>
  <si>
    <t>O progresso feminino</t>
  </si>
  <si>
    <t>Carolina Cantarelle Ferraro</t>
  </si>
  <si>
    <t>Colégio: Marista São José –RJ</t>
  </si>
  <si>
    <t>End: Rua Conde de Bonfim, 1067 – Tijuca – Rio de Janeiro – CEP: 20530-001</t>
  </si>
  <si>
    <t>rio de janeiro</t>
  </si>
  <si>
    <t>papeis de gênero "Ainda no século XX, a figura feminina era vista pelos homens como aquela pessoa que tinha a obrigação de cuidar da casa, educar os filhos e servir ao marido como se não fosse um ser humano dotado de personalidade, sentimentos e inteligência. As mulheres eram sinônimo de, fragilidade, castidade e fidelidade. Mas essa situação se reverteu e, atualmente, esse sexo, antes considerado frágil, conquistou o mercado de trabalho, a mídia, a sociedade e o mundo."</t>
  </si>
  <si>
    <t>religiosidade "Dentro da religião islâmica, ainda é possível encontrar a poligamia e o casamento como um contrato de interesses entre o futuro esposo e o pai da noiva, incluindo até o pagamento de dote ."</t>
  </si>
  <si>
    <t>casamento como opressão "As noivas não podem escolher seu futuro esposo e são obrigadas a se casar mesmo sem estarem apaixonadas, além de serem vendidas como mercadorias por uma quantia, chamada de dote. Caso o casamento termine, o pai da noiva, além de ter a filha desonrada, deve devolver esse dinheiro."</t>
  </si>
  <si>
    <t>dupla jornada de trabalho "“chefes da casa”, às vezes, com salários melhores que seus próprios maridos, enfrentando assim a dupla jornada de trabalho (no emprego e em casa), desgastante para qualquer ser humano . "</t>
  </si>
  <si>
    <t>divisão sexual do trabalho "A automação das indústrias e do meio rural diminuiu a dependência da força física masculina e permitiu o ingresso feminino em todos os setores da economia . "</t>
  </si>
  <si>
    <t>gravidez "Durante muito tempo, as pessoas cometiam erros graves, achando que gravidez era doença ou sinônimo de baixa produtividade feminina no trabalho, devido aos incômodos, aos enjôos e à licença maternidade."</t>
  </si>
  <si>
    <t>exploração do trabalho infantil, dote para casamento, casamento como opressão, virgindade,</t>
  </si>
  <si>
    <t>Dia Internacional da Mulher,</t>
  </si>
  <si>
    <t>7/8/2015 15:19:31</t>
  </si>
  <si>
    <t>A PRISÃO PERPÉTUA DA CIDADANIA</t>
  </si>
  <si>
    <t>Sylvia Maria Mulin Medel</t>
  </si>
  <si>
    <t>Colégio Dr.Paulo Cezar Queiroz Faria</t>
  </si>
  <si>
    <t>Cordeiro</t>
  </si>
  <si>
    <t>homofobia "Esta deve ser a vontade de muitos, visto que em nosso país, em 2004, 158 pessoas foram mortas por serem homossexuais. E pouco se falou nisto "</t>
  </si>
  <si>
    <t>heteronormatividade "O normal é o heterossexual? De forma totalitária, amparado por argumentos frágeis, como os da tradição, da moralidade, da natureza e da religião, se impõe essa idéia. Se for pela tradição, teremos que aceitar como normais práticas como poligamia, mutilação de mulheres e até a pena de morte, já que fazem parte da tradição de muitos povos do mundo. "</t>
  </si>
  <si>
    <t>religiosidade "Se for pela religião, temos que ter consciência e não fazer a nova fogueira da inquisição nas Tribunas do Poder Legislativo. Não esquecer de que cada ser humano é sagrado "</t>
  </si>
  <si>
    <t>adoção, infância, adoção por casais homoafetivos, casamento homoafetivo</t>
  </si>
  <si>
    <t>casamento homoafetivo e adoção por casais homoafetivos e cidadania</t>
  </si>
  <si>
    <t>João e José, Riobaldo de Guimarães Rosa, Voltaire,Eugênia Martins e Francisco, Cássia Eller, Horderlin</t>
  </si>
  <si>
    <t>7/10/2015 10:58:48</t>
  </si>
  <si>
    <t>Colaboração entre os sexos</t>
  </si>
  <si>
    <t>Andressa de Freitas Fontes</t>
  </si>
  <si>
    <t>Ano: 2º ano</t>
  </si>
  <si>
    <t>papeis de gênero "Vivemos em uma sociedade com bases sólidas que sempre estenderam aos homens privilégios, e até mesmo os colocam como superiores, com expressões como “os homens são uma fortaleza” enquanto mulheres são dito o “sexo frágil ”."</t>
  </si>
  <si>
    <t>diferença salarial ", mulheres podem desempenhar o mesmo trabalho que um homem, mas terão salário menor "</t>
  </si>
  <si>
    <t>divisão sexual do trabalho "ao chegar em casa terão que lavar, passar e cozinhar do mesmo jeito, então que igualdade de direitos alguns dizem que conquistamos ?"</t>
  </si>
  <si>
    <t>Joana d’Arc</t>
  </si>
  <si>
    <t>7/22/2015 16:10:17</t>
  </si>
  <si>
    <t>FEMINILIDADE: VIVER PRÓPRIO DE MULHER</t>
  </si>
  <si>
    <t>Graziela Salese</t>
  </si>
  <si>
    <t>Colégio Cruzeiro do Sul</t>
  </si>
  <si>
    <t>Masculinidade "Os direitos e deveres reservados ao homem eram pistas importantes para a percepção da masculinidade "</t>
  </si>
  <si>
    <t>Papeis de gênero "O não do pai não precisava ser explicado, pois era tratado como o provedor, o racional, o que sempre domina a situação. Enquanto cabia às mulheres, além da posição de compreensiva, a de mediadora das relações entre ele e os outros membros da família ."</t>
  </si>
  <si>
    <t>Patriarcado "Podiam ser traídas e maltratadas sem interferência de lei, desde que, o homem não desviasse verba do bem estar da família para amantes e nem agredisse a cavidade abdominal, já que o ventre era preciso e valioso para a reprodução de seus descendentes ."</t>
  </si>
  <si>
    <t>Divisão sexual do trabalho "O universo de trabalho era essencialmente masculino: considerado único meio útil para a reprodução de classe trabalhadora. E o salário direcionado ao homem, o único necessário para a subsistência da família, enquanto o salário feminino representava apenas um complemento e não uma fonte de valor em si ."</t>
  </si>
  <si>
    <t>Mulher negra "E no caso de negras, continuavam a trabalhar nos mais desqualificados setores, recebendo salários baixíssimos e péssimo tratamento. Isso quando não eram apresentadas como extremamente rudes, bárbaras e promíscuas; privadas, portanto, de qualquer direito de cidadania . "</t>
  </si>
  <si>
    <t>Maternidade "as operárias industriais, sempre eram ameaçadas por faltarem com deveres na educação dos filhos e serem acusadas de mães relapsas ."</t>
  </si>
  <si>
    <t>5/20/2015 21:30:29</t>
  </si>
  <si>
    <t>Bonito ou Bonita, Bonita ou Bonito</t>
  </si>
  <si>
    <t>Filipe de Freitas Serafim</t>
  </si>
  <si>
    <t>Escola Municipal de Ensino Fundamental e Médio Vereador Antônio Sampaio</t>
  </si>
  <si>
    <t>Sampaio</t>
  </si>
  <si>
    <t>Papeis de gênero: Ser, estar ou parecer homem? Ser, estar ou parecer mulher?</t>
  </si>
  <si>
    <t>Maternidade: Mulheres, elas entendem o que é ser mãe...</t>
  </si>
  <si>
    <t>Mulher negra/diversidade: E bonita é a mulher; qualquer mulher, independente da raça, da cor, de seus cabelos lisos, crespos ou encaracolados. Bonita é a mulher, tanto faz a sua cultura, sua religião, seu livro, seu fogão.</t>
  </si>
  <si>
    <t>Pepeu Gomes</t>
  </si>
  <si>
    <t>5/12/2015 17:08:11</t>
  </si>
  <si>
    <t>Troca de Experiências</t>
  </si>
  <si>
    <t>Ana Cecília Romano de Mello</t>
  </si>
  <si>
    <t>Colégio de Aplicação – COLUNI</t>
  </si>
  <si>
    <t>Viçosa</t>
  </si>
  <si>
    <t>Papeis de gênero: Da mulher são cobrados a docilidade, a dedicação ao lar e à família, o cuidado estético para se mostrar sempre bonita, atitudes recatadas, etc. Do homem são cobrados a força, o trabalho, um comportamento mais volúvel nos relacionamentos amorosos, etc. Discutimos como esses padrões influenciam nas relações entre um homem e uma mulher, ou seja, nas relações de gênero, já que em muitos relacionamentos é grande a expectativa que o outro atenda a esse estereótipo .</t>
  </si>
  <si>
    <t>Dominação masculina: Em outro momento, inserimos em nossas discussões a importância de movimentos sociais preocupados com a falta de valorização da mulher, a sua repressão política, econômica e comportamental, e com as diversas formas de dominação que o homem ainda exerce sobre ela .</t>
  </si>
  <si>
    <t>Interseccionalidade: as relações de gênero. A maneira como elas ocorrem para um adolescente tanto do sexo feminino quanto do masculino, irá depender da sua cultura, sexualidade, classe social, da educação proveniente da sua família , da escola que freqüenta, da sua raça e etnia .</t>
  </si>
  <si>
    <t>Divisão sexual do trabalho: As garotas, principalmente do ensino fundamental, aprendem um conjunto de habilidades denominadas “Educação para o lar”, pelo qual aprendem, como o nome já sugere, algumas tarefas domésticas. Os garotos já aprendem mais profundamente habilidades esportivas e esportes mais exóticos, como o boxe e outras lutas .</t>
  </si>
  <si>
    <t>Heteronormatividade: Em casa, as relações entre gêneros estão presentes de uma forma mais forte e evidente do que na escola, já que uma família geralmente se constrói da relação entre um homem e uma mulher .</t>
  </si>
  <si>
    <t>A autora é de origem equatoriana, mas apesar de viver no Brasil desde pequena, tem contato com a família de lá. Ela percebe que a escola no Equador separa meninos e meninas e dá um conteúdo diferente para cada e que aqui no Brasil, meninas e meninos estudam juntxs desde cedo, o que para ela é uma vantagem na construção de um mundo mais igual entre gêneros.</t>
  </si>
  <si>
    <t>Trata de uma menina equatoriana, vivendo em Viçosa, MG, que conta os resultados de sua pesquisa PIBIC- EM, comparando a realidade escolar no Equador e no Brasil.</t>
  </si>
  <si>
    <t>5/20/2015 21:08:34</t>
  </si>
  <si>
    <t>A Guerra dos Sexos</t>
  </si>
  <si>
    <t>Juliana Alves Queiroz</t>
  </si>
  <si>
    <t>Escola Técnica Estadual Juscelino Kubitscheck</t>
  </si>
  <si>
    <t>Papeis de gênero: Quem são eles para nos exigirem um corpo magro e cabelos lisos, ou dizerem que não podemos beber e arrotar que nem eles porque mulher arrotando é feio (pelo amor de Deus não saiam arrotando por aí por ser falta de higiene, mas só por isso!).</t>
  </si>
  <si>
    <t>Padrões de beleza: As mulheres sofrem mais ainda com as pressões estéticas de uma sociedade mais do que cruel, na qual se você não tiver cabelos lisos e um corpo esquálido está fora dos padrões de beleza. Pergunto-me e as gordinhas? Os cabelos “duros”?</t>
  </si>
  <si>
    <t>Casamento como opressão: O pior de tudo é quando essas mesmas mulheres se casam, pois simplesmente o “sonho” vira “pesadelo”, aquele cara que era gentil e as chamavam pelo nome, tinha consideração e sempre se apresentava arrumado, cheiroso e limpinho (ou pelo menos passava perto disso), hoje é o marido, ou melhor, o porco, que está vestido com a camisa do time de coração (...).</t>
  </si>
  <si>
    <t>Maternidade: a chance de carregar em seus ventres uma criaturinha que as fará engordar uns 20 quilos.</t>
  </si>
  <si>
    <t>7/2/2015 16:22:35</t>
  </si>
  <si>
    <t>Formar para informar</t>
  </si>
  <si>
    <t>Patrícia Gonçalves da Silva</t>
  </si>
  <si>
    <t>Colégio Municipal Washington Luiz</t>
  </si>
  <si>
    <t>Barra Mansa</t>
  </si>
  <si>
    <t>equidade "defendemos nossos direitos de seres humanos dos quais ninguém, homens ou mulheres podem fugir e que por serem igualmente humanos devem ter seus direitos equiparados."</t>
  </si>
  <si>
    <t>7/3/2015 11:17:30</t>
  </si>
  <si>
    <t>Uma antiga luta para uma presente igualdade</t>
  </si>
  <si>
    <t>Daniane Rafaela de Oliveira</t>
  </si>
  <si>
    <t>Rua Antônio Almeida, 21, Saudade Cep: 27313-090</t>
  </si>
  <si>
    <t>sexismo "Quando se fala em espaço da mulher, infelizmente, ainda se é reservado o menos, o inferior, mostrando assim a pré- determinação discriminatória de um segmento social também relacionado ao sexo"</t>
  </si>
  <si>
    <t>papeis de gênero "A representação da mulher como sendo uma pessoa que é mãe, esposa, lava, passa, cozinha muito bem "</t>
  </si>
  <si>
    <t>divisão sexual do trabalho "desde tempos bem distantes são vistas como tendo por principal função cuidar do lar assim foram deixando os seus dons escondidos como se o único dom da mulher fosse o familiar"</t>
  </si>
  <si>
    <t>desigualdade salarial "não existem oportunidades iguais de oferta de empregos salários recursos etc "</t>
  </si>
  <si>
    <t>interseccionalidade "Inclusive as mulheres negras que vem sofrendo muito preconceito tanto por serem mulheres, como por serem negras e se já não existe espaço de poder para as mulheres brancas, para as negras tem sido mais difícil !"</t>
  </si>
  <si>
    <t>Gênero na escola "A escola também possui um papel muito importante na luta contra o preconceito, porque contribui muito na formação de uma pessoa ."</t>
  </si>
  <si>
    <t>7/3/2015 11:28:12</t>
  </si>
  <si>
    <t>A igualdade faz toda a diferença!</t>
  </si>
  <si>
    <t>Isabela Vilela Vieira</t>
  </si>
  <si>
    <t>COTUCA - Colégio Técnico Campinas</t>
  </si>
  <si>
    <t>Rua: Culto à Ciência, nº 177 – Botafogo - 13020-060</t>
  </si>
  <si>
    <t>campinas</t>
  </si>
  <si>
    <t>desigualdade salarial "a conseqüente desvantagem feminina e das minorias marginalizadas, no que tange a oferta de emprego, salários e ascensão profissional . "</t>
  </si>
  <si>
    <t>interseccionalidade "E a desigualdade de gênero se dá quase sempre associada à preconceitos e discriminação de cor, étnica ou de minorias . "</t>
  </si>
  <si>
    <t>método contraceptivo "O divisor de águas na luta feminina, foi sem dúvida o advento da pílula anticoncepcional, na década de 60, que permitiu à mulher maior liberdade sexual e planejamento familiar, ampliando, assim, suas possibilidades de inserção no mercado de trabalho ."</t>
  </si>
  <si>
    <t>Casamento homoafetivo "direitos civis decorrentes do convívio em parcerias entre homossexuais "</t>
  </si>
  <si>
    <t>Mulheres na política "a esfera pública, a política, sempre foram espaços declaradamente masculinos"</t>
  </si>
  <si>
    <t>políticas públicas "E, na opinião unânime de pesquisadores e educadores, a escola tem, enquanto espaço repleto de diferenças, diversidades e contradições, um papel fundamental na construção da igualdade de gênero"</t>
  </si>
  <si>
    <t>desigualdade de gênero (SP), anorexia, licença maternidade, gênero na escola,</t>
  </si>
  <si>
    <t>desigualdades de gênero</t>
  </si>
  <si>
    <t>Tahiri, Joana D’Arc, tecelãs norte-americanas da greve de 1857, Simone de Beauvoir, Berta Lutz, Chiquinha Gonzaga, Leila Diniz, Olga Benário, Suely Vilela, Ângela Merkel, Ellen Johnson-Sirleaf</t>
  </si>
  <si>
    <t>ONU, Delegacia da Mulher, Código Civil,</t>
  </si>
  <si>
    <t>7/3/2015 14:03:13</t>
  </si>
  <si>
    <t>O que é o Feminismo ?</t>
  </si>
  <si>
    <t>Suzanne Christine Ferreira Gomes</t>
  </si>
  <si>
    <t>Escola Técnica Estadual Juscelino Kubitschek</t>
  </si>
  <si>
    <t>Endereço: Rua Jornalista Antônio de Freitas, no 75, Jardim América</t>
  </si>
  <si>
    <t>sexismo "discriminação no local de trabalho"</t>
  </si>
  <si>
    <t>feminismos SP "As feministas quando tentam compreender a natureza, o surgimento e o porquê dessas desigualdades, encontramos a corrente filosófica. E as ativistas políticas que advogam a igualdade social, política e econômica e exigem esses direitos na prática "</t>
  </si>
  <si>
    <t>dominação masculina "O feminismo se baseia principalmente na luta contra uma sociedade totalmente organizada para os homens e pelos homens"</t>
  </si>
  <si>
    <t>dupla jornada de trabalho "A eterna luta de equilibrar uma carreira bem sucedida e a vida familiar "</t>
  </si>
  <si>
    <t>emancipação da mulher "O Feminismo resgatou a mulher da sombra dos homens, colocou-a como pessoa e não como objeto deles. A mulher descobriu o seu valor como ser humano pensante."</t>
  </si>
  <si>
    <t>desigualdade salarial "Em média mundial a mulher ganha 30% a menos do que os homens, mesmo quando possuem o mesmo emprego"</t>
  </si>
  <si>
    <t>desigualdade salarial, transfeminismo</t>
  </si>
  <si>
    <t>feminismos</t>
  </si>
  <si>
    <t>Berta Lutz ,</t>
  </si>
  <si>
    <t>7/6/2015 15:01:39</t>
  </si>
  <si>
    <t>Sexo: uma questão de educação .</t>
  </si>
  <si>
    <t>Carolina Maria Felipe Thomaz</t>
  </si>
  <si>
    <t>Rua Jornalista Antônio de Freitas, no 75, Jardim América</t>
  </si>
  <si>
    <t>Se</t>
  </si>
  <si>
    <t>políticas públicas "os pais e educadores devam defender e desenvolver na educação sexual alguns princípios "</t>
  </si>
  <si>
    <t>papeis de gênero "Desde pequena ensinam à menina a ser meiga, comportada e a aceitar a autoridade. Desde pequeno, ensinam ao menino a ser competitivo, agressivo e ativo ."</t>
  </si>
  <si>
    <t>divisão sexual do trabalho "Se existem poucos recursos financeiros na família, eles serão destinados à educação do menino. O trabalho doméstico será a tarefa da menina . "</t>
  </si>
  <si>
    <t>educação sexual (SP), ética, democracia, reprodução, masturbação, emancipação sexual da mulher, gravidez indesejada, virgindade</t>
  </si>
  <si>
    <t>educação sexual</t>
  </si>
  <si>
    <t>lei civil brasileira, estatuto da mulher casada (1962)</t>
  </si>
  <si>
    <t>7/6/2015 15:14:04</t>
  </si>
  <si>
    <t>Construindo a Igualdade de Gênero</t>
  </si>
  <si>
    <t>Patrícia Dias Cruz</t>
  </si>
  <si>
    <t>sexismo (SP) "As mulheres em nossa sociedade sempre foram discriminadas como sexo frágil pelos homens ou por elas mesmas"</t>
  </si>
  <si>
    <t>religiosidade "Segundos os religiosos, a mulher foi feita como uma auxiliadora para o homem, que não deveria tomar decisões ou liderar uma família"</t>
  </si>
  <si>
    <t>mulher chefe de família "existem mulheres que são abandonadas pelos seus maridos e precisam sustentar suas famílias ."</t>
  </si>
  <si>
    <t>desigualdade salarial "até sendo graduadas em alguma especialização, são prejudicadas com salários menores que dos homens"</t>
  </si>
  <si>
    <t>mulher objeto "As mulheres também são lesadas moralmente, porque diariamente são agredidas com a posição de objetos sexuais"</t>
  </si>
  <si>
    <t>racismo, assédio sexual, colonização, escravidão, favelização,</t>
  </si>
  <si>
    <t>7/6/2015 17:19:09</t>
  </si>
  <si>
    <t>O PROGRESSO FEMININO</t>
  </si>
  <si>
    <t>Dirlene da Silva Moreira</t>
  </si>
  <si>
    <t>ESCOLA ESTADUAL ESTÊVÃO DE OLIVEIRA</t>
  </si>
  <si>
    <t>JUIZ DE FORA</t>
  </si>
  <si>
    <t>mulher objeto "“onde o corpo feminino deveria ser ágil, limpo, magro, cheiroso, rígido” (Margareth Rago). A mulher é tida como objeto sexual dos homens, extremamente vulgarizada como, por exemplo, em propagandas de cerveja "</t>
  </si>
  <si>
    <t>dominação masculina "Elas eram educadas para casar e ter filhos, consideradas adversas ao estudo e à ciência. Sempre discriminadas pelas leis de uma sociedade extremamente machista. Não tinham direitos a cargos públicos "</t>
  </si>
  <si>
    <t>: dominação masculina e agencia feminina</t>
  </si>
  <si>
    <t>Margareth Rago, Ninom de Lemos, Wanderley Codo</t>
  </si>
  <si>
    <t>direito ao voto feminino no Brasil</t>
  </si>
  <si>
    <t>7/6/2015 17:54:01</t>
  </si>
  <si>
    <t>Onde estão as mulheres nos espaços de poder?</t>
  </si>
  <si>
    <t>Michele Pinheiro dos Santos</t>
  </si>
  <si>
    <t>Escola Estadual Dib Audi</t>
  </si>
  <si>
    <t>Rua: Januário Cunha Barbosa, 413 – Jardim Elizabeth Cep: 05793-280-</t>
  </si>
  <si>
    <t>violência sexual; violência doméstica "Eram abusadas sexualmente por seus próprios maridos"</t>
  </si>
  <si>
    <t>Casamento como opressão "casavam-se com homens (até mesmo muito mas velhos que elas) que nunca viram antes , que não tinham afeto e tão pouco amor"</t>
  </si>
  <si>
    <t>autonomia financeira "independência financeira"</t>
  </si>
  <si>
    <t>agência feminina "expandiram seus conhecimentos , chegaram a postos elevados, driblaram o preconceito e acreditaram em sua capacidade , vencendo mais um obstáculo.Avançando gradativamente a mulher começou a lutar pelo seu direito de igualdade de gênero"</t>
  </si>
  <si>
    <t>desigualdade salarial "Até hoje buscam a equiparação salarial"</t>
  </si>
  <si>
    <t>mulheres na política "as mulheres estão no poder, são presidentas, vice ou governadoras de Estado"; EMANCIPAÇÃO DA MULHER "Contudo, a inteligência e astúcia femininas vêm ganhando seu espaço, numa luta incessante a mulher venceu mais uma vez na vida profissional, afetiva e doméstica"; POLÍTICAS PÚBLICAS "Deve ser feito projetos de lei que dê apoio á essas mulheres."</t>
  </si>
  <si>
    <t>divórcio, desigualdade salarial, autonomia financeira, escravidão, métodos anticoncepcionais, casamento como opressão</t>
  </si>
  <si>
    <t>Marta Suplicy, Semy</t>
  </si>
  <si>
    <t>I Guerra Mundial, declaração dos direitos da mulher,</t>
  </si>
  <si>
    <t>7/7/2015 11:55:05</t>
  </si>
  <si>
    <t>Gabi</t>
  </si>
  <si>
    <t>O medo de adaptação na sociedade</t>
  </si>
  <si>
    <t>Marta Souza dos Santos</t>
  </si>
  <si>
    <t>Colégio Estadual Domício da Gama</t>
  </si>
  <si>
    <t>Avenida Roberto Silveira, 1138 Centro CEP 24900000</t>
  </si>
  <si>
    <t>Maricá</t>
  </si>
  <si>
    <t>dominação masculina "onde o que um homem faz e diz é superior ao que a mulher também faz e tenta dizer."</t>
  </si>
  <si>
    <t>identidade "Isso perpetuará num processo social que possibilitará a falta de identidade própria ."</t>
  </si>
  <si>
    <t>identidade e papel de gênero</t>
  </si>
  <si>
    <t>7/7/2015 16:02:14</t>
  </si>
  <si>
    <t>Guerra Dos Sexos</t>
  </si>
  <si>
    <t>Glaucia da Silva</t>
  </si>
  <si>
    <t>E.E.Profª Maria do Carmo Barbosa</t>
  </si>
  <si>
    <t>Rua:José silvas s/n CEP:12.940-000</t>
  </si>
  <si>
    <t>Atibaia</t>
  </si>
  <si>
    <t>emancipação da mulher "Mas isso foi mudando aos poucos, a mulher foi conquistando seu espaço que não foi tão fácil assim"</t>
  </si>
  <si>
    <t>divisão sexual do trabalho "homens que não aceitam o fato de a mulher ganhar uma quantia maior, de as esposas serem chefes de família, de atenderem a várias demandas em diversos setores de serviço e,em alguns casos, destacarem-se mais em cargos em que a maioria dos homens exerciam, como as eletricistas, mestres de obras, engenheiras civis, gerentes executivas, caminhoneiras, etc."</t>
  </si>
  <si>
    <t>7/8/2015 15:05:06</t>
  </si>
  <si>
    <t>As Relações de Gênero no Mundo Adolescente</t>
  </si>
  <si>
    <t>Bárbara Freitas Paglioto</t>
  </si>
  <si>
    <t>Colégio de Aplicação – COLUNI/UFV</t>
  </si>
  <si>
    <t>Barra Longa</t>
  </si>
  <si>
    <t>DOMINAÇÃO MASCULINA "Quando passamos a analisá-las, percebemos como a mulher se enquadra nesse contexto de modo desfavorável em relação ao homem, embora possamos observar as mudanças que vêm ocorrendo buscando transformar essa realidade."</t>
  </si>
  <si>
    <t>GÊNERO "O termo “relações de gênero” é ainda para mim de difícil definição. Entretanto, atribuo à idéia de gênero o conjunto de papéis e funções culturalmente determinado a cada sexo e vinculo a isso a relação de poder existente entre homem e mulher. "</t>
  </si>
  <si>
    <t>dominação masculina "Mas, observando com atenção, podemos perceber como os meninos se colocam num grau de superioridade em relação às meninas. Um exemplo simples é o que chamamos no colégio de “futebol de anfiteatro”, um jogo que os meninos praticam sempre durante o intervalo das aulas. Várias meninas também gostam desse jogo, mas os meninos só permitem que elas joguem de vez em quando. Pode parecer um fato sem maior influência , mas este exemplo expressa claramente o controle do espaço escolar pelos meninos. "</t>
  </si>
  <si>
    <t>papeis de genero "Os meninos sentem a necessidade de se auto afirmarem como donos de força e poder, procurando fazer o tipo machão."</t>
  </si>
  <si>
    <t>cultura do estupro "Os rapazes enxergam o corpo feminino como objeto de desejo, estão o tempo todo observando as colegas e fazendo comentários maliciosos. Às vezes fazem esse tipo de comentário em voz alta quando a garota passa, o que para ela é, na maioria das vezes, muito constrangedor."</t>
  </si>
  <si>
    <t>dupla jornada "Uma mulher que quer ser bem sucedida profissionalmente, por exemplo, muitas vezes tem que abrir mão de formar uma família e ter filhos por ser muito difícil conciliar as duas coisas. Quando não abre mão, acaba trabalhando demais, já que além da sua carreira, ela também tem que assumir a responsabilidade de organizar a casa e cuidar dos filhos, tarefa em que poucas mulheres podem contar com o auxílio do marido e acaba assim sobrando pouco tempo para cuidar de si mesma, curtir a família e ter momentos de lazer . "</t>
  </si>
  <si>
    <t>gênero, aids, paternidade</t>
  </si>
  <si>
    <t>PAPEIS DE GENRO E CIDADANIA</t>
  </si>
  <si>
    <t>7/8/2015 15:08:24</t>
  </si>
  <si>
    <t>O caminho para a igualdade de gêneros</t>
  </si>
  <si>
    <t>Dandara Pinheiro Honorato</t>
  </si>
  <si>
    <t>Colégio Estadual Santa Tereza</t>
  </si>
  <si>
    <t>Belford Roxo</t>
  </si>
  <si>
    <t>moral sexual "As mulheres ainda sofrem repressões sexuais e questionamentos sobre sua vida pessoal que não são feitos para o homem. A mulher carrega uma carga de pudor que está entranhada em si mesma e nos conceitos de cada cidadão mesmo que seja de uma forma subconsciente, para o homem essas cargas são totalmente dispensáveis. "</t>
  </si>
  <si>
    <t>Feminismo "As mulheres ficaram cada vez mais ousadas, até que surgiram os movimentos feministas. Esses por sua vez foram os principais responsáveis pelas derrubada dos valores morais centralizados na figura masculina. As mulheres alcançaram direitos exclusivamente masculinos, trabalham em ofícios, exercerem cargos religiosos e políticos que antes eram exercidos somente por homens. O movimento feminista surgiu para provar que a mulher é tão produtivo quanto o homem e questionar o porquê das desigualdades de gênero. "</t>
  </si>
  <si>
    <t>emancipação da mulher "Surgiram mulheres ousadas que não se intimidavam com as leis morais impostas, mulheres que encorajavam a luta pela igualdade de gêneros. Com esse espírito libertador, as mulheres vagarosamente conquistaram o direito do voto e ao trabalho digno; assim como os homens, deixaram de ser somente as zeladoras do lar para se tornarem trabalhadoras assalariadas . "</t>
  </si>
  <si>
    <t>dominação masculina "mulher por sua vez tratada como ser inferior ao homem devia total submissão ao marido e foi submetida a rigorosas leis que lhe humilharam durante muitos séculos, era impedida de escolher seu próprio marido, era oferecida por seus pais como meros objetos, além de ser considerada imunda por está menstruada. Essas foram somente algumas das muitas humilhações sofridas pelas mulheres da Antigüidade. "</t>
  </si>
  <si>
    <t>RELIGIOSIDADE "As desigualdades entre os homens e as mulheres têm suas raízes fincadas nos princípios religiosos. O Cristianismo assim como outras religiões judaico-cristãs, elaboraram através de interpretações de relatos bíblicos leis morais focando o homem como o ser superior, dominador de toda estrutura social e familiar "</t>
  </si>
  <si>
    <t>Papeis de genro e dominação masculina</t>
  </si>
  <si>
    <t>7/8/2015 15:48:18</t>
  </si>
  <si>
    <t>SOMOS TODOS IGUAIS</t>
  </si>
  <si>
    <t>Rosivani Alves de Jesus</t>
  </si>
  <si>
    <t>E. E. “Prof. Ângelo Barros de Araújo”</t>
  </si>
  <si>
    <t>masculinidades "É claro que muitos homens já aprenderam a aceitar e concordar com a nova forma de viver deixando de ser machistas. Alguns passam a ser, até mesmo, feministas, já que não significa um erro um homem apoiar uma mulher na luta pela igualdade"</t>
  </si>
  <si>
    <t>papeis de genero "Ou seja, o homem saía para trabalhar e a mulher cuidava da casa e dos filhos"</t>
  </si>
  <si>
    <t>papeis de genro e masculinidades</t>
  </si>
  <si>
    <t>7/8/2015 17:30:34</t>
  </si>
  <si>
    <t>A bandeira feminista</t>
  </si>
  <si>
    <t>Maria do Rosário Gomes da Silva</t>
  </si>
  <si>
    <t>Centro Federal de Educação Tecnológica de Minas Gerais/ Uned-Leopoldina</t>
  </si>
  <si>
    <t>Cataguases</t>
  </si>
  <si>
    <t>Patriarcado "O porquê das diferenças entre os gêneros vem da herança de um passado patriarcalista no qual a sociedade foi organizada "</t>
  </si>
  <si>
    <t>Políticas públicas "Para tornar as leis aplicáveis, os governos têm de promover políticas públicas de combate à discriminação que visem à criação de campanhas de conscientização da população "</t>
  </si>
  <si>
    <t>Interseccionalidade Mulher negra "Para exemplificar o quanto a interseção de preconceitos como gênero e cor pode intensificar as barreiras discriminatórias, basta analisarmos os dados que nos mostram que, em média, a remuneração de duas mulheres negras é mais baixa do que a de uma mulher branca , "</t>
  </si>
  <si>
    <t>Violência de gênero Violência física Violência sexual "Quanto à violência, abusos físicos e sexuais afetam milhões de mulheres no mundo todo "</t>
  </si>
  <si>
    <t>Dupla jornada de trabalho "quando se considera a criação dos filhos e o trabalho doméstico, as mulheres trabalham mais do que os homens, tanto no mundo industrializado quanto no mundo subdesenvolvido "</t>
  </si>
  <si>
    <t>Emancipação da mulher "nas últimas décadas, o mundo passou por uma revolução feminista, o que provocou o surgimento de leis em defesa de direitos igualitários entre homens e mulheres "</t>
  </si>
  <si>
    <t>representatividade, saúde da mulher, diferença salarial</t>
  </si>
  <si>
    <t>Izabel Perón, Chiquinha Gonzaga, Deolinda Daltro, Sally Ride, Olympe de Gouges, Mary Wolstonecraft</t>
  </si>
  <si>
    <t>Francesa</t>
  </si>
  <si>
    <t>Carta das Nações Unidas</t>
  </si>
  <si>
    <t>7/9/2015 16:03:25</t>
  </si>
  <si>
    <t>A BUSCA DE IGUALDADE NO MERCADO DE TRABALHO</t>
  </si>
  <si>
    <t>Danielle Nogueira Brande Pereira</t>
  </si>
  <si>
    <t>ESCOLA ESTADUAL CIDADE DOS MENINOS</t>
  </si>
  <si>
    <t>RUA. ARI TEIXEIRA DA COSTA, Nº 1500 – SANTA PAULA</t>
  </si>
  <si>
    <t>RIBEIRÃO DAS NEVES</t>
  </si>
  <si>
    <t>políticas públicas "As políticas, programas e projetos devem abordar as diferenças em experiências e situações entre as mulheres e os homens, bem como dentro de cada um desses dois grupos. Esta obtenção não significa que as mulheres se tornem iguais aos homens"</t>
  </si>
  <si>
    <t>genero "Gênero refere-se aos papéis e responsabilidades socialmente definidos das mulheres e dos homens. O conceito de gênero também inclui as expectativas mantidas sobre as características, atitudes e prováveis comportamentos de homens e mulheres (feminilidade e masculinidade ). "</t>
  </si>
  <si>
    <t>divisão sexual do trabalho "A divisão sexual do trabalho refere-se aos diferentes trabalhos que as mulheres e os homens geralmente realizam dentro da comunidade ou dentro do lar. Fatores como a educação, a tecnologia, mudanças econômicas e as crises inesperadas, tais como as guerras e a falta de alimentos, causam alterações nos papéis desempenhados por mulheres e homens e na divisão do trabalho entre eles"</t>
  </si>
  <si>
    <t>papeis de gênero "Essas medidas de igualdade de gênero, desenvolvidas em conjunto com as partes interessadas, devem apoiar a capacidade das mulheres de fazerem escolhas sobre suas próprias vidas ."</t>
  </si>
  <si>
    <t>equidade ""A eqüidade de gênero é o processo de ser justo com as mulheres e os homens. A fim de garantir esta imparcialidade, precisamos freqüentemente, adotar medidas para compensar as desvantagens históricas e sociais que impedem que as mulheres desfrutem de oportunidades iguais as dos homens. A eqüidade leva à igualdade ."</t>
  </si>
  <si>
    <t>gênero,</t>
  </si>
  <si>
    <t>políticas públicas, cidadania e equidade</t>
  </si>
  <si>
    <t>7/10/2015 9:58:17</t>
  </si>
  <si>
    <t>Diferentes mas iguais .</t>
  </si>
  <si>
    <t>Yasmin Pinheiro Borba</t>
  </si>
  <si>
    <t>Escola Técnica Estadual Conselheiro Antonio Prado</t>
  </si>
  <si>
    <t>Av. Cônego Antonio Roccato, s/nº - Jd. Santa Mônica Cep: 13082-230</t>
  </si>
  <si>
    <t>Campinas</t>
  </si>
  <si>
    <t>patriarcado "As sociedades patriarcais foram as principais antecessoras do mundo ocidental em que hoje vivemos, são principalmente monoteístas, e a virgindade é mais valorizada que a fertilidade em si "</t>
  </si>
  <si>
    <t>papeis de gênero "pois cuidava da criança algumas qualidades se revelaram mais importantes para esta função, como a capacidade de ter afeto, pois é o afeto que deixa a mãe ligada a criança e ter o extinto de cuidar e proteger dela, e este extinto desenvolveria estas qualidades hoje atribuídas as mulheres"</t>
  </si>
  <si>
    <t>religiosidade "Deus no inicio criou o homem, mas Ele percebeu que o homem não tinha algo que o completava e seria sua parceira ideal como todos os outros animais criados por Deus, estão Deus fez o homem dormir, e fez a mulher a partir da carne do homem, e de uma de suas costelas, ou seja nesta teoria diz que o que homem tem a mulher a não tem, e vice-versa, mas esta teoria não diz que um melhor que o outro por ter sido criado primeiro ou não, diz que cada um tem a sua função dada por Deus ."</t>
  </si>
  <si>
    <t>papeis de gênero "E o dever da mulher era: cuidar do lar, das crianças e ser a parte emocional do casal "</t>
  </si>
  <si>
    <t>divisão sexual do trabalho "No mercado de trabalho existe diferenciação de uma área para outra, mas nenhuma aceita totalmente homem e mulher trabalhando lado a lado de forma normal em funções iguais, é raro uma mulher ter um cargo de gerência e isto não ser visto de forma preconceituosa"</t>
  </si>
  <si>
    <t>duvida entre o que é genero e sexo biológico.</t>
  </si>
  <si>
    <t>matriarcal</t>
  </si>
  <si>
    <t>Cleópatra, Deus</t>
  </si>
  <si>
    <t>7/10/2015 10:06:01</t>
  </si>
  <si>
    <t>Gênero –Qual é a diferença real ?</t>
  </si>
  <si>
    <t>Nádia Luísa de Castro Souza</t>
  </si>
  <si>
    <t>Central de Ensino e Desenvolvimento Agrário de Florestal</t>
  </si>
  <si>
    <t>Endereço da escola: Rodovia LMG 818 km 06 –Campos da CEDAF</t>
  </si>
  <si>
    <t>Contagem</t>
  </si>
  <si>
    <t>papeis de gênero "O homem evoluiu com “espírito de caçador”.Desenvolveu, portanto, a visão a distância, melhor orientação espacial, e maior parte analítica do cérebro; por outro lado, a mulher como protetora da cria e zeladora do lar desenvolveu uma visão periférica (capaz de perceber todos os detalhes de um objeto ou pessoa), a capacidade de multiprocessamento e a criatividade. Conhecendo essa carga hereditária, fica muito mais fácil perceber porque homens e mulheres têm aptidões diferentes . "</t>
  </si>
  <si>
    <t>divisão sexual do trabalho "Isso não quer dizer, no entanto que mulheres não possam ser Físicas ou Mecânicas, (profissões que exigem habilidades matemáticas e/ou força física), tampouco, que homens não saibam cozinhar ou não sirvam para o Secretariado (que são profissões que exigem boa capacidade de multiprocesamento e criatividade ). "</t>
  </si>
  <si>
    <t>diferença salarial "O preconceito aparece emaranhado em tudo; e vai desde piadas até a surpresa no fim do mês, quando compara seu salário com o de um homem que desempenha na mesma empresa, a mesma função, e percebe que o seu está em média vinte porcento menor."</t>
  </si>
  <si>
    <t>equidade "Homens e mulheres devem ser iguais no direito à oportunidade de desenvolver plenamente suas potencialidades.A igualdade entre homens e mulheres é uma questão moral e política, que pouco tem a ver com sua fisiologia; e é por isso que não se deve criticar ou julgar as diferenças, mas sim reconhece-las e valoriza-las de forma que a diversidade sirva como fator de agregação de informação, conhecimento e senso crítico . "</t>
  </si>
  <si>
    <t>7/10/2015 10:28:40</t>
  </si>
  <si>
    <t>Calabouço Social</t>
  </si>
  <si>
    <t>Aline Patrícia Neri</t>
  </si>
  <si>
    <t>Escola Estadual Duque de Caxias</t>
  </si>
  <si>
    <t>papeis de gênero "Sabe-se que o sexo feminino sempre foi considerado o sexo frágil e inocente, em que a mulher era educada apenas para se dedicar aos afazeres domésticos, ou seja, cuidar da casa, dos filhos e do marido."</t>
  </si>
  <si>
    <t>dominação masculina "Dessa maneira, a mulher era tida apenas para satisfazer a vontade dos homens, estes que, muitas vezes, não davam valor à dedicação que lhes eram fornecida ."</t>
  </si>
  <si>
    <t>agência feminina "Todavia, em meio a tantos obstáculos construídos perante as mulheres, que impediam que estas reivindicassem por suas ideologias, existem figuras femininas que são verdadeiros exemplos de garra e determinação, mulheres estas que fizeram parte de importantes acontecimentos que marcaram, não apenas o Brasil, mas também o mundo ."</t>
  </si>
  <si>
    <t>invisibilidade "pode-se averiguar que o fato das mulheres não estarem muito presentes na História se dá, entre outros, pela falta de oportunidades, de informação e mais ainda pela pressão social, em épocas, em que se tinha o pensamento de que a vida da mulher se resumiria apenas no lar"</t>
  </si>
  <si>
    <t>invisibilidade e dominação masculina</t>
  </si>
  <si>
    <t>Maria Quitéria, Dom Pedro I , Ana Néri, Flora Tristan,</t>
  </si>
  <si>
    <t>Guerra do Paraguai</t>
  </si>
  <si>
    <t>7/10/2015 11:02:01</t>
  </si>
  <si>
    <t>A próxima conquista das mulheres</t>
  </si>
  <si>
    <t>Vandeliane Auxiliadora de Paula</t>
  </si>
  <si>
    <t>divisão sexual do trabalho "Nos dias de hoje, mesmo com toda a competição existente para a entrada, no mercado de trabalho, onde aquele que tem uma única experiência, a mais se destaca, entre muitos, vencendo a verdadeira batalha, que é travada, na busca de um emprego, podemos notar o preconceito existente para com as mulheres. Além da competência exigida, também são levados em conta cor, sexo e aparência."</t>
  </si>
  <si>
    <t>mulher negra "de serviços equivalentes as dos homens, sofrendo ainda maiores discriminações, quando têm a pele negra ou parda ."</t>
  </si>
  <si>
    <t>diferenças salarial "Mas, se por um lado, as mulheres são profundamente prejudicadas com diferenças salariais"</t>
  </si>
  <si>
    <t>intersexualidade, diferença salarial,</t>
  </si>
  <si>
    <t>7/10/2015 11:44:15</t>
  </si>
  <si>
    <t>Compreendendo as Diferenças entre os Gêneros</t>
  </si>
  <si>
    <t>Manoelli Fabíola dos Santos Bezerra</t>
  </si>
  <si>
    <t>feminismo "As correntes teóricas delineadas indicam três posições presentes no debate feminista: igualdade dos gêneros – enquanto igualdade econômica da qual decorreria a igualdade social – e o reconhecimento e a construção da superioridade cultural/ideológica dentro das teorias sociais – onde a questão mais estudada é a afirmação da inferioridade feminina . "</t>
  </si>
  <si>
    <t>gravidez "Todo ano, 529 mil mulheres morrem de causas relacionadas à gravidez. Mais de 250 milhões de anos de vida produtiva são perdidos no mundo em razão da morte de mulheres e meninas em decorrência de problemas relacionados à gravidez e ao aborto."</t>
  </si>
  <si>
    <t>desigualdade social "A miséria afeta mais as mulheres do que os homens. A ausência de rendimentos, a fome e a má nutrição, uma saúde débil, o acesso limitado ou inexistente à educação e a outros serviços básicos, a falta de alojamento adequado, são apenas algumas das facetas da pobreza. A pobreza e a exclusão social constituem fenômenos que não podem continuar a ser apreendido exclusivamente através de números, em termos econômicos, tendo também de ser encarados em termos de direitos humanos ."</t>
  </si>
  <si>
    <t>divisão sexual do trabalho "No entanto, o emprego, enquanto tal, não constitui proteção adequada contra a pobreza extrema. Em conseqüência da segregação profissional, mais mulheres do que homens trabalham em empregos com baixos salários, e os subsídios de segurança social, por si sós, são incapazes de proporcionar proteção contra a pobreza . "</t>
  </si>
  <si>
    <t>cita ONU, cita UNFPA</t>
  </si>
  <si>
    <t>desigualdade social e papeis de gênero</t>
  </si>
  <si>
    <t>MEAD (1988), PETER GOODFELLOW e ROBIN LOVELL-BADGE</t>
  </si>
  <si>
    <t>7/10/2015 14:31:51</t>
  </si>
  <si>
    <t>Ascensão da mulher</t>
  </si>
  <si>
    <t>Bianca Borges de Almeida</t>
  </si>
  <si>
    <t>Escola Técnica Estadual Visconde de Mauá.</t>
  </si>
  <si>
    <t>Rua professor José do Couto lote 27 Quadra A Santíssimo cep: 23010-250 Telefone: 24043497 Rua João Vicente número 1775 Marechal Hermes Rio de Janeiro RJ cep: 21610-210 Telefone: 24897710</t>
  </si>
  <si>
    <t>emancipação feminina "As mulheres em pouco tempo conquistaram muitas coisas proibidas, como por exemplo, o direito ao voto, os homens não lhes davam esse direito alegando incapacidade para tal tarefa, era assim com o trabalho salariado, com os estudos e com muitas outras coisas envoltas por tabus que hoje foram vencidas."</t>
  </si>
  <si>
    <t>papeis de gênero "Desde então ser mulher passou a significar ser submissa, não era dado o direito de mais nada além das tarefas do lar, dentre lavar, passar e cozinhar, surge o soberano dever de servir ao marido independente da sua vontade."</t>
  </si>
  <si>
    <t>casamento como opressão "homens podiam trair suas esposas enquanto as mesmas eram obrigadas a satisfazê-los somente na hora que eles quisessem, sua opinião não era ouvida assim como também qualquer decisão independia da sua vontade, sua utilidade restrita apenas a ser objeto de uso exclusivo do homem."</t>
  </si>
  <si>
    <t>papeis de gênero "As mulheres de melhores condições possuíam algum estudo, dedicavam-se então a profissão de professora, outras, de piores condições dedicavam-se a trabalhos manuais que aprendiam ainda meninas, mas vencer os preconceitos foi além do exercício de uma profissão, muitos homens proibiam o contato de sua esposa e filhos com mulheres que foram largadas pelos maridos, ainda nesse período, muitas uniram-se formando grandes movimentos feministas o que começou a atrair a atenção do mundo para os problemas enfrentados por elas."</t>
  </si>
  <si>
    <t>divisão sexual do trabalho "Outro ato de covardia machista é a diferença salarial entre homens e mulheres que menospreza a mulher a um salário inferior ao do homem ainda que exerçam a mesma função."</t>
  </si>
  <si>
    <t>diferença sexual,</t>
  </si>
  <si>
    <t>7/21/2015 17:53:09</t>
  </si>
  <si>
    <t>Mulher Subserviente</t>
  </si>
  <si>
    <t>Katiane Faial Salgado</t>
  </si>
  <si>
    <t>Colégio Estadual Ramiro Braga</t>
  </si>
  <si>
    <t>Bom Jardim</t>
  </si>
  <si>
    <t>Papeis de gênero "Desde cedo, as meninas são educadas de forma diferente; são induzidas a brincar de boneca, de casinha, de fazer comidinha. Enfim, aprendem a cuidar da casa. Com isso, de forma “disfarçada”, preparam-se para realizar os afazeres domésticos quando se tornarem adultas . "</t>
  </si>
  <si>
    <t>Dominação masculina "As desigualdades entre homens e mulheres existem desde o início dos tempos e são passadas de geração para geração, solidificando conceitos sem fundamentos lógicos e deixando as mulheres submissas ao homem . "</t>
  </si>
  <si>
    <t>Exploração sexual "Um alarmante problema decorrente da noção de inferioridade da mulher é a exploração sexual. Jovens são tratadas como objetos de prazer, são alugadas, comercializadas, vítimas da pouca instrução que têm e de uma sociedade que abandona a ética, aprovando, com seu silêncio, essa prática cruel que rouba os sonhos, a pureza e a juventude , "</t>
  </si>
  <si>
    <t>Sexualidades "A exploração sexual é nada mais, nada menos que um reflexo de como muitos homens vêem a sexualidade e, conseqüentemente, a mulher. Não têm a visão de que um casal deve ser cúmplice, e o prazer, mútuo . "</t>
  </si>
  <si>
    <t>Mulher objeto "É preciso considerar também, que boa parte das mulheres dá muita ênfase à aparência e à sensualidade, dando a entender que o visual é mais importante que seu intelecto ."</t>
  </si>
  <si>
    <t>7/21/2015 17:56:40</t>
  </si>
  <si>
    <t>Mulheres Poderosas</t>
  </si>
  <si>
    <t>Flávia Belinger Bittencourt</t>
  </si>
  <si>
    <t>Divisão sexual do trabalho "as mulheres estão ocupando cargos destinados aos homens. Pelo menos quinze países são liderados por mulheres e deste modo os homens ficam constrangidos diante de uma mulher que ocupa um cargo alto ."</t>
  </si>
  <si>
    <t>Mulher negra Discriminação racial Interseccionalidade "O preconceito em relação à mulher negra é ainda maior, devido a sua ausência em cursos do nível superior e a desigualdade no mercado de trabalho. Há uma pequena quantidade de mulheres e homens negros ocupando postos de liderança, como por exemplo, o de gerenciar. As diferenças entre raça, cultura, cor e sexo são essenciais para a convivência humana ."</t>
  </si>
  <si>
    <t>feminismo "Por isso foi criado o movimento feminista, contra o desrespeito às mulheres. Nesse movimento de valorização feminina tem como objetivos a ampliação dos direitos da mulher na sociedade e igualdade de direitos em relação ao sexo oposto ."</t>
  </si>
  <si>
    <t>Emancipação da mulher "Nos últimos anos, foram as mulheres que fizeram a justiça. Advogadas tiveram resultados positivos quando entraram com algumas ações, como obrigar os planos de saúde a cobrir os tratamentos de casos de AIDS, ajudou a tornar crime toda forma de discriminação e fez com que a justiça autorizasse o aborto de fetos sem cérebro "</t>
  </si>
  <si>
    <t>Prostituição Exploração sexual "Infelizmente, há os aspectos negativos que levam as mulheres a serem vistas com um olhar mais crítico. Muitas levam a vida se prostituindo, vendendo o seu corpo e sendo exportadas para outros países . "</t>
  </si>
  <si>
    <t>Mulher objeto "É lamentável a exploração que os programas de TV tem feito para exibir o corpo da mulher . "</t>
  </si>
  <si>
    <t>diferença salarial;inserção da mulher no mercado de trabalho;</t>
  </si>
  <si>
    <t>Divisão sexual do trabalho – inserção das mulheres no mercado de trabalho</t>
  </si>
  <si>
    <t>descobrimento do Brasil;</t>
  </si>
  <si>
    <t>Delegacia de Apoio à Mulher</t>
  </si>
  <si>
    <t>7/21/2015 18:07:55</t>
  </si>
  <si>
    <t>Mulher: dois mundos formando um novo perfil</t>
  </si>
  <si>
    <t>Aline Brito Sousa Ribeiro</t>
  </si>
  <si>
    <t>Escola Estadual “Prof º Ascendino Reis”</t>
  </si>
  <si>
    <t>papeis de gênero "Quem é a mulher de hoje em dia? Seu perfil certamente começa pelos detalhes que a definem fisicamente: sexualidade, fragilidade e pureza. A seu aspecto interior e principalmente mental atribui-se bondade, simplicidade, complemento às idéias do homem com um instinto único . "</t>
  </si>
  <si>
    <t>Violência de gênero Violência psicológica Violência física Violência sexual "a mulher possui uma constituição de direitos que a “protegem” contra violência em todos os aspectos. Existe aquela que é psicológica, a física (geralmente doméstica) e a sexual "</t>
  </si>
  <si>
    <t>Cultura do estupro "Depois de sofrer uma agressão como o assédio sexual, apanhar do companheiro e casos de estupros, a mulher, fragilizada tende a crer que não a entenderão, e na sua maioria, as pessoas pensarão que ela provocou . "</t>
  </si>
  <si>
    <t>Aborto "Quando se trata de abuso sexual, não se pode deixar de pensar nos casos de gravidez totalmente indesejada e os perigos de um aborto clandestino "</t>
  </si>
  <si>
    <t>Mulher negra Discriminação racial "Mas e a mulher negra? Como fica num contexto onde o preconceito é seu seguidor e prova? Esta mulher, mais do que qualquer outra, tem as marcas do preconceito. È julgada em todos seus aspectos como se a escravidão lhe tivesse dado algum senso de inferioridade. Ela se sente presa ainda a corrente, mas agora ela é feita de muitas doses de discriminação, que são duras como ferro "</t>
  </si>
  <si>
    <t>Emancipação da mulher "Temos grandes exemplos de mulheres que venceram de algum modo e apesar de todo o mistério e sigilo sobre as mesmas é necessário o conhecimento dessas pessoas e de si mesmo. Cada conquista, cada tentativa, cada acerto e cada erro vão definindo e mostrando a quem, em tempos remotos, criou e quem segue à este preconceito que não somos partes da recarga de um mecanismo que gira em torno do gênero ."</t>
  </si>
  <si>
    <t>7/22/2015 11:49:47</t>
  </si>
  <si>
    <t>A igualdade é para todos e para todas</t>
  </si>
  <si>
    <t>Daiane Bertholin</t>
  </si>
  <si>
    <t>Escola Estadual Achiles Malvezzi</t>
  </si>
  <si>
    <t>Potirendaba</t>
  </si>
  <si>
    <t>daiane185@itelefonica.com.br</t>
  </si>
  <si>
    <t>"Machismo" - O homem pode sair e transar com quem quiser e ainda fica com fama de bonzão, bonitão, o tal, que pode tudo. Já se for uma mulher , com certeza, sua fama não será muito boa;</t>
  </si>
  <si>
    <t>Discriminação contra Mulher</t>
  </si>
  <si>
    <t>7/22/2015 14:39:08</t>
  </si>
  <si>
    <t>A feminilidade e sua influência</t>
  </si>
  <si>
    <t>Gisele Heloise Barbosa</t>
  </si>
  <si>
    <t>Anna de Oliveira Ferraz</t>
  </si>
  <si>
    <t>CENTRO PAULA SOUZA - ETE</t>
  </si>
  <si>
    <t>Araraquara</t>
  </si>
  <si>
    <t>Maternidade "A mulher sempre exerceu um papel importante na sociedade, não só pelo fato de ela gerar outras vidas"</t>
  </si>
  <si>
    <t>agência feminina "Mesmo com todos os impecílios impostos pelo meio onde vive, ela persistiu e persiste na luta diária pelos seus direitos, pelo seu espaço no mercado de trabalho e pelo reconhecimento de suas aptidões . "</t>
  </si>
  <si>
    <t>Religiosidade "De acordo com os textos contidos na Bíblia, a mulher foi criada por Deus da costela do homem, para que sempre estivesse ao lado dele. Porém, afirmam os escritos que o pecado corrompeu essa harmonia, já que foi Eva quem desobedeceu e causou o mal . "</t>
  </si>
  <si>
    <t>Papeis de gênero "ela sofreria com as dores do parto e deveria cuidar do lar, enquanto o homem trabalharia para sustentar a família "</t>
  </si>
  <si>
    <t>Mulher objeto "Ao mesmo tempo em que a influência da mulher foi reduzida na sociedade, sua beleza física e seu espírito acolhedor eram exaltados nos mais belos poemas, quadros e esculturas. Os trovadores foram os pioneiros desse gênero, com suas cantigas de amigo (a mulher se dirige ao homem) e de amor (o homem se declara para a mulher ). "</t>
  </si>
  <si>
    <t>Padrões de beleza "Vênus, a deusa do beleza, era um modelo feminino a ser seguido e alvo das comparações masculinas. Todavia, aquelas cujas formas e personalidade fugiam a esses padrões, eram explicitamente escarnecidas e rejeitadas ."</t>
  </si>
  <si>
    <t>diferença salarial, islamofobia</t>
  </si>
  <si>
    <t>Joana d’Arc , Eva ; Luís XVI ; Maria Antonieta ; José de Alencar ; Cleópatra, Madre Teresa de Caucutá, Lady Diana, Marie Curie ;</t>
  </si>
  <si>
    <t>Guerra dos Cem Anos ; Revolução Francesa ; Revolução Industrial ; Proclamação da República ;</t>
  </si>
  <si>
    <t>7/22/2015 14:55:40</t>
  </si>
  <si>
    <t>Um sonho de igualdade</t>
  </si>
  <si>
    <t>Kássia Dilétta Salvador</t>
  </si>
  <si>
    <t>Escola Estadual de Ensino Fundamental e Médio (EEEFM) Emílio Oscar Hülle</t>
  </si>
  <si>
    <t>Marechal Floriano</t>
  </si>
  <si>
    <t>ES</t>
  </si>
  <si>
    <t>"Divisão sexual do trabalho - Existem, ainda, profissões nas quais quase não já mulheres que as exerçam;</t>
  </si>
  <si>
    <t>"Violência Simbólica" - Mulher no volante, perigo constante;</t>
  </si>
  <si>
    <t>"Papéis de gênero" - futebol é esporte de homem;</t>
  </si>
  <si>
    <t>Preconceito; Misoginia; Discriminação Salarial</t>
  </si>
  <si>
    <t>Getulio Vargas</t>
  </si>
  <si>
    <t>7/22/2015 14:58:01</t>
  </si>
  <si>
    <t>A mulher como agente da História</t>
  </si>
  <si>
    <t>Sabrina Areias Teixeira</t>
  </si>
  <si>
    <t>Escola Estadual Manuel Inácio Peixoto</t>
  </si>
  <si>
    <t>Dominação masculina "a figura feminina esteve e ainda permanece associada por muitos como irrelevante no processo histórico. Essa condição está intimamente ligada ao silêncio e repressão a que as mulheres foram submetidas diante de julgamentos equivocados de uma sociedade patriarcal . "</t>
  </si>
  <si>
    <t>Patriarcado "como “Por detrás de um grande homem há uma grande mulher” só comprova essa mentalidade antiquada de que a importância da esposa deve ser ofuscada na medida em que esta precisa apenas zelar pelo seu esposo, sendo companheira, abdicando de sua vida para viver a dele e o auxiliando para que ele consiga alcançar glórias e seja reverenciado pela sociedade ."</t>
  </si>
  <si>
    <t>Papeis de gênero "Além de dona-de-casa, a mulher também era considerada um “bibelô”, sensível, símbolo de recato e submissão, que deveria permanecer num canto cultuando a sua beleza "</t>
  </si>
  <si>
    <t>Emancipação da mulher "Todas essas heroínas mostraram que a mulher pode e deve ser agente da história, lutando pelo fim da impunidade"</t>
  </si>
  <si>
    <t>Mulher objeto "as mulheres significaram apenas estabilidade para os maridos, objeto de satisfação dos desejos masculinos, representação de beleza e sensibilidade "</t>
  </si>
  <si>
    <t>Equidade "as mulheres não querem se tornar superiores, almejam apenas, condições igualitárias, compartilhar os mesmos direitos dos homens . "</t>
  </si>
  <si>
    <t>Joana d’arc ; Anita Garibaldi; Maria Quitéria ; Rosa Parks ; Patrícia Galvão ;</t>
  </si>
  <si>
    <t>Guerra dos Cem Anos; Inquisição ; Revolução Farroupilha ; Proclamação da Independência ; queima de sutiãs ;</t>
  </si>
  <si>
    <t>7/23/2015 16:16:01</t>
  </si>
  <si>
    <t>Elas estão no comando !</t>
  </si>
  <si>
    <t>Bruna Cristina Gigoffi</t>
  </si>
  <si>
    <t>E.E. Maria Pastana Menato</t>
  </si>
  <si>
    <t>Ribeirão Pires</t>
  </si>
  <si>
    <t>Papeis de gênero "Desde cedo, elas aprendiam todo o serviço doméstico, como cuidar da casa, costurar, cozinhar,... . Costumava-se casar cedo, mas quem escolhia o marido era o “homem da família”. Ela não estudava, não participava ativamente da vida cívica e era submissa ao seu esposo . "</t>
  </si>
  <si>
    <t>Feminismo "Em prol desses direitos, só houve novas reivindicações de vulto em 1919, com as inglesas, que sensibilizaram a opinião pública exigindo o direito de voto às mulheres; mas foi só a partir da década de 60 que o debate sobre a condição feminina foi retomado, pois nessa época houve o aparecimento de vários movimentos, que lutavam pela igualdade de gênero, pelos direitos da mulher, por melhoras políticas e sociais "</t>
  </si>
  <si>
    <t>Violência de gênero "Muitas ainda têm receio de seus maridos, sofrem com a violência doméstica e com a insegurança de “ir e vir” sem que lhe aconteça nada "</t>
  </si>
  <si>
    <t>Mulher objeto "a mulher durante a História sempre foi considerada bela, sedutora e especial, mas com a luta pela procura de um espaço maior, muitas delas transformam sua beleza e simpatia em vulgaridade, principalmente na mídia, e assim fazem com que parte desta luta seja banalizada e generalizada ."</t>
  </si>
  <si>
    <t>Emancipação da mulher "Independente dos “contratempos”, as mulheres ganham cada vez mais espaço e estão em todos os lugares: são mães, estudantes, cozinheiras, escritoras, atletas, bailarinas, administradoras, ministras, presidentes,..., enfim, são peças-chaves da nossa História . "</t>
  </si>
  <si>
    <t>Joana D’arc, Nísia Floresta, Simone de Beauvoir, Cacilda Becker, Selma Lagerlöf, Doris Lessing, Chiquinha Gonzaga, Chris Evert</t>
  </si>
  <si>
    <t>Revolução Francesa ;</t>
  </si>
  <si>
    <t>Constituição; Delegacias de Defasa da Mulher; Constituição da república (1988);</t>
  </si>
  <si>
    <t>5/12/2015 17:00:03</t>
  </si>
  <si>
    <t>A mulher diante da sociedade</t>
  </si>
  <si>
    <t>Anselmo Brandão Garcia</t>
  </si>
  <si>
    <t>Escola Estadual Coronel Ananias de Andrade</t>
  </si>
  <si>
    <t>Bom Repouso</t>
  </si>
  <si>
    <t>Papeis de gênero, divisão sexual do trabalho: As vezes, vê-se a mulher como uma simples doméstica, responsável pela educação dos filhos e pelas tarefas caseiras, sem direito de expressar seu ponto de vista sobre diversas áreas do conhecimento e sem direito ao trabalho livre e à democracia. Na verdade, essa era a difícil realidade da mulher há algum tempo: trabalhar em casa, ser obediente ao pai ou marido, ter índole servil eram as funções femininas na sociedade, diante de uma elite predominantemente machista .</t>
  </si>
  <si>
    <t>Agência feminina, emancipação da mulher: em meados do século XX, época que a mulher começou a conquistar mais espaço na sociedade. Mas apesar disso a mulher não desistiu e continuou na sua luta por “independência”, quebrando barreiras, assumindo compromissos e atuando em movimentos sociais .</t>
  </si>
  <si>
    <t>Violência doméstica: E comum ouvir histórias de mulheres que são agredidas pelos próprios parceiros, e as estatísticas revelam que uma boa parte das mulheres já sofreu algum tipo de violência doméstica .</t>
  </si>
  <si>
    <t>Mulher negra, racismo: Um exemplo é a diferença existente entre o número de mulheres brancas e o número de mulheres negras com formação de nível superior (universitária ). Essa discriminação às mulheres negras é o reflexo de uma exclusão social mais abrangente, que atinge também os homens negros .</t>
  </si>
  <si>
    <t>Feminismos, interseccionalidade: Diante da discriminação contra a mulher e também contra os negros, a mulher negra se sente, muitas vezes, duplamente discriminada em conseqüência disso a freqüência com que se inserem no mercado de trabalho formal ou em instituições de ensino superior é menor com relação às mulheres brancas.</t>
  </si>
  <si>
    <t>Trata de como a mulher é vista em nossa sociedade e das dificuldades que enfrenta.</t>
  </si>
  <si>
    <t>7/3/2015 11:55:44</t>
  </si>
  <si>
    <t>Uma Análise do CIDA (Canadian International Development Agency )</t>
  </si>
  <si>
    <t>Leonardo Portes Serrano</t>
  </si>
  <si>
    <t>políticas públicas (SP) "Na história de uma total busca pela igualdade de gênero, podemos destacar o Canadá, que além de propor a igualdade dentro de seu território, desempenha um papel de liderança no domínio internacional, com a criação da CIDA (Canadian International Development Agency ), "</t>
  </si>
  <si>
    <t>sexismo "Além da CIDA, a constituição canadense assim como a brasileira condena qualquer tipo de discriminação, inclusive a de gênero"</t>
  </si>
  <si>
    <t>desigualdade social "A desigualdade entre homens e mulheres, não só impedem o desenvolvimento, mas acarretam a pobreza, impedindo que as mulheres e meninas usufruam oportunidades que as propiciaram menor vulnerabilidade à pobreza e assim a superando ."</t>
  </si>
  <si>
    <t>autonomia feminina</t>
  </si>
  <si>
    <t>políticas públicas</t>
  </si>
  <si>
    <t>IMD (Integração das Mulheres no Desenvolvimento), Plano Federal do Canadá para a Igualdade de Gênero, Plataforma de Ação de Beijing, IV Conferência Mundial das Nações Unidas sobre a Mulher, CAD (Comitê de Auxílio ao Desenvolvimento), OCDE (Organização para a Cooperação e o Desenvolvimento Econômico), ONU</t>
  </si>
  <si>
    <t>7/6/2015 14:55:16</t>
  </si>
  <si>
    <t>Constituindo a igualdade dos gêneros</t>
  </si>
  <si>
    <t>Dario Sales Junior</t>
  </si>
  <si>
    <t>emancipação da mulher (SP) "Estamos em uma sociedade em que homens e mulheres parecem estar em mesmo nível seja em serviços, com as mulheres disputando no mercado de trabalho diretamente com o homem e também nos afazeres domésticos."</t>
  </si>
  <si>
    <t>desigualdade salarial "Os homens continuam recebendo mais em relação as mulheres "</t>
  </si>
  <si>
    <t>mulheres na política "Temos deputadas e senadoras na câmara "</t>
  </si>
  <si>
    <t>autonomia financeira "A mulher vem provando, apesar das dificuldades, que pode se sustentar sozinha conquistando sua independência financeira"</t>
  </si>
  <si>
    <t>dominação masculina "convivemos com pessoas com opiniões diferentes que não concordam por exemplo que a mulher possa ser um exemplo de independência, tendo sempre que ser dependente do homem, e alimentando também a velha frase do “lugar de mulher é dentro de casa ”."</t>
  </si>
  <si>
    <t>democracia</t>
  </si>
  <si>
    <t>7/6/2015 15:24:18</t>
  </si>
  <si>
    <t>O que o homem pode e que a mulher não pode fazer ?</t>
  </si>
  <si>
    <t>Gil Souza de Sant’anna Júnior</t>
  </si>
  <si>
    <t>sexismo "Expressões como: “Lugar de mulher é na cozinha”, “mulher no volante, perigo constante” se tornaram comuns em nosso cotidiano"</t>
  </si>
  <si>
    <t>divisão sexual do trabalho (SP) "Desde os primórdios de nossa existência, os trabalhos são delimitados para cada gênero, principalmente quando a maioria dos trabalhos eram manuais "</t>
  </si>
  <si>
    <t>desigualdade salarial "há diferenças de salários entre ocupantes do mesmo cargo"</t>
  </si>
  <si>
    <t>papeis de gênero "Nos comercias de TV quando se deseja fazer uma propaganda de bonecas ou de casinhas de brinquedo só aparecem meninas. E quando se deseja fazer uma propaganda de carrinhos e bonecos só aparecem meninos ."</t>
  </si>
  <si>
    <t>representação da mulher "Estas imagens da mídia devem mudar, pois ainda que pareçam detalhes, não passam depercebidos, mas se fixam em nosso inconsciente influenciando principalmente em nossas escolhas profissionais . "</t>
  </si>
  <si>
    <t>casamento como opressão "Ainda existem muitas famílias em que a mulher não trabalha por conta do machismo de seus maridos"</t>
  </si>
  <si>
    <t>7/6/2015 16:52:35</t>
  </si>
  <si>
    <t>“Mulheres e homens, numa luta por direitos ”</t>
  </si>
  <si>
    <t>Deidson Leite Velloso</t>
  </si>
  <si>
    <t>Escola Agrotécnica Federal de Colatina</t>
  </si>
  <si>
    <t>Colatina</t>
  </si>
  <si>
    <t>dominação masculina "As mulheres perderão muito espaço p/ os homens, que aproveitaram e construíram um “império”, onde são os homens os mandantes e as mulheres os subordinados."</t>
  </si>
  <si>
    <t>casamento como opressão "Com isso a mulher se afastou das escolas, do mercado de trabalho e até de seu próprio lazer, p/ cuidar de suas “obrigações” como esposa, muitas vezes por falta de tempo ou por repressão de seu marido. "</t>
  </si>
  <si>
    <t>emancipação da mulher "as mulheres, que antes não reagiam a influência do homem, começaram enfim a lutar por seus direitos, ingressando no mercado de trabalho, freqüentando as escolas, e isso proporcionou a elas uma maior capacitação, dando a elas mais “força” p/ luta, essa era uma grande conquista p/ a classe, que conquistava mais e mais espaço na sociedade"</t>
  </si>
  <si>
    <t>machismo "famosas piadinhas machistas, acredito que todas as mulheres já ouviram um dia, que durante muito tempo agiu p/ a desmoralização da classe feminina, e quando a população se conscientizou de que as mulheres são capazes, não funcionou mais, a partir daí o homem partiu p/ outros meios"</t>
  </si>
  <si>
    <t>agencia feminina "violência doméstica, nesse ponto as mulheres mostraram mais uma vez sua força, e depois de muita luta, conseguiram que se fosse criado leis mais rigorosas, que as defendiam e as davam mais autonomia e direitos."</t>
  </si>
  <si>
    <t>religiosidade "Existe uma história, religiosa, que trata deste mesmo assunto e pode ate explicar tudo que disse, de que homem e mulher devem andar lado a lado, como companheiros, ela diz o seguinte"</t>
  </si>
  <si>
    <t>agencia feminina e dominação masculina</t>
  </si>
  <si>
    <t>7/10/2015 11:05:51</t>
  </si>
  <si>
    <t>Sentimentos Escondidos</t>
  </si>
  <si>
    <t>Carlos Alberto Ferreira da Silva</t>
  </si>
  <si>
    <t>papeis de gênero "Com certeza se os homens tivessem coragem de assumir seus sentimentos, tantas situações ruins poderiam ser evitadas e consequentemente a paz ficaria mais perto deste mundo imundo. Mas isto significa para os homens uma derrota, perante o sexo feminino. Fica claro o preconceito contra o feminismo - que prega a igualdade de ambos os sexos – explicito no homem."</t>
  </si>
  <si>
    <t>Alvarez de Azevedo</t>
  </si>
  <si>
    <t>7/10/2015 11:11:35</t>
  </si>
  <si>
    <t>Igualdade e aceitação são sinais de maturidade social</t>
  </si>
  <si>
    <t>Anselmo Gomes Santos</t>
  </si>
  <si>
    <t>Escola Estadual Professor José Monteiro Fonseca</t>
  </si>
  <si>
    <t>Endereço da escola: rua Montes Claros número 110-Padre, CEP 39818-000.</t>
  </si>
  <si>
    <t>Paraíso</t>
  </si>
  <si>
    <t>papeis de gênero "Crê-se que na natureza primitiva os homens dominavam e protegiam suas famílias. Sua força era argumento indiscutível de sua “superioridade”e liderança "</t>
  </si>
  <si>
    <t>papeis de gênero "à mulher competiam os deveres domésticos e a obediência ao pai ou marido; ao homem ,o trabalho e a liderança da família. E é essa visão um dos fatores responsáveis por firmar um modo de vida que desvaloriza a mulher como profissional, intelectual e até como pessoa "</t>
  </si>
  <si>
    <t>casamento como opressão "Inúmeras cenas do nosso dia-a-dia mostram como a mulher depende sempre (ou dependia até pouco tempo, porque a situação está mudando para melhor) da vontade masculina para tomar suas decisões. O casamento , por exemplo , não era uma decisão da mulher, mas entre seu pai e o noivo ."</t>
  </si>
  <si>
    <t>papeis de gênero "hoje é comum encontrarmos mais homens solteiros que cuidam dos filhos , mulheres solteiras que cumprem a mesma função, fato que obriga mães a trabalharem e pais a cuidarem dos filhos. Por outro lado, a globalização criou funções que valorizam as diferencas naturais entre os gêneros "</t>
  </si>
  <si>
    <t>papeis de gênero "Mas ainda há muitas mulheres que não têm acesso aos seus direitos e sofrem discriminação. Portanto é urgente que se criem políticas de defesa e promoção dos direitos femininos."</t>
  </si>
  <si>
    <t>casamento como opressão</t>
  </si>
  <si>
    <t>Antônio Roberto Soares</t>
  </si>
  <si>
    <t>7/10/2015 12:03:32</t>
  </si>
  <si>
    <t>Igualdade de gênero: conquista moral para todo cidadão .</t>
  </si>
  <si>
    <t>Ronalde Baptista de Lima Júnior</t>
  </si>
  <si>
    <t>Escola Estadual “Dona Elvira Santos de Oliveira”</t>
  </si>
  <si>
    <t>Outras informações Endereço: Praça Mogi Mirim s/n° - Bairro: Sta. Cruz - Tel.: (19) 3863 0121</t>
  </si>
  <si>
    <t>Itapira</t>
  </si>
  <si>
    <t>dominação masculina "Desde a Idade Antiga, as mulheres sofreram e viveram subordinadas às decisões e caprichos do homem. Em momento algum a mulher era considerada um ser igualitário com capacidade de percepção e compreensão da vida política, jurídica e econômica com a qual convivia."</t>
  </si>
  <si>
    <t>violência doméstica "Atualmente, em pleno século XXI, o Brasil divulgou dados estatísticos relacionados à agressão física e moral na qual as mulheres são submetidas cotidianamente. São informações concretas e assustadoras, pois a maioria dos casos acaba em impunidade e constrangimento . "</t>
  </si>
  <si>
    <t>Revolução Francesa, Segunda Guerra Mundial</t>
  </si>
  <si>
    <t>7/21/2015 18:00:34</t>
  </si>
  <si>
    <t>A LUTA FEMININA E SEUS DESAFIOS PARA O SÉCULO XXI</t>
  </si>
  <si>
    <t>Cláudio Luiz Meneghin Júnior</t>
  </si>
  <si>
    <t>Escola Técnica Estadual Bento Quirino</t>
  </si>
  <si>
    <t>Patriarcado Dominação masculina "A segregação da mulher começou com a associação do homem à idéia de autoridade devido a sua força física e poder de mando.Já a mulher foi considerada mais frágil e incapaz para assumir a direção e chefia do grupo familiar cabendo à mesma a função de reprodutora da espécie, favorecendo a sua subordinação ao homem. Assim, surgiram as sociedades patriarcais, fundadas no poder do homem, do chefe de família . "</t>
  </si>
  <si>
    <t>Família " As famílias multigeracionais vão desaparecendo e forma-se a família nuclear (pai, mãe e filhos). Permanece o poder patriarcal na família, mas a mulher das camadas populares foi submetida ao trabalho fabril . "</t>
  </si>
  <si>
    <t>Papeis de gênero (reforço do papel de mãe e dona de casa da mulher) "No século XVIII e XIX o abandono do lar pelas mães que trabalhavam nas fábricas levou a sérias conseqüências para a vida das crianças. A desestruturação dos laços familiares, das camadas trabalhadoras e os vícios decorrentes do ambiente de trabalho promíscuo fizeram crescer os conflitos sociais . "</t>
  </si>
  <si>
    <t>Dupla jornada de trabalho "Ao ser incorporada ao mundo do trabalho fabril a mulher passou a ter uma dupla jornada de trabalho. A ela cabia cuidar da prole, dos afazeres domésticos e também do trabalho remunerado "</t>
  </si>
  <si>
    <t>Feminismo "A luta das mulheres contra as formas de opressão a que eram submetidas foi denominada de feminismo e a organização das mulheres em prol de melhorias na infra-estrutura social foi conhecida como movimento de mulheres "</t>
  </si>
  <si>
    <t>saúde da mulher;Gordofobia;Movimento de Mulheres; mulheres operárias;</t>
  </si>
  <si>
    <t>revolução industrial ;</t>
  </si>
  <si>
    <t>Constituição Federal;</t>
  </si>
  <si>
    <t>7/22/2015 14:21:32</t>
  </si>
  <si>
    <t>DIREITO AO RESPEITO E RESPEITO AOS DIREITOS</t>
  </si>
  <si>
    <t>Raimundo Nonato Júnior de Brito</t>
  </si>
  <si>
    <t>Colégio Estadual Estella Matutina</t>
  </si>
  <si>
    <t>Moral sexual "não se pode dizer o mesmo em relação à autonomia da mulher sobre a relação sexual, sobre o prazer e sobre o domínio que a mulher tem do seu próprio corpo ou se, de alguma forma, ainda está sendo submissa às decisões do seu parceiro sexual "</t>
  </si>
  <si>
    <t>Sexualidade "A conquista sexual feminina não pode ser confundida com a banalização do sexo, nem tampouco pode ser interpretada com uma liberdade para uma variedade de parceiros sexuais, como também não se pode ter apenas a conformação com a simples superação de aspectos relacionados à virgindade, mesmo porque, em determinadas culturas isso ainda não foi superado ."</t>
  </si>
  <si>
    <t>pornografia</t>
  </si>
  <si>
    <t>7/22/2015 14:23:52</t>
  </si>
  <si>
    <t>Um projeto de igualdade</t>
  </si>
  <si>
    <t>Sidnei de Oliveira Borges</t>
  </si>
  <si>
    <t>Centro Integrado de Educação Pública (CIEP) Brizolão 479 – Mário Simão Assaf</t>
  </si>
  <si>
    <t>Cachoeira de Macacú</t>
  </si>
  <si>
    <t>Discriminação Salarial; Misoginia</t>
  </si>
  <si>
    <t>Mulher e o Trabalho</t>
  </si>
  <si>
    <t>7/22/2015 14:27:09</t>
  </si>
  <si>
    <t>Mulher e a coletânea machista de desigualdades</t>
  </si>
  <si>
    <t>André Luiz de Britto Rodrigues</t>
  </si>
  <si>
    <t>Colégio Estadual Augusto Spinelli</t>
  </si>
  <si>
    <t>Nova Friburgo</t>
  </si>
  <si>
    <t>"Religiosidades" - A mulher nasceu da costela de Adão, que se sentia só;</t>
  </si>
  <si>
    <t>"Papéis de gênero" - Clube do bolinha</t>
  </si>
  <si>
    <t>"Mulher Objeto" - É comparada a um objeto particular do homem;</t>
  </si>
  <si>
    <t>"Dominação Masculina" - que as leis também são machistas</t>
  </si>
  <si>
    <t>"Cidadania" - direitos civis e políticos da mulher;</t>
  </si>
  <si>
    <t>"Masculinidades" - Sou homem macho não machista.</t>
  </si>
  <si>
    <t>Preconceito; Discriminação salarial</t>
  </si>
  <si>
    <t>Orfeu, Euridice, Dalila, Sansão, Tereza de Quariterê, Ana Neri, Joana d'Arc.</t>
  </si>
  <si>
    <t>7/22/2015 16:02:46</t>
  </si>
  <si>
    <t>RUMO A IGULDADE DE GÊNERO</t>
  </si>
  <si>
    <t>Jonas Gomes Amorim</t>
  </si>
  <si>
    <t>Colégio Estadual Visconde do Rio Branco</t>
  </si>
  <si>
    <t>Campos</t>
  </si>
  <si>
    <t>Patriarcado "A desigualdade entre homens e mulheres ocorre desde a existência do ser humano no planeta terra. Sempre o homem quis tomar a liderança e impor à mulher as suas vontades "</t>
  </si>
  <si>
    <t>Divisão sexual do trabalho "Era o homem que assumia a responsabilidade de caçar e levar o alimento para o seu “habitat”, enquanto isso a mulher ficava à sua espera e cuidando das crianças . "</t>
  </si>
  <si>
    <t>Cidadania "cidadãs ficaram inibidas de votar por ser de outro gênero, impedindo a maior demonstração de exercer a cidadania ."</t>
  </si>
  <si>
    <t>Papeis de gênero "Várias mulheres têm vontade de trabalhar, mas o marido não permite, apresentando argumentos como: “Lugar de mulher é em casa, cuidando dos filhos ”. "</t>
  </si>
  <si>
    <t>constituição de 1934</t>
  </si>
  <si>
    <t>7/22/2015 16:07:43</t>
  </si>
  <si>
    <t>Solução para as diferenças: a educação</t>
  </si>
  <si>
    <t>Michel Leandro dos Santos</t>
  </si>
  <si>
    <t>E.E Vereador Sebastião Mônaco</t>
  </si>
  <si>
    <t>Marília</t>
  </si>
  <si>
    <t>Guerrilha de linguagem a/o "Além de todas essas formas de preconceito a mulher ainda encontra empecilhos, na linguagem e formas de expressões, como, “Deve-se garantir os direitos do homem”, sendo que o verdadeiro sentido é a humanidade de forma geral, ambos os sexos, “Os brasileiros são a alma desse país”, mas nesse país habitam brasileiros e brasileiras; tudo isso fazendo com que surja uma lingüística masculina . "</t>
  </si>
  <si>
    <t>Dominação masculina "Na escola, a forma de sexismo escondida na plena subjetividade, é vista nas divisões de sexo ao se formar uma fila, as separações de grupos sexistas em determinadas atividades curriculares, como a educação física, sem motivos que represente tais distinções . "</t>
  </si>
  <si>
    <t>Patriarcado "No ambiente familiar ela também se vê numa posição inferior ao domínio do homem e seus conceitos autoritaristas, sendo governada e restringida às tarefas domésticas, e muitas vezes, sendo violentadas por esses parceiros que se julgam centro do mundo ."</t>
  </si>
  <si>
    <t>Papeis de gênero "Ao longo do tempo a sociedade como um todo forjou à mulher papéis monótonos restringindo a liberdade de escolha, determinando características específicas aos gêneros heterossexuais; homens e mulheres com deveres, ideais, e perspectivas de vida predefinidas, tais intervenções devidamente presentes nos caracteres profissionais, pessoais e morais da pessoa ."</t>
  </si>
  <si>
    <t>7/14/2015 16:32:57</t>
  </si>
  <si>
    <t>Mulher: O Suposto Sexo Frágil</t>
  </si>
  <si>
    <t>Sarah Bezerra de Castro</t>
  </si>
  <si>
    <t>Colégio Pentágono</t>
  </si>
  <si>
    <t>agência feminina " Esse acontecimento marcante, mesmo sendo terrivelmente trágico proporcionou um sentimento de revolta entre a massa feminina iniciando-se assim um movimento que perdura até os dias atuais e assim continuará até que seus objetivos sejam alcançados "</t>
  </si>
  <si>
    <t>Maternidade "Na África, meninas têm seus corpos mutilados por uma navalha quando extraem seu clitóris para que não sintam prazer e apenas desempenhem sua maternidade, ou seja, são reduzidas a um animal irracional que somente vive para gerar filhos sem nenhum direito "</t>
  </si>
  <si>
    <t>Aborto "No Brasil o aborto ainda é considerado ilegal e condenado por muitas religiões, o que faz com que muitas mulheres procurem pessoas sem preparo para que realizem a cirurgia, ocasionando a contração de doenças, esterilidade ou até a morte ."</t>
  </si>
  <si>
    <t>Dominação masculina Casamento como opressão "antes eram proibidas de estudar ao mesmo tempo em que eram condenadas ao papel de donas de casa, submetidas às vontades masculinas, suportando humilhações e traições, sendo negociadas pelos próprios pais através do casamento para que estes concretizassem negócios ou obtivessem dinheiro "</t>
  </si>
  <si>
    <t>Violência sexual Gravidez "durante guerras e conflitos a porção da população que mais sofre é a feminina.Seja com o abuso sexual ou com torturas físicas e psicológicas, são as primeiras a sentir as conseqüências, engravidando de seus estupradores, contraindo doenças, e até mesmo sendo torturadas até a morte "</t>
  </si>
  <si>
    <t>Maternidade "Na África, meninas têm seus corpos mutilados por uma navalha quando extraem seu clitóris para que não sintam prazer e apenas desempenhem sua maternidade, ou seja, são reduzidas a um animal irracional que somente vive para gerar filhos sem nenhum direito "; Agência feminina "Esse acontecimento marcante, mesmo sendo terrivelmente trágico proporcionou um sentimento de revolta entre a massa feminina iniciando-se assim um movimento que perdura até os dias atuais e assim continuará até que seus objetivos sejam alcançados ."</t>
  </si>
  <si>
    <t>Pois é inaceitável o seqüestro e desaparecimento de adultos e crianças, que pertencem principalmente ao sexo feminino. Com a finalidade de extrair seus órgãos para serem comercializados em bancos de órgãos internacionais</t>
  </si>
  <si>
    <t>7/14/2015 16:36:14</t>
  </si>
  <si>
    <t>diferencas ente homens e mulheres</t>
  </si>
  <si>
    <t>Fernanda Iris Da Rocha</t>
  </si>
  <si>
    <t>Cetic-peter pan</t>
  </si>
  <si>
    <t>Vassouras</t>
  </si>
  <si>
    <t>Patriarcado "Desde séculos passados até os dias de hoje, as mulheres não possuem os mesmos direitos do que os homens ."</t>
  </si>
  <si>
    <t>Emancipação da mulher "hoje podemos citar várias coisas que as mulheres antigamente não podiam realizar, como por exemplo, o direito do voto, a forma de trabalho e entre outros ."</t>
  </si>
  <si>
    <t>Divisão sexual do trabalho "A mulher ampliou sua participação no mercado de trabalho, indo além das tradicionais profissões como professora ou secretária, e se mostra tão capaz quanto os homens em profissões técnicas que não exigem apenas habilidade manual. A sociedade oferece maiores oportunidades aos homens e discrimina as mulheres, pagando a elas um menor salário e tentando manter uma hierarquia vigente há séculos . "</t>
  </si>
  <si>
    <t>Dominação masculina Violência física "Muitos homens pensam que são ‘machos’ batem em suas mulheres, acabam fazendo injustiças só porque se acham mais fortes ."</t>
  </si>
  <si>
    <t>Papeis de gênero "O homem percebe a necessidade de humanizar a si próprio, sente orgulho de sua afetuosidade.É competitivo, quando necessário, mas se enriquecendo sem a preocupação de separar aquilo que é masculino ou feminino.A mulher necessita reformular o conceito de que para ser mulher deva ser sempre dócil, passiva, e que coragem, agressividade e força sejam atributos exclusivos do homem ."</t>
  </si>
  <si>
    <t>7/14/2015 17:09:13</t>
  </si>
  <si>
    <t>Um desafio para os homens</t>
  </si>
  <si>
    <t>Maria Gabriela Luz Dalto Alkmim</t>
  </si>
  <si>
    <t>Escola Dínamis</t>
  </si>
  <si>
    <t>Emancipação da mulher "Sente-se que cada mulher tem em seu próprio sangue uma força, uma vontade de vencer e de crescer, vencendo as adversidades de um pensamento machista. A mulher continua a lutar pelos mesmos direitos do homem, almejando uma igualdade de gêneros, na qual não há uma inferioridade, a mulher pode percorrer grandes caminhos para sua positiva inserção na sociedade . "</t>
  </si>
  <si>
    <t>Papeis de gênero "A mulher sempre foi vista como aquela que fazia o papel de reprodutora e apenas ficava em casa, cuidando de seus filhos, enquanto os maridos trabalhavam "</t>
  </si>
  <si>
    <t>Divisão sexual do trabalho "A mulher está inserida em praticamente todas as profissões, até mesmo aquelas que sempre foram concebíveis apenas aos homens e que mulher alguma foi imaginada exercendo uma dessas profissões, como é o caso das forças armadas, e dos meios de comunicação , "</t>
  </si>
  <si>
    <t>Mulher na política "atualmente, a participação das mulheres nas eleições é tamanha, tanto como eleitoras como candidatas, e tende a aumentar a cada eleição "</t>
  </si>
  <si>
    <t>CN Violência de gênero Violência sexual Violência física Violência psicológica "muitas mulheres estão sujeitas a serem violentadas, seja sexualmente, corporalmente ou psicologicamente, por homens próximos delas ou não "</t>
  </si>
  <si>
    <t>Discriminação étnico-racial Interseccionalidade "Quatro delas são índias. Aquelas que, assim como as negras, além de sofrerem discriminação sexual, são alvos da racial também. E assim sua revolta dobra e o desejo pela igualdade aumenta . "</t>
  </si>
  <si>
    <t>Nísia Floresta, Chiquinha Gonzaga, Pagu, Nise de Oliveira,leila Diniz.</t>
  </si>
  <si>
    <t>7/15/2015 15:56:32</t>
  </si>
  <si>
    <t>Caminhando para uma História Diferente</t>
  </si>
  <si>
    <t>Beatriz Assakawa</t>
  </si>
  <si>
    <t>Escola Mundo Novo</t>
  </si>
  <si>
    <t>Sorocaba</t>
  </si>
  <si>
    <t>"Dominação Masculina" - as condições de uma mulher era a de não obtenção de qualquer direito, (como voto), e a de se restringir somente à casa e serviços ao seu marido</t>
  </si>
  <si>
    <t>Adolescencia; Escolaridade; Gravidez indesejada;</t>
  </si>
  <si>
    <t>Elpinice</t>
  </si>
  <si>
    <t>O Dia Internacional da Mulher</t>
  </si>
  <si>
    <t>7/15/2015 17:12:29</t>
  </si>
  <si>
    <t>Diferenças Históricas</t>
  </si>
  <si>
    <t>Marina Dantas Guimarães</t>
  </si>
  <si>
    <t>Colégio Novomundo</t>
  </si>
  <si>
    <t>São Vicente</t>
  </si>
  <si>
    <t>Av. Marechal Mallet, 292 - Forte - CEP:11700-400 Fone: (13)34914191</t>
  </si>
  <si>
    <t>Emancipação da mulher - conquistasse o direito a tomar suas próprias decisões, de ser considerada parte importante da sociedade, e principalmente, o direito à representação política</t>
  </si>
  <si>
    <t>Religiosidade - A idéia da mulher pecadora, símbolo de tentação só veio mais à frente, com o judaísmo. É com Eva e a maça, no antigo testamento, que se justifica certo tipo de machismo presente até hoje</t>
  </si>
  <si>
    <t>Biologização da sexualidade - Enquanto o organismo masculino tende a desenvolver músculos, o feminino tende a armazenar mais gordura</t>
  </si>
  <si>
    <t>Papéis de gênero - análises psicológicas mostram que sim, a mulher é mais emotiva do que o homem.</t>
  </si>
  <si>
    <t>Moral sexual - dúvida, resquício daqueles valores que afirmavam a mulher como ser intocável, espelho da Virgem Maria</t>
  </si>
  <si>
    <t>Chico Buarque; Elizabeth; Virgem Maria</t>
  </si>
  <si>
    <t>Período Mesolítico; fogueiras da inquisição, acusadas de bruxaria e demonismo; revolução francesa; revolução industrial;</t>
  </si>
  <si>
    <t>7/15/2015 17:41:46</t>
  </si>
  <si>
    <t>Intento Igualitário: do direito ao respeito</t>
  </si>
  <si>
    <t>Jéssica Mitizy de Oliveira Silvério</t>
  </si>
  <si>
    <t>ETE Manoel dos Reis Araújo</t>
  </si>
  <si>
    <t>SANTA RITA DO PASSA QUATRO</t>
  </si>
  <si>
    <t>Desigualdade de gênero - há carência de uma plena igualdade com a questão da delimitação do lugar humano em relação ás mulheres tanto em retratar como restituir o desatino.</t>
  </si>
  <si>
    <t>Dominação Masculina - que prevalecem na idéia de insurgir-se a um fortuito de “inferioridade natural” das mulheres</t>
  </si>
  <si>
    <t>Mulher Objeto - passou a entrar em cena quando estas mostraram ser capaz de contribuir para o sustento da família e não objetos de prazer</t>
  </si>
  <si>
    <t>binarismo - Onde a identificação sexual em privativo é a influência e seus problemas convencionais a dicotomia</t>
  </si>
  <si>
    <t>Desigualdade salarial - Diluída por âmbito sem nível salarial, nas promoções admissões e demissões em contradição</t>
  </si>
  <si>
    <t>IGUALDADE DE GÊNERO</t>
  </si>
  <si>
    <t>Aristóteles; Ward; Safo; Aspásia; Cleópatra; Imperatriz Teodora; Rainha Isabel</t>
  </si>
  <si>
    <t>revolução Industrial</t>
  </si>
  <si>
    <t>women's lib</t>
  </si>
  <si>
    <t>7/27/2015 16:33:33</t>
  </si>
  <si>
    <t>Art. 5</t>
  </si>
  <si>
    <t>Camila de Oliveira Alves</t>
  </si>
  <si>
    <t>Colégio Santos Dumont</t>
  </si>
  <si>
    <t>Santos Dumont</t>
  </si>
  <si>
    <t>EQUIDADE - O principal nesta busca por mecanismos igualitários de organização social é respeitar as diferenças e assegurar, incondicionalmente, o direito da cidadania a todos.</t>
  </si>
  <si>
    <t>feminismos - as primeiras feministas, lutavam para impedir o fortalecimento da dominação machista e conseguiram vencer o conceito de mulher fundado por suas antecessoras que viviam de forma submissa</t>
  </si>
  <si>
    <t>feminismos - Mas o movimento feminista, que se iniciou rebelde e hoje se mantém tímido, consegue ilustrar um caráter revolucionário e transformador. O que estimulou outros grupos sucumbidos à exclusão da proclamação do direto à cidadania, a radicalizar denúncias das formas múltiplas de críticas preconceituosas, tendo em vista o direito à diferença.</t>
  </si>
  <si>
    <t>homofobia - A homofobia suprime os direitos do grupo GLBT, exalando uma opressão paralela que etiqueta, injustamente, como inferior tal conjunto de cidadãos. A sociedade esta imersa em noções negativas sobre pessoas que se compreendem numa orientação sexual diferente da tradicional, e reduzir, ou eliminar, estas formas comportamentais e de caráter opressivo, levariam muitos anos de um trabalho intenso de conscientização</t>
  </si>
  <si>
    <t>INTERSECCIONALIDADE - A dignidade pessoal exige uma confirmação autônoma de raça, cor, religião, opinião política, sexo ou orientação sexual</t>
  </si>
  <si>
    <t>PAPEIS DE GENERO E EQUIDADE</t>
  </si>
  <si>
    <t>7/14/2015 16:22:35</t>
  </si>
  <si>
    <t>Difereñças que limitam</t>
  </si>
  <si>
    <t>Sergio Gustavo Dias Lopes</t>
  </si>
  <si>
    <t>Cetic- Peter Pan</t>
  </si>
  <si>
    <t>Mídias "Isso ainda sobrevive nos meios de comunicação com muita força! A mãe trocando a fralda no comercial, levando o filho para a escola na novela e outros exemplos "</t>
  </si>
  <si>
    <t>Diferenças salariais "Mas algo ainda permanece até hoje sem previsão de mudança: a diferença salarial enorme entre homens e mulheres. Por essa situação histórica, elas continuam por receberem menos que eles em cargos correspondentes "</t>
  </si>
  <si>
    <t>Emancipação da mulher "Com o tempo, a mulher conseguiu o seu espaço maximizado na sociedade. O trabalho fora de casa se tornou uma realidade e a mulher logo começou a disputar com o homem certos cargos que antes só eles ocupavam "</t>
  </si>
  <si>
    <t>Divisão sexual do trabalho Papeis de gênero "ainda deixar o jantar preparado e a mesa posta para o marido ‘que se matou de trabalhar o dia inteiro e agora só quer comer e dormir’. Ah, não se pode esquecer que a louça ainda fica para ser lavada pela mesma mulher que teve todo o seu dia ocupado pelas mais árduas atividades ."</t>
  </si>
  <si>
    <t>Maternidade "Ver que a mulher sente todas as dores, carrega aquele bebê - que muitas vezes passa dos três quilos entre o oitavo e o nono mês de gestação -, sente as dores do parto e depois ainda tem para si as responsabilidades de trocar fraldas, dar banhos, levar ao médico, acompanhar no primeiro dia de aula, freqüentar todas as reuniões escolares ... "</t>
  </si>
  <si>
    <t>Heteronormatividade "O encaixe perfeito do homem com a mulher gera a vida, perpetua a espécie . "</t>
  </si>
  <si>
    <t>Lesbianidade e homossexualidade nas mídias</t>
  </si>
  <si>
    <t>Catherine Deneuve, Ney Latorraca , Susan Sarandon, Bette Davis, Erom Cordeiro, Glória Perez, Bruno Gagliasso, Mylla Christie, Bárbara Borges, Alinne Moares , Paula Picarelli, Manoel Carlos, Christiane Torloni, Sílvia Pfeifer, Sílvio de Abreu, Cristina Prochaska, Lala Dehenzein,Gilberto Braga, Aguinaldo Silva, Leonor Basséres, Armando Bógus,Zé das Medalhas , Dias Gomes e Aguinaldo Silva ,</t>
  </si>
  <si>
    <t>ditadura militar</t>
  </si>
  <si>
    <t>7/16/2015 17:54:36</t>
  </si>
  <si>
    <t>Marias - Mulheres Esquecidas</t>
  </si>
  <si>
    <t>Bruno Lopez Molinero Gomes</t>
  </si>
  <si>
    <t>Centro Federal de Educação Tecnológica de São Paulo</t>
  </si>
  <si>
    <t>PATRIARCADO</t>
  </si>
  <si>
    <t>Albert Einstein Fabíola Chico Buarque de Hollanda</t>
  </si>
  <si>
    <t>período Neolítico Revolução Agrícola</t>
  </si>
  <si>
    <t>7/15/2015 16:48:47</t>
  </si>
  <si>
    <t>TEMAS QUE NÃO GANHAM CONCURSOS</t>
  </si>
  <si>
    <t>EMEFM VEREADOR ANTONIO SAMPAIO</t>
  </si>
  <si>
    <t>Transgênero - Ao chegar parece ser homem, ao sair parece ser mulher,</t>
  </si>
  <si>
    <t>Exploração sexual - Juventude jogada fora ou aproveitada? Aproveitada por quem? Explorada, descoberta, desbravada</t>
  </si>
  <si>
    <t>Prostituição pessoas transgêneros,</t>
  </si>
  <si>
    <t>5/24/2015 22:28:09</t>
  </si>
  <si>
    <t>Os caminhos da igualdade</t>
  </si>
  <si>
    <t>Centro Federal de Educação Tecnológica de Minas Gerais (Campus III)</t>
  </si>
  <si>
    <t>Cataguense</t>
  </si>
  <si>
    <t>Dominação masculina - enquanto os homens faziam política, guerras, revoluções, escreviam livros e faziam pesquisas, as mulheres eram relegadas ao segundo plano da sociedade</t>
  </si>
  <si>
    <t>Mary Wolstonecraft Nísia Floresta</t>
  </si>
  <si>
    <t>5/25/2015 0:15:36</t>
  </si>
  <si>
    <t>CARRINHO OU BONECA</t>
  </si>
  <si>
    <t>Tayná Rubbo</t>
  </si>
  <si>
    <t>Escola Técnica Estadual “Conselheiro Antônio Prado”</t>
  </si>
  <si>
    <t>Papéis de gênero - Por que não se vê menininhas quando bebê usando azul ou meninos usando rosa</t>
  </si>
  <si>
    <t>Padrões corporais - As bonecas são substituídas por uma coleção de roupas, sapatos, bolsas e a modelo em questão, não é a Barbie, mas sim a própria criança, que agora cresceu!</t>
  </si>
  <si>
    <t>7/14/2015 15:48:18</t>
  </si>
  <si>
    <t>Mulheres: Cores, Amores, Valores</t>
  </si>
  <si>
    <t>Anna Carolina Nogueira Teixeira</t>
  </si>
  <si>
    <t>Colégio Técnico da UFRRJ</t>
  </si>
  <si>
    <t>Dominação masculina "Os homens são naturalmente livres para se comportarem como queiram, seja no amor, em suas carreiras profissionais, nos momentos de lazer, em geral no convívio com a sociedade. Prova disso é a própria história da humanidade. A sociedade sempre favoreceu os homens, no direito aos estudos, na remuneração por seu trabalho, nos esportes, na política "</t>
  </si>
  <si>
    <t>Emancipação da mulher "A tão sonhada igualdade de gênero está mais perto do que imaginamos. As mulheres estão “tomando conta do pedaço”. Elas estão por toda parte. Nos lares, indústrias, empresas, comércio, nos esportes, na política... O que estamos presenciando é uma transformação cultural, ou seja, o declínio do patriarcado e, conseqüentemente, a ascensão da mulher em todas as faces da sociedade "</t>
  </si>
  <si>
    <t>Casamento como opressão "as mulheres começaram a sentir o peso, a limitação, as restrições e a falsidade do casamento tradicional, uma instituição na qual se esperava que fossem inteiramente fêmeas para o machismo total, igualmente limitador, de seus maridos . "</t>
  </si>
  <si>
    <t>Maternidade "Só ela pode carregar durante nove meses o fruto do amor . "</t>
  </si>
  <si>
    <t>Moral sexual "Ele é sempre o mesmo, antes ou depois de se unir a uma mulher pela primeira vez. Mas o dia em que uma mulher experimenta o primeiro amor, ela se parte em duas. Nesse dia, torna-se outra mulher. O homem passa a noite com uma mulher e vai embora. Sua vida e seu corpo permanecem os mesmos "</t>
  </si>
  <si>
    <t>Padrões de beleza "Vive-se a era do culto ao corpo, onde a idéia do que é considerado belo vem desde Platão. O padrão do corpo perfeito criado por Platão somado ao sistema capitalista resultou esse desastre dos dias de hoje "</t>
  </si>
  <si>
    <t>Olive Schreiner, Cortesãs, Coco Chanel, Joana D’arc, Olga Benário, Chiquinha Gonzaga, Iracemas</t>
  </si>
  <si>
    <t>Santa Inquisição</t>
  </si>
  <si>
    <t>7/14/2015 15:57:21</t>
  </si>
  <si>
    <t>Pela Face Feminina</t>
  </si>
  <si>
    <t>Karine Gaspar de Assis Silva</t>
  </si>
  <si>
    <t>CIEP 321 dr. Ulysses Guimaraes</t>
  </si>
  <si>
    <t>Rio De Janeiro</t>
  </si>
  <si>
    <t>Dominação masculina "É suficientemente notável a massa esmagadora dos nomes masculinos dispostos na historia; podendo ser observada desde o sistema social e familiar patriarcal onde a presença masculina era a voz de maior liderança e o nome de maior peso, imposta desde o alcorão e também em outros livros religiosos, até que se observem as atualidades . "</t>
  </si>
  <si>
    <t>Divisão sexual do trabalho " a mulher desempenha papéis diferentes na sociedade, tendo relevância por suas características, voltadas ao lado criativo,sentimental e por sua praticidade; já o homem se coloca em destaque por sua força física e pelo modo racional aplicado na resolução dos acontecimentos do cotidiano. Hoje observamos mulheres nos mais diversos cargos "</t>
  </si>
  <si>
    <t>Campones/a "Não menos importante mas sim absolutamente desvalorizado, se encontram os trabalhadores rurais, em especial os bóias-frias, dando destaque ao feminino deste exemplo, que apresenta maiores dificuldades e carências . "</t>
  </si>
  <si>
    <t>Violência doméstica "Na questão de violência, estatísticas mostram que 70% das agressões contra mulheres ocorrem em casa e que em cada 5 dias de faltas em trabalhos, 1 é causado pela violência causada por seus próprios maridos "</t>
  </si>
  <si>
    <t>Mulher na política "A candidatura feminina tem crescido em larga escala e traz consigo diversos programas sociais, étnicos e culturais, que prometem integração feminina e juvenil com respeito absoluto das diferenças e entre classes.De certo modo deve-se acreditar que seja possível já que o sexo feminino apresenta maior relevância pra certos temas ."</t>
  </si>
  <si>
    <t>Anita Garibaldi, Giuseppe Garibaldi, Joana D’arc, Tereza de Calcutá, Condoleezza Rice</t>
  </si>
  <si>
    <t>7/14/2015 16:02:20</t>
  </si>
  <si>
    <t>Um Olhar De Esperança</t>
  </si>
  <si>
    <t>Rosangela Cruz Ucella</t>
  </si>
  <si>
    <t>Vilma e Maria Amélia</t>
  </si>
  <si>
    <t>C.E. Dinamérico Pereira Pombo</t>
  </si>
  <si>
    <t>guerrilha de linguagem "Outro aspecto que precisamos também citar é o uso da nossa linguagem, um exemplo disso é que sempre usamos palavras direcionando-se para o homem. Vejam só, o professor, o corpo do homem, reunião de pais na escola, os negros, os brasileiros e etc., quando deveríamos dizer: o professorado, a inteligência da humanidade, o corpo humano, reunião de pais e mães, a raça negra, o povo brasileiro . "</t>
  </si>
  <si>
    <t>Agência feminina "é hora de mudar esses conceitos, de ir a luta, é hora de deixarmos de sermos vítimas, não somos mais o sexo frágil "</t>
  </si>
  <si>
    <t>Diferenças salariais "Ter um salário digno, pois na maioria dos países, nós mulheres ganhamos menos que os homens e trabalhamos muito mais "</t>
  </si>
  <si>
    <t>Maternidade "direito de ter os nossos filhos quando quisermos e de não tê-los quando não for da nossa vontade "</t>
  </si>
  <si>
    <t>Emancipação da mulher "conseguimos com muita luta a conquista do voto, iniciada no século XIX, muita coisa mudou em relação à vida das mulheres daquele tempo para cá. Muitos foram os avanços, conquistas, sonhos e desejos foram realizados "</t>
  </si>
  <si>
    <t>Papeis de gênero "nos fazer acreditar que a mulher ao nascer tinha de ser educada por sua mãe para aprender à fazer trabalhos domésticos, como lavar, passar, cozinhar, bordar e a servir ao homem quando ele queria "</t>
  </si>
  <si>
    <t>a/o</t>
  </si>
  <si>
    <t>Presidente Lula,</t>
  </si>
  <si>
    <t>7/14/2015 16:11:18</t>
  </si>
  <si>
    <t>Longa caminhada pela igualdade</t>
  </si>
  <si>
    <t>Aída Gonçalves de Medeiros</t>
  </si>
  <si>
    <t>Colégio Estadual Alfredo Gomes</t>
  </si>
  <si>
    <t>Valença</t>
  </si>
  <si>
    <t>Gravidez Aborto "585.000 morrem todos os anos por causas relacionadas gravidez sendo quase todas em países de desenvolvimento. 200.000 mortes maternas por ano resultam da falta ou fracasso dos serviços de anticoncepção. Das 75 milhões de gravidezes indesejadas, das quais 45 milhões resultam em abortos e 70.000 mortes por ano por falta de condições assépticas adequadas ."</t>
  </si>
  <si>
    <t>Mulher objeto Mídias Transtornos alimentares Padrões de beleza "elas se mostram despidas em outdoors e capas de revistas, reduzidas a iscas de consumo na propaganda da televisão, ridicularizadas em programas humorísticos, condenadas a bulimia e a anorexia, impulsionadas pela ditadura da moda ."</t>
  </si>
  <si>
    <t>Dupla jornada de trabalho "Em termos de trabalho, as mulheres em muitos países são obrigadas a suportar dupla jornada de trabalho, tanto a doméstica como a profissional, arcando com o trabalho fora e em casa com todas as tarefas ditas do lar, cuidando da casa e da educação dos filhos "</t>
  </si>
  <si>
    <t>Papeis de gênero "O homem, o “chefe” da casa, é quem dita ordens. Até hoje no Brasil, esse tipo de relacionamento é observado, sendo a mulher submissa como a dona de casa que cuida dos filhos e do marido, sendo objeto de seus caprichos sexuais "</t>
  </si>
  <si>
    <t>Machismo "Mutiladas em países da África com a supressão do clitóris, censurada em países islâmicos onde são proibidas de exibir o rosto, decote e pernas, subjugadas como escravas e prostitutas em regiões da Ásia, defloradas como filha única por famílias chinesas; são as mulheres que carregam o maior peso da pobreza e violências "</t>
  </si>
  <si>
    <t>Violência doméstica "Estudo feito entre 2000 e 2001 pelo Departamento de Medicina Preventiva da Faculdade de Medicina da Universidade de São Paulo mostrou que as mulheres vítimas de violência trazem aos seus filhos de 5 a 12 anos um sofrimento extremo, uma vez que comprovadamente, essas crianças criadas em famílias em que a mulher é submetida à violência apresentam mais problemas, como pesadelos, chupar dedo, urinar na cama, ser tímido ou agressivo "</t>
  </si>
  <si>
    <t>As mulheres americanas direito de serem eleitas,direito de votar,</t>
  </si>
  <si>
    <t>Decreto n.º 21.076, Constituição de 1934, Resolução nº. 34/180 da Assembléia Geral das Nações Unidas , Declaração dos Direitos da Mulher e da Cidadã , artigo 6º da Constituição Federal, IBGE</t>
  </si>
  <si>
    <t>7/14/2015 16:15:13</t>
  </si>
  <si>
    <t>Eles ou Elas? Somos uma totalidade</t>
  </si>
  <si>
    <t>Noelle Siqueira Lanes</t>
  </si>
  <si>
    <t>Colégio Estadual Francisco Portella</t>
  </si>
  <si>
    <t>Natividade</t>
  </si>
  <si>
    <t>Papeis de gênero "O homem tinha em sua rotina a pesca e a caça, os serviços mais “pesados” e a mulher serviços domésticos, lavar, cozinhar, e eles não podiam de maneira alguma misturar funções, ou então um enorme preconceito cairia sobre eles ."</t>
  </si>
  <si>
    <t>Divisão sexual do trabalho Diferenças salariais "Atualmente mulheres vêm desempenhando papéis importantes, cargos altos, porém não têm seu trabalho valorizado; enxergamos isso na diferença salarial entre eles e elas, que exercem cargos iguais. Muitos acham que não, mas isso já é uma abertura para a desigualdade de gênero . "</t>
  </si>
  <si>
    <t>Padrões de beleza Mídias "Outras formas de expressarmos tal desigualdade é discriminando as diferentes raças: negros, índios, pardos, branco ; pessoas que fogem do padrão de beleza estabelecido pela própria mídia, que aliais é um dos meios de comunicação que vem a divulgar certos padrões de comportamento ou de exigências para que pessoas sejam aceitas em certos ramos de trabalho, o que vem a influenciar uma grande massa telespectadora, exemplo claro, é os exigidos pelas agências de modelo que cobram de forma exagerada o estado de magreza, levando a uma falsa impressão que esta característica é sinônimo de beleza "</t>
  </si>
  <si>
    <t>diferença salarial, Mulher na política</t>
  </si>
  <si>
    <t>Celina Guimarães Viana, Marluce Pinto, princesa Isabel, Carlota Pereira de Queirois, Bia Figueiredo, Mirtes de Campos</t>
  </si>
  <si>
    <t>Lei Áurea, Lei 11.340/2006</t>
  </si>
  <si>
    <t>7/14/2015 16:25:23</t>
  </si>
  <si>
    <t>Igualdade na Diferença</t>
  </si>
  <si>
    <t>Adriana de Oliveira Andrade</t>
  </si>
  <si>
    <t>Colégio Estadual Joaquim Leitão</t>
  </si>
  <si>
    <t>Santo Aleixo</t>
  </si>
  <si>
    <t>Emancipação da mulher "Hoje, século XXI, as mulheres são a maioria da população brasileira e, no decorrer de todos esses séculos, vêm surpreendendo por sua coragem, determinação e conquistas. Dentre as inúmeras conquistas adquiridas por elas, indiscutivelmente, a mais importante foi a liberdade para ser “mulher integralmente” – mãe, esposa, amiga, companheira, amante, profissional – pois, até então, exerciam funções pré-estabelecidas historicamente . "</t>
  </si>
  <si>
    <t>Moral sexual "A liberdade sexual, com certeza, foi um divisor de águas para que as mulheres começassem a se entender e a se descobrir como algo mais que procriadoras, donas de casa, mães zelosas, esposas frígidas ..."</t>
  </si>
  <si>
    <t>Diferença salarial "observa-se o fato de muitas mulheres exercerem os mesmos cargos, terem as mesmas ou maiores responsabilidades, mas continuarem sendo remuneradas diferentemente pelo simples fato de ser mulher . "</t>
  </si>
  <si>
    <t>Divisão sexual do trabalho "As trabalhadoras brasileiras concentram-se nas atividades do setor de serviços; 80% delas são professoras, comerciárias, cabeleireiras, manicures, funcionárias públicas ou trabalham em serviços de saúde, mas o contingente feminino mais importante está concentrado no serviço doméstico remunerado, primeira ocupação das mulheres brasileiras . "</t>
  </si>
  <si>
    <t>Mulher negra "São negras cerca de 56% das domésticas e usufruem ainda os menores rendimentos da sociedade "</t>
  </si>
  <si>
    <t>Persona citada</t>
  </si>
  <si>
    <t>7/14/2015 16:27:56</t>
  </si>
  <si>
    <t>Qual a diferença ?</t>
  </si>
  <si>
    <t>Luciana Leal Lisbôa</t>
  </si>
  <si>
    <t>Fundação Osório</t>
  </si>
  <si>
    <t>Machismo "As mulheres sempre sofreram um certo tipo de preconceito. Sempre foram consideradas inferiores aos homens, em todos os sentidos. Sempre há o questionamento de por que as mulheres têm salários inferiores em relação à homens? Por que nunca vimos uma presidente mulher? Por que existe o machismo? Por que a mulher no trânsito é considerada um perigo constante? Por que os empregos de homens e mulheres não podem ser os mesmos ?"</t>
  </si>
  <si>
    <t>Equidade "Os adeptos ao machismo acham que as mulheres querem inverter a ordem natural das coisas, e dominar os homens. Na realidade, o que elas têm como objetivo são apenas poderem ter direitos iguais ao dos homens "</t>
  </si>
  <si>
    <t>Papeis de gênero "Assim como os homens têm uma certa capacidade física , as mulheres também têm a delas. Ser feminina significava até pouco tempo mostrar-se passiva, fútil, meiga, submissa, carinhosa "</t>
  </si>
  <si>
    <t>Padrão de beleza "O número de palavras existentes em português para detonar a aparência física da mulher é sem dúvida muito maior do que as usadas em relação ao homem. Como exemplos temos: bagulho, canhão, entre outras "</t>
  </si>
  <si>
    <t>Mulher na política "elas votam, mas nunca houve uma mulher num posto alto da política. Nunca uma mulher subiu ao cargo de presidente. Até hoje, o máximo que elas alcançaram foi o cargo de Senador. Mas elas já estão correndo atrás para também conseguirem, um dia, administrar o país ."</t>
  </si>
  <si>
    <t>7/14/2015 16:39:35</t>
  </si>
  <si>
    <t>Homens e Mulheres: em busca da igualdade</t>
  </si>
  <si>
    <t>Juliana Cavestré Coneglian</t>
  </si>
  <si>
    <t>Seropédica</t>
  </si>
  <si>
    <t>Dominação masculina "Até o século XIX as mulheres eram muito mais discriminadas e tratadas como se fossem inferiores aos homens. Apenas eles tinham o direito de votar e de trabalhar fora "</t>
  </si>
  <si>
    <t>equidade "ambos os gêneros se encontram em condições de estarem introduzidos em níveis equivalentes dentro de uma mesma sociedade ."</t>
  </si>
  <si>
    <t>Divisão sexual do trabalho "Tomemos como exemplo a construção civil: é muito mais comum contratarem homens para o serviço, por ser necessária a força física, do que mulheres. Com os homens acontece o mesmo, porém com menos freqüência e intensidade, para arrumar emprego em um salão de beleza ou na casa de alguém para fazer o serviço doméstico, é mais comum contratarem mulheres "</t>
  </si>
  <si>
    <t>Machismo "a desigualdade presente em piadinhas preconceituosas em relação às mulheres, como as que passam a idéia de que mulher não sabe dirigir ou então que só serve para cuidar da casa, dos filhos e do marido ."</t>
  </si>
  <si>
    <t>Moral sexual "quando um rapaz namora várias moças, passa ser visto pelos outros como ˝ o bom ˝, e obtém boa fama. Se uma moça faz o mesmo, fica com má fama . "</t>
  </si>
  <si>
    <t>Papeis de gênero "O preconceito se fazia muito presente, também nos esportes. Na Idade Média, as mulheres eram proibidas até de assistirem aos jogos olímpicos, só a partir do renascimento que elas puderam garantir o direito de participar de algumas modalidades. Hoje, ele se mostra menos intenso, porém ainda existe. Há quem pense que futebol é um esporte apenas para homens !"</t>
  </si>
  <si>
    <t>Luciana Sendyk , Márcia Barbosa</t>
  </si>
  <si>
    <t>7/14/2015 16:43:06</t>
  </si>
  <si>
    <t>Violencia Contra Mulher</t>
  </si>
  <si>
    <t>Elisane Couto De Oliveira</t>
  </si>
  <si>
    <t>C.E.DR. Roberto Pereira Dos Santos</t>
  </si>
  <si>
    <t>Rio Bonito</t>
  </si>
  <si>
    <t>Violência de gênero "Violência contra mulher; só pode falar quem já sentiu a dor na pele. Quantas mulheres já morreram por causa desse tipo de crime. Epa ! Será que esqueceram dessa história de que somos o sexo frágil ou é esse o motivo por que somos presa fácil desses agressores ?"</t>
  </si>
  <si>
    <t>Dominação masculina "os homens podem tudo e as mulheres sofrem discriminações de todo tipo. Como podemos achar que estamos avançando, quando na verdade, muitas mulheres ainda são arrastadas pelos cabelos como acontecia na idade da pedra ?"</t>
  </si>
  <si>
    <t>Violência física Violência sexual Estupro Aborto "São estupros, traumatismos, abortos, olhos roxos, dentes quebrados. Quantas dessas mulheres param diariamente em hospitais, muitas vezes levadas pelo próprio agressor.Vida de medo e angustia, pássaro preso sem poder cantar ."</t>
  </si>
  <si>
    <t>Família "Mas muitas das vezes está em suas mãos o poder de formar um cidadão capaz de conduzir uma família nos altos padrões de amor.Não podemos aceitar que dentro da minha casa, possa sair um homem que um dia agrida sua esposa e seus filhos . "</t>
  </si>
  <si>
    <t>7/14/2015 16:56:58</t>
  </si>
  <si>
    <t>A posição da mulher na sociedade atual</t>
  </si>
  <si>
    <t>Daniele Almeida Anelhe</t>
  </si>
  <si>
    <t>Fundação Oswaldo Cruz</t>
  </si>
  <si>
    <t>Dominação masculina "A mulher era considerada, desde a época dos grandes Impérios, como um ser inferior, cuja função era servir e satisfazer as necessidades dos homens, participantes da política e da sociedade. Os gregos tinham como forma do ser ideal o homem nu, cuja representação é bem conhecida atualmente, o que representa a preferência pelo sexo masculino "</t>
  </si>
  <si>
    <t>Casamento como opressão Patriarcado "independentes do desejo da mulher e o seu papel na sociedade era conseguir um bom casamento, obedecendo ao pai e ao marido, possuindo, assim, status e sendo considerada uma “dama da sociedade ”. "</t>
  </si>
  <si>
    <t>Cidadania "as mulheres não eram enquadradas como cidadãs que possuíam os direitos propostos pela legislação e pelo parlamento "</t>
  </si>
  <si>
    <t>Divisão sexual do trabalho "as mulheres passaram a ser principal mão-de-obra operaria, porque era possível pagar salários mais baixos, justificado pela idéia de menor rendimento de trabalho feminino perante o homem . "</t>
  </si>
  <si>
    <t>Emancipação da mulher "Depois da conquista feminina pelo direito de voto, os grandes movimentos femininos da década de 70 afirmavam a independência feminina e a atuação profissional em diversas áreas, tradicionalmente ocupadas por homens, como engenharia, administração, direito, economia... e teve várias outras figuras de destaque ."</t>
  </si>
  <si>
    <t>Mulher objeto Mulher negra Prostituição "a mulher ainda aparece nos comerciais de cerveja como um objeto sexual ou se o principal slogan de turismo do carnaval do Rio de Janeiro é uma mulata semi-nua ou quando a principal fonte de renda de mulheres do Nordeste brasileiro é a prostituição ."</t>
  </si>
  <si>
    <t>Cristo, Chiquinha Gonzaga, Aristóteles, Che Guevara</t>
  </si>
  <si>
    <t>inquisições feitas pela Igreja, Grandes Navegações, mercantilismo, colônias e metrópoles, Revolução Francesa, Revolução Industrial, Grandes Guerras Mundiais , protestos feministas dos anos 70</t>
  </si>
  <si>
    <t>7/14/2015 17:04:49</t>
  </si>
  <si>
    <t>Gravidez na adolescencia tem soluçao ?</t>
  </si>
  <si>
    <t>Claudia Lainara Barbosa</t>
  </si>
  <si>
    <t>Colegio Estadual Celio Barbosa Anchite</t>
  </si>
  <si>
    <t>Pinheiral</t>
  </si>
  <si>
    <t>Gravidez "o que ocorre com mais freqüência é a gravidez na adolescência que cresce de forma espantosa "</t>
  </si>
  <si>
    <t>Sexualidades "A adolescência caracterizada por ser um período de descoberta do mundo, também é um período em que a descarga hormonal é grande e faz com que meninos e meninas comecem sua vida sexual mais cedo que o previsto e assim o corpo, principalmente os das meninas, está despreparado ."</t>
  </si>
  <si>
    <t>Papeis de gênero "essas meninas passam de criança que brincava de Bárbie, casinha, boneca _"</t>
  </si>
  <si>
    <t>Aborto "causa hemorragia, desconforto para a gestante e em alguns casos, além da morte do feto, pode levar à morte da mãe também, e a família fica sem saber ao certo, o que aconteceu, ou quando descobrem, já é tarde demais, já que isso geralmente acontece sem o consentimento dos pais ou responsável, feito por pessoas sem formação acadêmica, em lugares sem estrutura para tal evento, muitas vezes, no fundo de um quintal, garagem ou porão ."</t>
  </si>
  <si>
    <t>Desigualdade social Cidadania "os maiores índices de grávidas são conseqüências de submoradia, subemprego; subvida, características de paises subdesenvolvidos com programas de educação sexual inadequado , "</t>
  </si>
  <si>
    <t>Mídias "crescem estimulados pela mídia_ porta de entrada de informações_ que transmite programas irotizados a qualquer hora como acontecem em novelas de caráter adolescente, sem a intervenção da censura "</t>
  </si>
  <si>
    <t>7/15/2015 14:24:12</t>
  </si>
  <si>
    <t>Bruna Ziviani</t>
  </si>
  <si>
    <t>Colégio Municipal Walter Francklin</t>
  </si>
  <si>
    <t>Três Rios</t>
  </si>
  <si>
    <t>Gravidez "Percebe-se que o momento atual em que a falta de limites, juntamente com a pouca presença dos pais e a inexperiência das adolescentes, contribuem para o atual percentual grávidas e alguns casos provocam gravidez de risco, evasão escolar, famílias desestruturadas e ainda outra gravidez não programada . "</t>
  </si>
  <si>
    <t>Mulher objeto "A mídia é outro vilão nessa questão, exagerando na erotização do corpo ? "</t>
  </si>
  <si>
    <t>Sexualidades "A gravidez precoce é uma das ocorrências mais preocupantes relacionadas à sexualidade da adolescência "</t>
  </si>
  <si>
    <t>Aborto "50 mil adolescentes foram parar nos hospitais públicos devido a complicações de abortos clandestinos , "</t>
  </si>
  <si>
    <t>Família "As adolescentes que iniciam vida sexual precocemente ou engravidam nesse período, geralmente vêm de famílias cujas mães se assemelharam à essa biografia "</t>
  </si>
  <si>
    <t>FREITAS &amp; BOTEGA</t>
  </si>
  <si>
    <t>7/15/2015 14:29:41</t>
  </si>
  <si>
    <t>Lubianni de Araújo Gomes</t>
  </si>
  <si>
    <t>Exploração sexual "Menores são usados como uma fonte de renda para suas famílias,quando mais elas têm relações sexuais,mais são seus lucros para suas famílias.Neste fato decorrente essas crianças são vistas como um simples objeto ."</t>
  </si>
  <si>
    <t>Sexualidades "Os jovens de hoje estão tendo as suas experiências de vida,mais cedo do que o esperado.Até crianças de 9 a 11 anos,estão amadurecendo cedo tendo relações sexuais muito jovens ."</t>
  </si>
  <si>
    <t>Amor romântico "Mas a maioria das moças,que são muito sonhadoras,sonha em viver um conto de fadas,acham que tudo será do jeito que elas sonharam,e acabam tendo relações com seus parceiros "</t>
  </si>
  <si>
    <t>Moral sexual "Moças e rapazes,vão para festas se embebedam,se drogam e têm suas relações sexuais,sem conhecer o parceiro.Ambos fazem sexo porque dá vontade,e não porque dá prazer.Não porque se amam,mas sim porque acham que é normal ."</t>
  </si>
  <si>
    <t>Mulher objeto "Hoje em dia as mulheres são um objeto qualquer,são consideradas uma máquina de fazer sexo,pois seus parceiros depois de as engravidarem não arcam com as responsabilidades ."</t>
  </si>
  <si>
    <t>Aborto "Os pais de algumas jovens não aceitam a realidade,e mandam suas filhas abortarem.Isso ocorre principalmente nas famílias mais nobres.Os mesmos obrigam suas filhas abortarem,no máximo sigilo,pelo simples fato do que a sociedade dirá ."</t>
  </si>
  <si>
    <t>7/15/2015 14:33:15</t>
  </si>
  <si>
    <t>O ideal feminino</t>
  </si>
  <si>
    <t>Juliana Milani Simeão</t>
  </si>
  <si>
    <t>EE. Profª Hadla Feres</t>
  </si>
  <si>
    <t>Carapicuiba</t>
  </si>
  <si>
    <t>"Divisão sexual do trabalho" - O trabalho feminino apesar de trazer o principal sustento familiar era visto como uma simples complementação da renda, e não era encarado nem como profissão.</t>
  </si>
  <si>
    <t>Indígenas;</t>
  </si>
  <si>
    <t>Brasil pré-colonial (1500-1530), Brasil Colonial (1530-1808),</t>
  </si>
  <si>
    <t>7/15/2015 14:33:18</t>
  </si>
  <si>
    <t>Faça algo,meu filho .</t>
  </si>
  <si>
    <t>Camila Reis tomaz</t>
  </si>
  <si>
    <t>Cefet-Quimica de Nilópolis-RJ</t>
  </si>
  <si>
    <t>Niterói</t>
  </si>
  <si>
    <t>Machismo "o por que do alvo das interrogações ser sempre feminino ."</t>
  </si>
  <si>
    <t>Violência doméstica "Tudo isso é pura ilusão criada pelos mesmos que todos os dias dizem amar suas esposas e respeitar suas filhas e todas as noites batem e abusam das mesmas "</t>
  </si>
  <si>
    <t>Papeis de gênero "O jovem repara que sua mãe recebe menos que seu pai, sua irmã não tira as mesmas notas que ele por vergonha de perguntar e ser criticada pelos coleguinhas de turma, sua avó conta sobre como era bom fazer roupas para sua mãe enquanto seu avô fala sobre a guerra e todas as glórias recebidas dela . "</t>
  </si>
  <si>
    <t>Aborto "Aquela sua amiga que estava grávida abortou o neném e foi mais criticada do que antes e agora ela está ali na primeira página do jornal. Sua foto segue à manchete “Jovem suicida deixa pais abalados e amigos saudosos ”. "</t>
  </si>
  <si>
    <t>Agência "A vida não é fácil. E tudo o que você precisa saber para torná-la menos complicada, é que as coisas são assim há muito tempo. Não é culpa sua, mas pode ser graças a você que as coisas mudarão "</t>
  </si>
  <si>
    <t>agência</t>
  </si>
  <si>
    <t>7/15/2015 14:37:11</t>
  </si>
  <si>
    <t>A Igualdade de Gênero</t>
  </si>
  <si>
    <t>Josimárcia dos Santos Araújo</t>
  </si>
  <si>
    <t>C. E. Monsenhor Francisco</t>
  </si>
  <si>
    <t>Paraíba do Sul</t>
  </si>
  <si>
    <t>Divisão sexual do trabalho "Por que tanto preconceito quando uma mulher escolhe ser mecânica? Por que tanto preconceito quando se vê um homem costurando ?"</t>
  </si>
  <si>
    <t>papeis de gênero "Se uma menina joga bem futebol em uma escola, ela é chamada de vários apelidos grosseiros, tirando assim a sua liberdade de fazer o que gosta. A mesma coisa acontece quando um menino usa uma blusa cor de rosa, cor que até hoje, em muitos lugares é caracterizada como uma cor feminina."</t>
  </si>
  <si>
    <t>Dominação masculina Patriarcado "Há muito tempo atrás, os homens comandavam tudo, porém esta história não foi muito mudada. Os homens até hoje têm seus privilégios na sociedade "</t>
  </si>
  <si>
    <t>violência de gênero "Por que muitas mulheres até hoje são maltratadas em seus próprios lares? A resposta a essa pergunta é muita clara: muitos homens acham que pelo fato de serem homens, suas esposas devem obedecê-los em tudo, tirando muitas vezes a liberdade de expressão feminina dentro de suas casas . "</t>
  </si>
  <si>
    <t>Homofobia "A liberdade de expressão também vem sendo tirada de pessoas que se interessam pelo mesmo sexo. É difícil, num mundo preconceituoso como esse, um homossexual ter um emprego digno, para isso, certamente, ele teria que esconder o que pensa e o que sente, pois a sociedade trabalhista não o aceita ."</t>
  </si>
  <si>
    <t>7/15/2015 14:39:30</t>
  </si>
  <si>
    <t>A violência contra a mulher</t>
  </si>
  <si>
    <t>Kelly Regina Agapito de Carvalho</t>
  </si>
  <si>
    <t>Rua Bandeirantes, 80 Vila Dirce</t>
  </si>
  <si>
    <t>"Política Pública " - hoje são vistas até mesmo como um problema governamental, que se não sanado traz prejuízos que afetariam até mesmo a saúde das pessoas envolvidas</t>
  </si>
  <si>
    <t>"violência de gênero" - A mulher delicada é sujeita a aspereza do homem que lhe faz sofrer danos físicos, psicológicos e até mesmo podendo chegar a um abuso sexual</t>
  </si>
  <si>
    <t>"Violência contra mulher" - O maltrato no lar, infelizmente ainda é muito grande, pois muitas mulheres tem medo de seus maridos e não os denunciam por medo ou por pena de colocá-los na cadeia</t>
  </si>
  <si>
    <t>Desigualdade de gênero;</t>
  </si>
  <si>
    <t>7/15/2015 14:42:53</t>
  </si>
  <si>
    <t>Maíra Mayumi Matsui</t>
  </si>
  <si>
    <t>Escola Estadual Maria Elisa de Oliveira</t>
  </si>
  <si>
    <t>São Miguel Arcanjo</t>
  </si>
  <si>
    <t>"Feminismos" - Não sou uma feminista, mas no fundo penso que toda mulher tem um pouco de feminismo, pois sempre queremos a igualdade</t>
  </si>
  <si>
    <t>princesa Isabel; Nísia Floresta; Bertha Lutz;</t>
  </si>
  <si>
    <t>conquista pelo voto no Brasil, em 1932; ditadura militar;</t>
  </si>
  <si>
    <t>7/15/2015 14:48:25</t>
  </si>
  <si>
    <t>É possível praticar direitos humanos e manter a desigualdades entre homens e mulheres.</t>
  </si>
  <si>
    <t>Camila Generoso</t>
  </si>
  <si>
    <t>Escola Estadual Maria Elisa de oliveira</t>
  </si>
  <si>
    <t>Papéis de gênero - Geralmente esta desigualdade pode ser vista no cotidiano de uma família, onde nem sempre os maridos dividem as responsabilidades do lar;</t>
  </si>
  <si>
    <t>Divisão sexual do trabalho - desempenham variados papeis como os homens, trabalham no campo ou nas fabricas, nas escolas e nos hospitais, em escritório e órgãos públicos</t>
  </si>
  <si>
    <t>Violência de doméstica - a classe feminina sofre violências brutais até mesmo dentro de casa</t>
  </si>
  <si>
    <t>(oito de março) como Dia Internacional da Mulher</t>
  </si>
  <si>
    <t>na Declaração Universal dos Direitos Humanos, ART II;</t>
  </si>
  <si>
    <t>7/15/2015 14:58:25</t>
  </si>
  <si>
    <t>MENINAS E MULHERES TAMBÉM SE INTERESSAM POR MATEMÁTICA E FÍSICA?</t>
  </si>
  <si>
    <t>Bruna Paula Victoriano</t>
  </si>
  <si>
    <t>EE de Parapuã</t>
  </si>
  <si>
    <t>Parapuã</t>
  </si>
  <si>
    <t>"Maternidade" - são elas que precisam dar atenção aos filhos dando apoio emocional e educacional a eles;</t>
  </si>
  <si>
    <t>"Machismo" - pois podem ainda serem chamadas de "sexo frágil</t>
  </si>
  <si>
    <t>Corpo; Educação superior;</t>
  </si>
  <si>
    <t>Papéis de gênero nas ciências exatas</t>
  </si>
  <si>
    <t>Maria Sklodowska Curie; Maria Goeppert Mayer; Lise Meitner; Otto Hahn; Chien-Shuing Wu; Yang e Lee; Jocelyn Bell; Antony Hewish; Antony Hewish;</t>
  </si>
  <si>
    <t>7/15/2015 15:08:10</t>
  </si>
  <si>
    <t>IGUAIS, MESMO SENDO DIFERENTES.</t>
  </si>
  <si>
    <t>Mariana Pereira Cassiano</t>
  </si>
  <si>
    <t>E.E. Prof. Purcina Elisa de Almeida</t>
  </si>
  <si>
    <t>Araçatuba</t>
  </si>
  <si>
    <t>"Papéis de gênero" - mulheres são “adestradas” para a maternidade e os trabalhos domésticos;</t>
  </si>
  <si>
    <t>"Patriarcado" - Por incrível que pareça certas mulheres aos poucos deixa de lado sua história profissional para que o macho não perca o status de grande provedor da família</t>
  </si>
  <si>
    <t>Violência escolar; Parentalidades; Escravidão; Preconceito Racial; Movimentos sociais;</t>
  </si>
  <si>
    <t>lei Maria da Penha; delegacias das mulheres</t>
  </si>
  <si>
    <t>7/15/2015 15:47:07</t>
  </si>
  <si>
    <t>A liberdade de nascer ou escolher</t>
  </si>
  <si>
    <t>Natasha da Rocha Mendes</t>
  </si>
  <si>
    <t>E.E. "Engenheiro Haroldo Guimarães Bastos".</t>
  </si>
  <si>
    <t>Macedônia</t>
  </si>
  <si>
    <t>Heteronormatividade - Nascemos e somos criados, sabendo que menina é com menino e vice-versa</t>
  </si>
  <si>
    <t>Homossexualidade - quantas pessoas vivem uma “vida dupla” pelo medo da reação das pessoas, quando souberem que ao contrário do que papai imaginou, ele é gay ou lésbica;</t>
  </si>
  <si>
    <t>Adoção homossexual - , nossa lei não proíbe uma pessoa solteiro de adotar uma criança, mas proíbe um casal homossexual</t>
  </si>
  <si>
    <t>Homossexualdiade</t>
  </si>
  <si>
    <t>Imperador Nero; Leonardo da Vinci, Shakespeare, Robin Wood, Fernando Pessoa, Passolini, Sócrates, Chatárina da Rússia, Cristina da Suécia, Imperatriz Leopoldina, Elenor Roosevelt, Goethe, Cássia Eller, Maria Eugenia; Chicão; Hittler;</t>
  </si>
  <si>
    <t>7/15/2015 17:01:40</t>
  </si>
  <si>
    <t>XX e XY: semelhanças e diferenças de um par de cromossomos</t>
  </si>
  <si>
    <t>Rogéria Aparecida Agos Felipe</t>
  </si>
  <si>
    <t>E. E. Professor Doutor João Deoclécio da Silva Ramos</t>
  </si>
  <si>
    <t>São José do Rio Preto</t>
  </si>
  <si>
    <t>Machismo - “Essa é pra casar!”, “Mulher minha não...”,</t>
  </si>
  <si>
    <t>Gravidez indesejada - geração de bebês indesejados</t>
  </si>
  <si>
    <t>Moral Sexual - E não se trata de “empurrar” esta função para a escola, a Igreja ou o médico ginecologista</t>
  </si>
  <si>
    <t>PAPÉIS DE GÊNERO</t>
  </si>
  <si>
    <t>7/15/2015 17:47:56</t>
  </si>
  <si>
    <t>Como lidar com as diferenças</t>
  </si>
  <si>
    <t>Jane Rodrigues dos Santos</t>
  </si>
  <si>
    <t>EE Profª Hadla Feres</t>
  </si>
  <si>
    <t>Família - A família era identificada como parte valiosa da sociedade</t>
  </si>
  <si>
    <t>Lesbianidades - Assumir a identidade de lésbica muitas vezes é algo muito difícil, pois uma vez que assumido, a mulher estará sujeita a vários tipos de discriminação</t>
  </si>
  <si>
    <t>Machismo - Acredito que esse machismo seja resultado de mulheres e mães machista, que transmitem essa idéia a seus filhos</t>
  </si>
  <si>
    <t>período colonial;</t>
  </si>
  <si>
    <t>7/16/2015 14:15:44</t>
  </si>
  <si>
    <t>Igualdade de Gênero: Realidade ou Utopia?</t>
  </si>
  <si>
    <t>Nádia Louise Capovilla Andrietta</t>
  </si>
  <si>
    <t>E.T.E. "Conselheiro Antônio Prado"</t>
  </si>
  <si>
    <t>Valinhos</t>
  </si>
  <si>
    <t>Emancipação da mulher - que a sociedade mudou muito e que as mulheres conquistaram um espaço extremamente grande dentro e fora de casa, ocupando lugares que jamais lhes foram permitidos</t>
  </si>
  <si>
    <t>Equidade - busca a superação das relações hierárquicas entre mulheres e homens e a luta pela igualdade social, econômica, política e cultural entre eles</t>
  </si>
  <si>
    <t>Mulher na ciência - mulher na ciência e na história: raramente se ouve falar de mulheres inventoras, cientistas, “gênios”; mulheres que desempenharam papel principal em episódios históricos etc</t>
  </si>
  <si>
    <t>Equidade - o conceito de igualdade de gênero pode ter significados diversos, dependendo do ponto de vista de cada região: em alguns grupos, conforme sua cultura e tradição, existe certa dificuldade em levar essas manifestações adiante</t>
  </si>
  <si>
    <t>Infância;</t>
  </si>
  <si>
    <t>Revolução Industrial; pré-história</t>
  </si>
  <si>
    <t>7/16/2015 14:27:10</t>
  </si>
  <si>
    <t>Ser um homem feminino não fere o meu lado masculino</t>
  </si>
  <si>
    <t>Renata Rodrigues Guirau</t>
  </si>
  <si>
    <t>Maternidade - Maria Clara descobriu que estava grávida. Foi uma festa, afinal já estava casada havia três anos e ainda não tinha filhos</t>
  </si>
  <si>
    <t>Heteronormatividade - Os meninos vão para a escolhinha de futebol e as meninas vão dançar ballet. Quando a situação se inverte, muitas vezes surge a decepção dos pais</t>
  </si>
  <si>
    <t>Papéis de gênero - deve-se respeitar a natureza de homens e mulheres.</t>
  </si>
  <si>
    <t>Infância; Adolescência;</t>
  </si>
  <si>
    <t>pré-história; Revolução Industrial;</t>
  </si>
  <si>
    <t>7/16/2015 14:36:11</t>
  </si>
  <si>
    <t>Gêneros por quê? Somos todos seres humanos</t>
  </si>
  <si>
    <t>Regiane Silva de Aguiar</t>
  </si>
  <si>
    <t>Equidade - não existia diferenças hierárquica sem relação ao sexo, tampouco havia distinção da economia doméstica e social</t>
  </si>
  <si>
    <t>Desigualdade salarial - salário delas era muito inferior ao dos homens</t>
  </si>
  <si>
    <t>Cidadania negada - as mulheres não tinham direito ao voto</t>
  </si>
  <si>
    <t>Gênero; sexo biológico;</t>
  </si>
  <si>
    <t>Pré-história; Grécia antiga; Império Romano; América pré-colombiana; Idade Média; Renascimento; Revolução Industrial; No Brasil, por exemplo, até 1940, os programas escolares e as universidades eram diferentes para os dois sexos e apenas em 1932 foi instituído o voto feminino</t>
  </si>
  <si>
    <t>7/16/2015 15:15:51</t>
  </si>
  <si>
    <t>A Sociedade dos Gêneros</t>
  </si>
  <si>
    <t>Fernanda Tavares Velardi</t>
  </si>
  <si>
    <t>Papéis de gênero - Fala-se em imposição de gênero, pois essa hierarquia que foi criada, não é uma conseqüência da biologia e sim uma construção social, onde o homem é responsável por produzir, pensar e representar e a mulher de reproduzir, seduzir e cuidar</t>
  </si>
  <si>
    <t>Assédio Moral - um homem não respeita seu chefe se ela for mulher</t>
  </si>
  <si>
    <t>biologização da identidade de gênero - ‘Homem, s. m. (do lat. homine-). Cada um dos representantes da espécie humana, animal racional,...; O ser humano do sexo masculino (opõe-se a mulher).’ ‘Mulher, s.f. (do lat. muliere-). A fêmea da espécie humana; pessoa do sexo feminino, depois da puberdade. // ...</t>
  </si>
  <si>
    <t>Linguagem - na maioria das línguas o masculino pode ser usado tanto como genérico, como para especificar o gênero masculino; contudo o feminino é utilizado apenas para caracterizar o gênero feminino.</t>
  </si>
  <si>
    <t>Machismo - lugar de mulher é dirigindo fogão</t>
  </si>
  <si>
    <t>Desigualdade de gênero; Desigualdade salarial;</t>
  </si>
  <si>
    <t>Mary Wortley Montagu; Marquesa de Condorcet</t>
  </si>
  <si>
    <t>Grécia antiga e em Roma iluminismo; Revolução Francesa ; Revolução Industrial; século da pós – modernidade</t>
  </si>
  <si>
    <t>7/16/2015 15:35:04</t>
  </si>
  <si>
    <t>A Desigualdade de Gênero</t>
  </si>
  <si>
    <t>Bruna Maria de Sousa Oliveira</t>
  </si>
  <si>
    <t>E.E. "Dr. Bento Ferraz"</t>
  </si>
  <si>
    <t>Palestina</t>
  </si>
  <si>
    <t>desigualdade de gênero - A desigualdade de gênero é algo constante que presenciamos a todo instante, assistindo a cenas deploráveis que desmoralizam os sexos</t>
  </si>
  <si>
    <t>Divisão sexual do trabalho - quando podem escolher, os pacientes desejam uma enfermeira para aplicar injeções ou fazer curativo</t>
  </si>
  <si>
    <t>homossexualiade - Homem homossexual já é, praticamente, normal. Eles são reconhecidos pela sua extrema criatividade e pelo sucesso que fazem no ramo artístico</t>
  </si>
  <si>
    <t>Lésbofobia - Já as lésbicas, para a sociedade, não têm valor algum: são apenas mulheres que levantam peso nas academias e disputam com homens</t>
  </si>
  <si>
    <t>Dan Brown Condoleezza Rice Cássia Heller Cazuza</t>
  </si>
  <si>
    <t>7/16/2015 15:46:03</t>
  </si>
  <si>
    <t>construindo a igualdade de gênero</t>
  </si>
  <si>
    <t>alinne mara batista</t>
  </si>
  <si>
    <t>ee dr mario natividade</t>
  </si>
  <si>
    <t>divisão sexual do trabalho - Se até Física e Matemática já são assuntos que nos interessam, imaginem trabalhos comuns que antes só homens se inscreviam para concorrer a vaga hoje precisam concorrer com as Amélias que viraram super mulheres.</t>
  </si>
  <si>
    <t>Desigualdade salarial; Reprodução; DST's</t>
  </si>
  <si>
    <t>Delegacia da Mulher;</t>
  </si>
  <si>
    <t>7/16/2015 15:57:38</t>
  </si>
  <si>
    <t>Guerreira mulher</t>
  </si>
  <si>
    <t>Alice Braz Rodrigues</t>
  </si>
  <si>
    <t>EE PROFª SEBASTIANA COSTA BITTENCOUT</t>
  </si>
  <si>
    <t>são sebastião</t>
  </si>
  <si>
    <t>Equidade - luta por espaço, direito e oportunidades iguais cresceu</t>
  </si>
  <si>
    <t>Dupla jornada de trabalho - trabalham, cuidam da casa e dos filhos, são mãe e pai ao mesmo tempo</t>
  </si>
  <si>
    <t>Violência doméstica - Algumas mulheres, por exemplo ,ainda são agredidas por seus companheiros</t>
  </si>
  <si>
    <t>Cidadania - direitos e democracia</t>
  </si>
  <si>
    <t>Amélia; Castro Alves; Vinícius de Moraes; Joanna Dark; Anita Garibaldi; Princesa Isabel</t>
  </si>
  <si>
    <t>7/16/2015 17:13:04</t>
  </si>
  <si>
    <t>Igualmente diferente</t>
  </si>
  <si>
    <t>Jessica dos Santos Sanchez</t>
  </si>
  <si>
    <t>ETE Marthin Luther King</t>
  </si>
  <si>
    <t>Papéis de gênero - O 'sexo frágil'</t>
  </si>
  <si>
    <t>Feminismos - Desde que as mulheres queimaram sutiã em praça pública,algo de muito importante aconteceu entre nós</t>
  </si>
  <si>
    <t>Equidade - É uma igualdade de direitos e deveres sob uma sociedade imparcial, para seres diferentes</t>
  </si>
  <si>
    <t>Emancipação da Mulher - Vamos desobedecer o padrão! Nós, mulheres, acima de tudo, temos que nos conscientizar de que não há mudanças sem esforço, sem luta. E tudo começa da gente. Vamos mostrar quem realmente somos, o que realmente representamos, mudar essa concepção que fazem de que mulher não é para certas coisas... cadê a mulher indo pra Lua? Na matemática, na física, descobrindo novos caminhos pra solução de antigos problemas?</t>
  </si>
  <si>
    <t>Binarismo;</t>
  </si>
  <si>
    <t>Hittler</t>
  </si>
  <si>
    <t>7/16/2015 17:36:13</t>
  </si>
  <si>
    <t>Preconceito, uma palavra sempre presente!</t>
  </si>
  <si>
    <t>Mislene Gomes dos Santos</t>
  </si>
  <si>
    <t>EE Severino Moreira Barbosa</t>
  </si>
  <si>
    <t>CACHOEIRA PAULISTA</t>
  </si>
  <si>
    <t>Equidade - Para que homens e mulheres se igualem na sociedade não é muito difícil, só precisa de um pouco mais de percepção e valorização</t>
  </si>
  <si>
    <t>Homofobia - preconceito das pessoas com relação a tudo, principalmente sobre a homossexualidade</t>
  </si>
  <si>
    <t>patologização da homossexualidade - homossexualismo,</t>
  </si>
  <si>
    <t>Adoção; Gravidez na adolescencia; Desigualdade de gênero; Discriminação salarial; escravidão</t>
  </si>
  <si>
    <t>VIOLÊNCIAS</t>
  </si>
  <si>
    <t>lei que violência contra mulher</t>
  </si>
  <si>
    <t>7/16/2015 17:37:12</t>
  </si>
  <si>
    <t>Homossexuais contra as repressões</t>
  </si>
  <si>
    <t>Leticia Heleoterio dos Santos</t>
  </si>
  <si>
    <t>E.E.Dr.Mário Natividade</t>
  </si>
  <si>
    <t>Adoção de casais entre homossexuais</t>
  </si>
  <si>
    <t>Freud, Dean Hamer, Daryl Bem,</t>
  </si>
  <si>
    <t>Segunda Guerra Mundial ; Parada Gay</t>
  </si>
  <si>
    <t>7/16/2015 17:42:06</t>
  </si>
  <si>
    <t>IGUALDADE DE GÊNERO QUAL PROPORÇÃO ELA TOMA NA NOSSA VIDA?</t>
  </si>
  <si>
    <t>Aimée Almeida de Oliveira</t>
  </si>
  <si>
    <t>ESCOLA ESTADUAL ADÉLIO FERRAZ DE CASTRO</t>
  </si>
  <si>
    <t>VARGEM</t>
  </si>
  <si>
    <t>Mulher Objeto - tratada como objeto que ao nascer</t>
  </si>
  <si>
    <t>Feminismos - século XIX conseguiram ingressar na universidade, conquistaram o direito de voto no fim da década de 30 e a inclusão no mercado de trabalho depois da segunda Guerra Mundial</t>
  </si>
  <si>
    <t>Zona Rural - Atualmente muitas mulheres ainda não tem acesso a qualquer meio de informação, principalmente as da Zona Rural, onde muitas na situação em que vivem, ainda nem viram um computador, pois elas são sempre designadas a cuidar da educação e da alimentação das crianças</t>
  </si>
  <si>
    <t>Escravidão; Preconceito; Discriminação salarial</t>
  </si>
  <si>
    <t>PRECONCEITOS</t>
  </si>
  <si>
    <t>Romance Romeu; Julieta de William; Shakespeare</t>
  </si>
  <si>
    <t>Guerra Mundial; dia 08 de março</t>
  </si>
  <si>
    <t>7/16/2015 17:43:53</t>
  </si>
  <si>
    <t>O papel da mulher e do homem na sociedade atual</t>
  </si>
  <si>
    <t>Lilian Vitória Camargo Ribeiro</t>
  </si>
  <si>
    <t>EE Deputado Claro César</t>
  </si>
  <si>
    <t>Pindamonhangaba</t>
  </si>
  <si>
    <t>Heloísa Helena</t>
  </si>
  <si>
    <t>7/16/2015 17:45:34</t>
  </si>
  <si>
    <t>Igualdade para a construção de seres racionais</t>
  </si>
  <si>
    <t>Edioleiva dos Santos Fernandes</t>
  </si>
  <si>
    <t>E.E Prof. Fábio Hacl Pínola</t>
  </si>
  <si>
    <t>Nazaré Paulista</t>
  </si>
  <si>
    <t>EQUIDADE DE GÊNERO</t>
  </si>
  <si>
    <t>7/16/2015 17:50:45</t>
  </si>
  <si>
    <t>A importância da construção da igualdade, independente de gênero e realidade.</t>
  </si>
  <si>
    <t>Carolina Gouveia dos Santos</t>
  </si>
  <si>
    <t>EE. Professor Alayde Domingues Couto Macedo</t>
  </si>
  <si>
    <t>Barueri</t>
  </si>
  <si>
    <t>Patologização da homossexualidade - homossexualismo</t>
  </si>
  <si>
    <t>Maternidade masculina; DST's; discriminação salarial; planejamento familiar</t>
  </si>
  <si>
    <t>Einstein Agnesi Gaetana Ercília Nogueira Cobra</t>
  </si>
  <si>
    <t>Lei e afirmado pela Declaração Universal de Direitos Humanos.</t>
  </si>
  <si>
    <t>7/17/2015 14:22:02</t>
  </si>
  <si>
    <t>Teto de Vidro e Bocas Amordaçadas</t>
  </si>
  <si>
    <t>Gabriela da Silva Nascimento</t>
  </si>
  <si>
    <t>ETE João Gomes de Araújo</t>
  </si>
  <si>
    <t>Roseira</t>
  </si>
  <si>
    <t>direitos da mulher; Delegacia da Mulher</t>
  </si>
  <si>
    <t>7/17/2015 14:40:45</t>
  </si>
  <si>
    <t>Percalços femininos</t>
  </si>
  <si>
    <t>Amable Daiane Custódio Ribeiro</t>
  </si>
  <si>
    <t>Liberdade; divórcio</t>
  </si>
  <si>
    <t>foi permitido às mulheres</t>
  </si>
  <si>
    <t>Conferência Mundial sobre direitos humanos; a Convenção Inter americana para Prevenir, Punir e Erradicar a violência contra a mulher; Delegacias Especiais de Atendimento à Mulher – DEAMS – criadas em 1986</t>
  </si>
  <si>
    <t>7/17/2015 14:53:37</t>
  </si>
  <si>
    <t>Mulheres que fizeram história</t>
  </si>
  <si>
    <t>Ana Carolina Fernandes da Silva</t>
  </si>
  <si>
    <t>EE Profª Taieka Takahashi Gimenes</t>
  </si>
  <si>
    <t>Pracinha</t>
  </si>
  <si>
    <t>Transtornos alimentares "Após o parto do primeiro filho teve depressão e sofreu de bulemia ."</t>
  </si>
  <si>
    <t>Marie Curie; Irène Joliot- Curie; Dorothy Hodgkim; Wangari Maathai; Nefertiti; Amen-hotep; Cleópatra; Julio César; Elizabeth II; príncipe Charles ; William e Henry</t>
  </si>
  <si>
    <t>7/17/2015 15:09:34</t>
  </si>
  <si>
    <t>A igualdade por meio da diferença</t>
  </si>
  <si>
    <t>Natália Tokashiki Tavares Rodrigues</t>
  </si>
  <si>
    <t>Diversidade "meninos, meninas, brancas ou negras, pobres ou ricas "</t>
  </si>
  <si>
    <t>7/17/2015 16:20:12</t>
  </si>
  <si>
    <t>Costela de Adão sem corpo de Eva</t>
  </si>
  <si>
    <t>Rosana de Oliveira</t>
  </si>
  <si>
    <t>ETE Pedro Ferreira Alves</t>
  </si>
  <si>
    <t>Mogi Guaçu</t>
  </si>
  <si>
    <t>Diversidade "igualdade de cores, de credos, de condições econômicas e culturais"</t>
  </si>
  <si>
    <t>Liberdade, Xenofobia, Movimento social</t>
  </si>
  <si>
    <t>7/17/2015 16:24:08</t>
  </si>
  <si>
    <t>Toda mulher tem direito</t>
  </si>
  <si>
    <t>Jessica de Sousa Cano</t>
  </si>
  <si>
    <t>Governo do Estado de São Paulo</t>
  </si>
  <si>
    <t>ITU</t>
  </si>
  <si>
    <t>Família "É de extrema importância que todos saibam que existem várias leis sobre os direitos da mulher, que segundo a ONU (Organização das Nações Unidas) são: direito à vida, direito a liberdade e a segurança pessoal, direito à igualdade e estar livre de todas as formas de discriminação, direito da liberdade de pensamento, direito á informação e a educação, direto a privacidade, direito a saúde e a proteção desta, direito a construir relacionamento conjugal e a planejar sua família, direito a decidir ter ou não ter filhos e quando tê-los,direito aos benefícios do processo cientifico,direitos a liberdade de reunião e participação política, direito a não ser submetida a torturas e maltrato. "</t>
  </si>
  <si>
    <t>Nísia Floresta, Bertha Lutz</t>
  </si>
  <si>
    <t>ONU; leis sobre os direitos da mulher; Lei de violência contra a mulher;</t>
  </si>
  <si>
    <t>7/17/2015 16:27:28</t>
  </si>
  <si>
    <t>A evolução da mulher</t>
  </si>
  <si>
    <t>Juliana de Oliveira Carvalho</t>
  </si>
  <si>
    <t>EEProfª Hadla Feres</t>
  </si>
  <si>
    <t>ideologia,Movimento político,Educação, sujeição, Relações de poder</t>
  </si>
  <si>
    <t>revolução de 1848</t>
  </si>
  <si>
    <t>7/17/2015 16:30:03</t>
  </si>
  <si>
    <t>Agressão doméstica: Subordinar-se ou Denunciar</t>
  </si>
  <si>
    <t>Elaine Alice Santos</t>
  </si>
  <si>
    <t>7/17/2015 16:36:00</t>
  </si>
  <si>
    <t>A Liberdade dos Mundos</t>
  </si>
  <si>
    <t>Lucimara Venerando Malaquias</t>
  </si>
  <si>
    <t>EE Antônio Raposo Tavares</t>
  </si>
  <si>
    <t>Osasco</t>
  </si>
  <si>
    <t>Dominação masculina "O rígido sistema de educação imposto as meninas marcou profundamente a vida e a mentalidade das mulheres que se formaram, mantendo-as afastadas das transformações sócio-culturais por falta de instrução e consciência crítica e restando, ainda, vestígios desse sistema desfavorável "</t>
  </si>
  <si>
    <t>Divisão sexual do trabalho "diferença salarial entre homens e mulheres "</t>
  </si>
  <si>
    <t>Homofobia "A discriminação também atinge os homossexuais . "</t>
  </si>
  <si>
    <t>Discriminação racial "Compondo também as chamadas “minorias”, os negros também sofrem uma exclusão violenta, e continuam lutando por mais espaço na sociedade, e embora grande parte da população brasileira possua raízes africanas, essa sociedade ainda abre espaço para o preconceito racial "</t>
  </si>
  <si>
    <t>cotas raciais "A discussão sobre as cotas para negros nas Universidades pode ser uma medida tomada no sentido de contribuir para uma política de inclusão "</t>
  </si>
  <si>
    <t>Desigualdade Social "as “minorias” sofrem com a discriminação e o preconceito . Mulheres, homossexuais, negros, têm o seu curso ao longo da história remota ou recente marcado por violências, abusos, impostos por uma sociedade excludente e discriminatória, mas isto deve ser questionado e se possível, incluso em uma política pública que leve, a médio ou longo prazo, a sua extinção "</t>
  </si>
  <si>
    <t>cotas</t>
  </si>
  <si>
    <t>7/17/2015 16:38:18</t>
  </si>
  <si>
    <t>A escrava perfeita</t>
  </si>
  <si>
    <t>Adriana Obara</t>
  </si>
  <si>
    <t>Escola de Aplicação da FE-USP</t>
  </si>
  <si>
    <t>Taboão da Serra</t>
  </si>
  <si>
    <t>Divisão sexual do trabalho "se considerarmos que a empregada doméstica aceita as poucas garantias trabalhistas que lhe são impostas e a relação que acaba se estabelecendo entre empregada e patrão, a conclusão é que essa mulher não é considerada totalmente uma trabalhadora, restando, portanto, a condição de meio escrava . "</t>
  </si>
  <si>
    <t>7/17/2015 16:40:14</t>
  </si>
  <si>
    <t>onde estão as mulheres negras na historia e nos espaços de poder?</t>
  </si>
  <si>
    <t>Maria Fernanda Monfrinati</t>
  </si>
  <si>
    <t>ee profª maria aparecida fernandes leite</t>
  </si>
  <si>
    <t>PORTO FELIZ</t>
  </si>
  <si>
    <t>Discriminação racial "As mulheres negras têm sido umas das maiores vítimas de preconceito e desrespeito dos últimos anos. Vêm sendo rejeitadas pela sociedade "</t>
  </si>
  <si>
    <t>Mídias "A mídia atualmente exclui boa parte do talento da mulher negra, pois é tão pouco o número de atrizes nas telenovelas, dificilmente você vê uma negra como gerente de banco apresentadora de programa ."</t>
  </si>
  <si>
    <t>escravidão, cotas</t>
  </si>
  <si>
    <t>Discriminação racial</t>
  </si>
  <si>
    <t>Clemente de Jesus</t>
  </si>
  <si>
    <t>7/17/2015 16:46:38</t>
  </si>
  <si>
    <t>Maratona feminina</t>
  </si>
  <si>
    <t>Denise Oliveira dos Santos</t>
  </si>
  <si>
    <t>E.T.E. Rosa Perrone Scavone</t>
  </si>
  <si>
    <t>Itatiba</t>
  </si>
  <si>
    <t>Equidade "Falando em igualdade de gênero, o que vem à mente? Ao ter essa indagação pendente, vêm à tona diversas respostas possíveis. A mais plausível é simples: igualdade entre todos, independente da renda, raça, sexo e crença . "</t>
  </si>
  <si>
    <t>Divisão sexual do trabalho "há os que teimam em ainda crer que o sexo feminino não tem a capacidade necessária para realizar certas tarefas e, por isso, muitas oportunidades são recusadas às mulheres. "</t>
  </si>
  <si>
    <t>Equidade "divulgar ao mundo que somos todos iguais, pregar o respeito, a empatia, a solidariedade é a base para a construção de uma sociedade igualitária "</t>
  </si>
  <si>
    <t>Joana D´Arc ; Aileen Wournos , Hillary Clinton, Chiquinha Gonzaga ; Lacerda de Moura</t>
  </si>
  <si>
    <t>7/17/2015 16:56:11</t>
  </si>
  <si>
    <t>DIREITO À OPORTUNIDADE</t>
  </si>
  <si>
    <t>Isadora Costa Simões</t>
  </si>
  <si>
    <t>EE PRF. DOLORES MARTINS DE CASTRO</t>
  </si>
  <si>
    <t>PONTAL</t>
  </si>
  <si>
    <t>feminismos "Conseguiu sua independência após muitas lutas , "</t>
  </si>
  <si>
    <t>Divisão sexual do trabalho "Estudos confirmam que as pessoas de sexo feminino (nós) se capacitam e se preparam melhor para ingressar no mercado de trabalho. No entanto quem são, nas maiorias dos casos, contratados para cargos de confiança e qualquer que seja o outro emprego? Eles, os homens . "</t>
  </si>
  <si>
    <t>Violência de gênero "Mulheres apesar de serem violentadas, obrigadas a se prostituir, ofendidas, maltratadas, por marido e até mesmo por companheiros "</t>
  </si>
  <si>
    <t>Mulheres na política "Por que as Elas não ocupam tantos lugares no senado, governo e até mesmo na presidência da República ?"</t>
  </si>
  <si>
    <t>Equidade "independente de sexo, cor, opção sexual, classe social, não deveria de haver o preconceito ."</t>
  </si>
  <si>
    <t>Religiosidade "Deus faz tudo exatamente como deve ser, cria a mulher ao lado do homem; não acima, para ser superior, e nem abaixo, para ser humilhada e submissa "</t>
  </si>
  <si>
    <t>7/17/2015 16:58:45</t>
  </si>
  <si>
    <t>O peso da desigualdade</t>
  </si>
  <si>
    <t>Rafaela Carla Tavares</t>
  </si>
  <si>
    <t>EE Professora Dolores Martins de Castro</t>
  </si>
  <si>
    <t>Pontal</t>
  </si>
  <si>
    <t>Violência doméstica "Em certos casos este agressor quando sai da cadeia continua ameaçando a ex-mulher e "família" pondo em risco suas vidas impedindo que essas pessoas continuem com suas vidas normalmente . "</t>
  </si>
  <si>
    <t>Violência psicológica "Em primeiro caso: vem a fase de tensão que vai se manifestando em pequenas brigas e ameaças, ofensas "</t>
  </si>
  <si>
    <t>Divisão sexual do trabalho "No trabalho, homens têm privilégio a mais do que a mulher, por que será que ELA tem que saber se ficar lavando, passando, limpando e cuidando de filhos e eles não podem fazer o mesmo ?"</t>
  </si>
  <si>
    <t>Interseccionalidade "Ouvimos das pessoas comentários absurdos, dizendo que o negro é arrogante e incapaz, ocasionando uma dupla discriminação, a de gênero e a racial, acrescida de uma terceira, a de classe, por serem, em sua maioria, mulheres pobres "</t>
  </si>
  <si>
    <t>equidade " Não importa raça, sexualidade, classe social, isso não distingue cada ser humano. Somos iguais e buscamos um mundo melhor para viver"</t>
  </si>
  <si>
    <t>Delegacias Especializadas de Atendimento à Mulher (DEAM).</t>
  </si>
  <si>
    <t>7/20/2015 10:48:37</t>
  </si>
  <si>
    <t>Igualdade sim preconceito não</t>
  </si>
  <si>
    <t>Coronel Arthur Pires</t>
  </si>
  <si>
    <t>Luiz Antônio</t>
  </si>
  <si>
    <t>Violência de gênero "em nome da religião se mutilam mulheres para que não sintam mais o prazer sexual "</t>
  </si>
  <si>
    <t>Dupla Jornada de Trabalho "Lembrei também que nessa mesma luta árdua, elas trabalham fora, estudam, são donas de casa e mães, além de outras coisas que por sua vez nos faz concordar "</t>
  </si>
  <si>
    <t>Feminismos "nos anos sessenta em diante, se acentuou a luta pela igualdade "</t>
  </si>
  <si>
    <t>Discriminação racial "racismo "</t>
  </si>
  <si>
    <t>Violência doméstica "muitos maridos estão agredindo fisicamente as suas esposas "</t>
  </si>
  <si>
    <t>Papéis de Gênero "existem homens que acreditam ser superiores e que tem o direito de trair só por serem homens "</t>
  </si>
  <si>
    <t>Hitler ; Jonh Lennon ; Nelson Mandela , Gandi , Jesus Cristo; Adão e Eva</t>
  </si>
  <si>
    <t>7/20/2015 11:12:47</t>
  </si>
  <si>
    <t>Por que ele não pode ser ela ou vice e versa ?</t>
  </si>
  <si>
    <t>Larissa Caroline Gimenez</t>
  </si>
  <si>
    <t>E. E. Engº Haroldo Guimarães Bastos</t>
  </si>
  <si>
    <t>Heteronormatividade "Para uma sociedade heterossexual o sexo entre homem e mulher é o que se considera “normal ”"</t>
  </si>
  <si>
    <t>Religiosidades "todos somos iguais perante Deus "</t>
  </si>
  <si>
    <t>Sexualidades "Se o homem sente o desejo ardente de ter as mãos de outro homem deslizando por seu corpo, ele irá procurar por alguém que sinta o mesmo desejo, e o mesmo acontece com uma mulher "</t>
  </si>
  <si>
    <t>7/27/2015 16:00:58</t>
  </si>
  <si>
    <t>O Interior De Um Vestido Floral</t>
  </si>
  <si>
    <t>Isamara de Carvalho Martins</t>
  </si>
  <si>
    <t>Centro Federal de Educação Tecnológica de Ouro Preto</t>
  </si>
  <si>
    <t>Ouro Preto</t>
  </si>
  <si>
    <t>Machismo - O menino que vê a irmã “lavando louças” enxerga ali uma característica geral das mulheres, a menina também acredita nessa idéia inescrupulosa e isto é transmitido para as próximas gerações, criando um ciclo tradicional, errôneo e extremamente preconceituoso, ofertado pelo simbologismo machista como “modo de vida das mulheres”.</t>
  </si>
  <si>
    <t>Casamento como opressão - É apenas a segunda etapa: algumas românticas que se arriscam em uma “união” com seus parceiros descobre que às vezes, apenas as mulheres casam, tem filhos, pagam as contas do lar; outras sentem a vergonha de serem humilhadas perante os filhos e o gosto de sangue na boca; as profissionais são excluídas no exame de seleção por serem mulheres, mesmo possuindo um currículo superior ao seu concorrente masculino</t>
  </si>
  <si>
    <t>Violência Sexual - Mulheres e meninas são também vítimas mais freqüentes de abusos sexuais. Pode haver várias tentativas de reparação no trauma físico e psicológico, mas por mais elaborado que seja o trabalho dos profissionais, familiares e amigos, sempre restam seqüelas que podem assombrar por toda a vida. Todos são convocados para tentar sanar estes traumas e organizar esta sociedade tão desestruturada</t>
  </si>
  <si>
    <t>lesbofobia - que é inserido no contexto de discriminações sofridas pelas mulheres, é a relação lesbiana, uma mulher que busca outra opção sexual, que encontra em outra mulher a afetividade e o companheirismo necessários à vida e desenvolvimento humano.</t>
  </si>
  <si>
    <t>FEMINISMO - O feminismo é muito além de uma doutrina social, é contrair a pupila da sociedade e obrigar seus componentes a enxergarem a grande capacidade intelectual de uma mulher. Fazê-los entender que não é necessário suprimir dentro das mulheres as características próprias do gênero, guardar à sublimação de naftalinas um delicado vestido floral para que estas se transformem em intelectuais, sejam capazes, competentes.</t>
  </si>
  <si>
    <t>DST, CONTROLE DE NATALIDADE ; Mães solteiras</t>
  </si>
  <si>
    <t>7/27/2015 16:30:31</t>
  </si>
  <si>
    <t>Talita Lara Carvalho Nassur</t>
  </si>
  <si>
    <t>Colégio Tiradentes da PMMG- Lavras</t>
  </si>
  <si>
    <t>RELIGIOSIDADE - Tudo começa a mudar quando o cristianismo surge com força total, e a idéia de o herdeiro de Deus ser um homem muda muitas coisas, como a passagem da sociedade matriarcal,onde a mulher é vista como figura central e de maior importância, para patriarcal, onde o homem é visto como um ser superior e com direitos de dominância. Além disso, histórias como a de Adão e Eva, onde a mulher é considerada traidora, insensata e causadora de todo o mau na Terra fizeram e fazem aumentar o desrespeito dos homens pelas mulheres e as desigualdades entre estes.</t>
  </si>
  <si>
    <t>PAPEIS DE GÊNERO - Mulheres são capazes de realizar tarefas manuais com mais facilidade e eficácia, além disso, são mais indicadas para trabalhos que exijam maior atenção e paciência, além de um maior cuidado</t>
  </si>
  <si>
    <t>SILENCIAMENTO;</t>
  </si>
  <si>
    <t>A Revolução Industrial;</t>
  </si>
  <si>
    <t>7/27/2015 16:35:48</t>
  </si>
  <si>
    <t>Lutando pelo igualitarismo</t>
  </si>
  <si>
    <t>Fernanda Nogueira Arantes</t>
  </si>
  <si>
    <t>Escola Estadual Visconde de Arantes</t>
  </si>
  <si>
    <t>Andrelândia</t>
  </si>
  <si>
    <t>EQUIDADE - De todas essas diferenças existentes no mundo de hoje, procura-se a igualdade para a mais importante delas: a igualdade de direitos entre homens e mulheres.</t>
  </si>
  <si>
    <t>DIVISÃO SEXUAL DE TRABALHO - Em situações comuns como o mercado de trabalho, muitas empresas dão preferências aos homens em serviços que poderiam ser exercidos por ambos os sexos.</t>
  </si>
  <si>
    <t>HOMOSSEXUALIDADE - É o caso da homossexualidade: homossexuais passam diariamente por situações constrangedoras, de discriminação, condições que os deixam às vezes, com dúvidas se deve ou não revelar suas verdadeiras vontades e opções: cada cidadão tem o direito de fazer suas escolhas que é livre para fazer o que quiser a partir do momento, que não estiver atingindo ninguém.</t>
  </si>
  <si>
    <t>GRAVIDEZ - gravidez na adolescência que atualmente vem aumentando de maneira descontrolada, mesmo com o alto nível de informações sobre o assunto, e os vários métodos existentes de prevenção.</t>
  </si>
  <si>
    <t>7/27/2015 16:55:50</t>
  </si>
  <si>
    <t>Até agora!</t>
  </si>
  <si>
    <t>Carina Magalhães dos Santos</t>
  </si>
  <si>
    <t>Escola Estadual "Dr. Delfim Moreira"</t>
  </si>
  <si>
    <t>Santa Rita do Sapucaí</t>
  </si>
  <si>
    <t>casamento como opressão - Acreditavam que quando a mulher casasse iria formar um só corpo com seu respectivo esposo, sendo “o corpo” o homem, o centro do casamento e, a mulher só precisaria segui-lo e respeitá-lo, sem ter chance para se expressar. Com isso a mulher perdeu sua identidade, passa a ser a “escrava” de seu marido.</t>
  </si>
  <si>
    <t>mulher objeto - A mulher era considerada por alguns homens objeto para conseguir comida quentinha, roupa lavada e passada, casa limpa, uma babá para as crianças, ou seja, alguém que, realizasse todos os trabalhos de casa e também uma pessoa para satisfazer seus prazeres sexuais, assim o homem ficava satisfeito.</t>
  </si>
  <si>
    <t>maternidade - Há ainda uma discriminação dos patrões que, quando deparam com mulheres grávidas, devido o tempo-maternidade, querem logo demiti-las, para não causar menos produção em sua empresa</t>
  </si>
  <si>
    <t>EQUIDADE - Vamos acabar com todo esse preconceito que há e formarmos um povo sem diferenças, homem e mulher juntos e completamente iguais, sem nenhuma diferença em que sobressaia algum beneficiado</t>
  </si>
  <si>
    <t>8/9/2015 22:16:07</t>
  </si>
  <si>
    <t>Diferenças que podem e devem se igualar</t>
  </si>
  <si>
    <t>Carla Ruy Malovini</t>
  </si>
  <si>
    <t>E.E.E.F.M Dylio Penedo</t>
  </si>
  <si>
    <t>Aracruz</t>
  </si>
  <si>
    <t>mercado de trabalho</t>
  </si>
  <si>
    <t>7/14/2015 15:52:35</t>
  </si>
  <si>
    <t>DESAFIO NACIONAL</t>
  </si>
  <si>
    <t>Rafael Pereira Do Rego</t>
  </si>
  <si>
    <t>Homossexualidade "Não devemos discutir se duas pessoas do mesmo sexo têm o direito de viver juntas, mas se o Estado deve reconhecer tal relacionamento da mesma maneira como faz com um homem e uma mulher "</t>
  </si>
  <si>
    <t>Cidadania "reconhecimento dos direitos fundamentais que deveriam ser garantidos a todos os cidadãos brasileiros, independentemente da orientação sexual ou qualquer outra distinção, como teoriza a Constituição Federal ."</t>
  </si>
  <si>
    <t>Emancipação da mulher "os movimentos de mulheres passaram também a levantar temas específicos às suas condições, como direito a creche, saúde da mulher, sexualidade e violência contra a mulher ."</t>
  </si>
  <si>
    <t>Políticas Públicas "Falta à população e a muitas lideranças em diversos campos de atuação das políticas públicas, sem dúvida, uma visão do problema, das estratégias políticas e necessárias para se alcançar a tão desejada igualdade ."</t>
  </si>
  <si>
    <t>Diversidade "Somos todos diferentes, portanto, devemos desmontar os mecanismos de discriminação negativa historicamente e culturalmente existentes num grupo, seja por questão de gênero, cor, classe social ou opção sexual. Há tal “diversidade ” "</t>
  </si>
  <si>
    <t>Estatuto da Criança e do Adolescente, Constituição Brasileira, Declaração Universal dos Direitos Humanos,</t>
  </si>
  <si>
    <t>7/14/2015 17:01:49</t>
  </si>
  <si>
    <t>Você vê pessoas ?</t>
  </si>
  <si>
    <t>Heder Luiz Santana Pereira</t>
  </si>
  <si>
    <t>Escola Técnica Estadual Adolpho Bloch</t>
  </si>
  <si>
    <t>Emancipação da mulher SP Feminismos Homossexualidade SP "A partir do surgimento dos movimentos feministas, que lutam pela igualdade de direitos entre os sexos feminino e masculino, e, posteriormente, dos movimentos pelos direitos dos homossexuais, as principais alterações no ideário popular passaram a acontecer. Transformando uma situação que data de séculos, os dois movimentos têm forte influência sobre nossas vidas e foram os pontos de partida para as mudanças que ainda estão ocorrendo"</t>
  </si>
  <si>
    <t>Dominação masculina "as mulheres não tinham direito ao voto, nem à propriedade. Eram submissas a seus maridos, tendo suas vontades suprimidas por eles, desde a escolha dos eventos sociais a que queriam ir até o direito ao prazer sexual . "</t>
  </si>
  <si>
    <t>Papeis de gênero "a mulher ideal deveria conhecer apenas os afazeres domésticos e se restringir à educação dos filhos "</t>
  </si>
  <si>
    <t>Divisão sexual do trabalho "elas ainda ganham menos do que os homens e são minoria na condução de grandes empresas e na ocupação de cargos políticos de confiança "</t>
  </si>
  <si>
    <t>Homofobia Patologização da homossexualidade "Os gays são a prova disso. Sempre foram discriminados, colocados à margem como se simplesmente não existissem, depois evidenciados como principais preceptores da AIDS "</t>
  </si>
  <si>
    <t>Emancipação da mulher e homossexualidade</t>
  </si>
  <si>
    <t>7/14/2015 17:12:21</t>
  </si>
  <si>
    <t>Nem com uma flor</t>
  </si>
  <si>
    <t>Franklim Pires Júnior</t>
  </si>
  <si>
    <t>CIEP Brizolão - 280 Professor Vasco Fernandes da Silva Porto</t>
  </si>
  <si>
    <t>Carmo</t>
  </si>
  <si>
    <t>violência de gênero "a questão da violência contra a mulher ainda fica oculta às sombras de outras dificuldades que parecem mais importantes ."</t>
  </si>
  <si>
    <t>Papeis de gênero "naquele tempo onde os homens iam em busca do alimento e às mulheres cabia cuidar dos filhos "</t>
  </si>
  <si>
    <t>Patriarcado "há uma grande tendência para esse pensamento, de que o homem é superior à mulher a partir do momento em que cabe ao homem sair de casa e encarar a sociedade, trabalhar em busca do dinheiro do alimento e das contas, cuidar das questões burocráticas que cercam uma família, já à mulher resta o papel de mantenedora da ordem do lar, educadora dos filhos, e, juntamente com esse encargo vem o “dever” de servir ao marido trabalhador, o dever de estar sempre disponível e disposta para a família, sem ter assim tempo para si mesma, vivendo para os filhos, para o marido e para a casa . "</t>
  </si>
  <si>
    <t>Dominação masculina "o representante da família diante da sociedade, é superior na pirâmide hierárquica familiar, e por conseqüência disso, a mulher é dependente e submissa a ele e às suas vontades, como uma escrava. Uma velha situação, um pensamento machista que ainda sobrevive aos avanços da sociedade "</t>
  </si>
  <si>
    <t>Discriminação étnico-racial "os índios que são expulsos de seus lares para dar espaço ao “progresso” ou os negros que sobrevivem como escória, abandonados nas favelas das grandes cidades, sem oportunidade de um futuro melhor . "</t>
  </si>
  <si>
    <t>7/14/2015 17:29:29</t>
  </si>
  <si>
    <t>Mulher: por ela você está aí</t>
  </si>
  <si>
    <t>Frederico Cunha Leal e Nogueira</t>
  </si>
  <si>
    <t>Diversidade "Não há uma palavra que resuma todas as mulheres, nem uma só delas, ou melhor, não há uma palavra que resuma os seres humanos. Cada um é diferente do outro. Somos todos diferentes, somos fisicamente diferentes, temos pensamentos diferentes, vários modos de viver, várias culturas . "</t>
  </si>
  <si>
    <t>Religiosidade "De acordo com a Bíblia (na qual eu creio), Deus criou a mulher um ser semelhante ao homem para ser sua companheira (e, diga-se de passagem, que criação, hein ...) "</t>
  </si>
  <si>
    <t>Divisão sexual do trabalho "nas empresas (não de modo geral) homens recebem mais que as mulheres e cargos melhores ; "</t>
  </si>
  <si>
    <t>Violência de gênero "o pior de todos é na própria casa, com o marido (aquele que Deus quis presentear com uma companheira, lembra?), onde existem muitos casos de violência contra a mulher "</t>
  </si>
  <si>
    <t>Papeis de gênero"“Futebol não é coisa de mulher”: frase escutada por muitas desde quando eram crianças. Aliás, esse esporte, que é o dito esporte do país (Brasil, o país do futebol), é assim na maioria das mentes que o acompanham: “Futebol é coisa de homem”; “Mulher não pode jogar ou gostar de futebol "</t>
  </si>
  <si>
    <t>Masculinidades "Homem tem que gostar de futebol, isso é um pensamento compartilhado pela grande maioria . "</t>
  </si>
  <si>
    <t>Elba Ramalho , Rita Lee, Diego Fernandes</t>
  </si>
  <si>
    <t>7/15/2015 14:28:29</t>
  </si>
  <si>
    <t>Somos todos da mesma cor, sexo e raça:a cor humana, o sexo humano, a raça humana.</t>
  </si>
  <si>
    <t>Thiago Aparecido de Carvalho</t>
  </si>
  <si>
    <t>EECHB.Santo André A-7</t>
  </si>
  <si>
    <t>"Patologização da homossexualidade" - Não nos cabe discutir como ou porque um individuo é homossexual</t>
  </si>
  <si>
    <t>"Heteronormatividade" - Devemos colocar na consciência que antes de homossexual, essa pessoa é um ser humano como qualquer outro</t>
  </si>
  <si>
    <t>7/15/2015 14:53:32</t>
  </si>
  <si>
    <t>Por um mundo melhor.</t>
  </si>
  <si>
    <t>Leandro Ribeiro dos Santos</t>
  </si>
  <si>
    <t>E.E Antônio Fontana</t>
  </si>
  <si>
    <t>Frutal do Campo</t>
  </si>
  <si>
    <t>heteronormatividade - identidade sexual é diferente da considerada “normal”, ou seja, heterossexual;</t>
  </si>
  <si>
    <t>Marginalização do sujeito homossexual - Neste filme, a visão que se tem da aceitação é semelhante à realidade, devido ao envolvimento homossexual ser “permitido” longe dos olhos das pessoas consideradas normais;</t>
  </si>
  <si>
    <t>7/15/2015 15:42:57</t>
  </si>
  <si>
    <t>Aprendendo a ser igual e diferente</t>
  </si>
  <si>
    <t>Marcelo Ferreira Nunes</t>
  </si>
  <si>
    <t>EE Dr. Waldemar Moniz da Rocha Barros</t>
  </si>
  <si>
    <t>"Homofobia" - pessoas de orientação sexual voltada para o mesmo sexo são discriminadas</t>
  </si>
  <si>
    <t>"Divisão sexual do trabalho" - Dirigir ônibus, trabalhar de mecânico, isso não é tarefa para a mulher</t>
  </si>
  <si>
    <t>Raul Seixas;</t>
  </si>
  <si>
    <t>7/15/2015 16:00:57</t>
  </si>
  <si>
    <t>Projeto de reflexão para a construção da igualdade</t>
  </si>
  <si>
    <t>Danilo Sousa Pereira</t>
  </si>
  <si>
    <t>Escola Estadual Deputado Benedito Matarazzo</t>
  </si>
  <si>
    <t>São José dos Campos</t>
  </si>
  <si>
    <t>Anita Garibaldi; Chica da Silva; Sócrates; Clarice Lispector;</t>
  </si>
  <si>
    <t>7/15/2015 16:08:35</t>
  </si>
  <si>
    <t>A Problemática do Sexo</t>
  </si>
  <si>
    <t>Luiz Henrique Gagliardi</t>
  </si>
  <si>
    <t>E.T.E.P. - Escola Técnica Estadual de Paulínia</t>
  </si>
  <si>
    <t>Cosmópolis</t>
  </si>
  <si>
    <t>Evolucionismo - para a maioria dos animais seja uma necessidade atrativa de se trocar genes, aumentando a variabilidade genética, e assim criando descendentes férteis mais resistentes ao meio e perpetuando a espécie;</t>
  </si>
  <si>
    <t>Reprodução - Prova disso é o jeito peculiar do homem de se reproduzir, ele criou rituais, regras, tabus;</t>
  </si>
  <si>
    <t>Sexualidades - , o coito humano não pode ser classificado apenas como “acasalamento” uma vez que existem indícios que mostram o contrário, tais como a prática da masturbação, o uso de métodos contraceptivos, as relações entre pessoas do mesmo sexo, ou a prática da felação;</t>
  </si>
  <si>
    <t>Mídia - Como diria a vocalista de Garbage: “a instituição amaldiçoa a curiosidade, é nossa convicção, sexo não é o inimigo, uma revolução é a solução”,</t>
  </si>
  <si>
    <t>Machismo - Um homem com um perfume feminino com certeza chamaria a atenção, e não seria positivamente,</t>
  </si>
  <si>
    <t>Pedofilia; DST's; Educação;</t>
  </si>
  <si>
    <t>lei de Hamurabi</t>
  </si>
  <si>
    <t>7/15/2015 16:55:00</t>
  </si>
  <si>
    <t>A constricao de uma sociedade mais justa, atraves do respeito a diferenca</t>
  </si>
  <si>
    <t>Anderson Filipe de Moraes</t>
  </si>
  <si>
    <t>EE Jose Dini</t>
  </si>
  <si>
    <t>Socorro</t>
  </si>
  <si>
    <t>DST's</t>
  </si>
  <si>
    <t>Delegacia da Mulher,</t>
  </si>
  <si>
    <t>7/15/2015 17:31:54</t>
  </si>
  <si>
    <t>Pura Desigaldade</t>
  </si>
  <si>
    <t>Laerti Reis Roque</t>
  </si>
  <si>
    <t>E.E.DR.MARIO NATIVIDADE</t>
  </si>
  <si>
    <t>Equidade - homem e mulher, pois ambos são semelhantes e têm a mesma capacidade, e, portanto devem ter os mesmos direitos e deveres</t>
  </si>
  <si>
    <t>Desigualdade salarial - recebem um salário inferior em relação a faixa salarial do homem</t>
  </si>
  <si>
    <t>Divisão sexual do trabalho - Para muitos é difícil reconhecer ou até compreender que não são só os homens que têm capacidade, mas também às mulheres conseguem desenvolver os trabalhos “leves”e “pesados”, as vezes até com mais facilidade que os “machões”.</t>
  </si>
  <si>
    <t>Dia Internacional da Mulher;</t>
  </si>
  <si>
    <t>Maria da Penha; delegacia da mulher</t>
  </si>
  <si>
    <t>7/16/2015 15:40:17</t>
  </si>
  <si>
    <t>Mulher Sexo Frágil? Nem tão Frágil Assim</t>
  </si>
  <si>
    <t>Ronan Faria Freire de Souza</t>
  </si>
  <si>
    <t>Centro Federal de Educação Tecnologica de São Paulo</t>
  </si>
  <si>
    <t>Papéis de gênero - O ser humano sempre criou estereótipos femininos e masculinos, que ao decorrer do tempo foram ganhando novos conceitos, o que conseqüentemente acentuou de maneira drástica as diferenças entre homens e mulheres</t>
  </si>
  <si>
    <t>divisão sexual do trabalho - cargos semelhantes aos dos seus maridos, o que simbolizava, mesmo com a desvalorização do seu trabalho em relação ao masculino, a conquista de espaço na sociedade</t>
  </si>
  <si>
    <t>Dupla jornada de trabalho - Com a entrada no mercado de trabalho, a vida da mulher ficou divida em duas, o que significou um aumento no número de seus afazeres, uma vez que a mesma permanecia responsável pelas tarefas domésticas, portando, ela passou a ser mais cobrada pela sociedade</t>
  </si>
  <si>
    <t>Pitágoras</t>
  </si>
  <si>
    <t>Idade Média Idade Moderna século XVIII Revolução Industrial</t>
  </si>
  <si>
    <t>7/17/2015 14:16:56</t>
  </si>
  <si>
    <t>Manifesto das Minorias</t>
  </si>
  <si>
    <t>Marcos Donizette Rodrigues de Miranda Junior</t>
  </si>
  <si>
    <t>EE Anna Passamonti Balardin</t>
  </si>
  <si>
    <t>Sertãozinho</t>
  </si>
  <si>
    <t>Masculinidades "pai sempre idealiza a figura de um filho másculo"</t>
  </si>
  <si>
    <t>Políticas públicas "Criando ONGS que defendam seus direitos e combatam a violência sofrida por eles. "</t>
  </si>
  <si>
    <t>7/17/2015 14:33:46</t>
  </si>
  <si>
    <t>Uma busca pela igualdade, onde a predominância é a desigualdade</t>
  </si>
  <si>
    <t>Leandro Hisao Modesto Ikeda</t>
  </si>
  <si>
    <t>E.E. DOM ANTONIO JOSÉ DOS SANTOS</t>
  </si>
  <si>
    <t>RANCHARIA</t>
  </si>
  <si>
    <t>Educação, Síndromes</t>
  </si>
  <si>
    <t>Amador Guedes ;Castro Alves a Joaquim Nabuco</t>
  </si>
  <si>
    <t>Revolução Russa</t>
  </si>
  <si>
    <t>cotas; ONGs;</t>
  </si>
  <si>
    <t>7/17/2015 14:36:11</t>
  </si>
  <si>
    <t>Igualdade entre Pessoas</t>
  </si>
  <si>
    <t>Marlon Cordovil Rangel de Oliveira</t>
  </si>
  <si>
    <t>CEFET-SP Uned Cubatão</t>
  </si>
  <si>
    <t>casamento homoafetivo, escravidão, colonização, liberdade</t>
  </si>
  <si>
    <t>Fernando Pessoa</t>
  </si>
  <si>
    <t>Declaração dos Direitos Humanos,</t>
  </si>
  <si>
    <t>7/17/2015 14:47:24</t>
  </si>
  <si>
    <t>Igualdade entre gêneros: uma necessidade</t>
  </si>
  <si>
    <t>Rafael Araujo Ribeiro</t>
  </si>
  <si>
    <t>CEFET-SP Uned Cubatao</t>
  </si>
  <si>
    <t>Ciência e tecnologia</t>
  </si>
  <si>
    <t>7/17/2015 14:49:29</t>
  </si>
  <si>
    <t>Mulher, Ciência e História: Cultura e Preconceito</t>
  </si>
  <si>
    <t>Frederico Lescura Guedes Silvério</t>
  </si>
  <si>
    <t>Colégio Técnico Industrial de Guaratinguetá</t>
  </si>
  <si>
    <t>Lorena</t>
  </si>
  <si>
    <t>7/17/2015 15:00:33</t>
  </si>
  <si>
    <t>Ser homem, ser mulher, ser um só</t>
  </si>
  <si>
    <t>Marcelo dos Santos</t>
  </si>
  <si>
    <t>EE. Armando D'Oliveira Cobra</t>
  </si>
  <si>
    <t>São Francisco Xavier</t>
  </si>
  <si>
    <t>Diversidade "Excluir outras pessoas só pelo fato de que elas são de outro sexo ou opção sexual diferente da que estamos habituados, que tem cor de pele diferente, doenças ou deficiências não é só priva-la do convívio com a sociedade, é um abuso contra o livre arbítrio."</t>
  </si>
  <si>
    <t>Exclusão, Liberdade, Opressão</t>
  </si>
  <si>
    <t>Protágoras,</t>
  </si>
  <si>
    <t>7/17/2015 15:14:21</t>
  </si>
  <si>
    <t>Considerar a igualdade dos gêneros ou respeitar as diferenças?</t>
  </si>
  <si>
    <t>Elerson Ricardo Souza Vital de Azevedo</t>
  </si>
  <si>
    <t>Colégio Técnico Industrial de Guaratinguetá Carlos Augusto Patrício Amorim</t>
  </si>
  <si>
    <t>Guaratinguetá</t>
  </si>
  <si>
    <t>escravidão, gravidez na adolescência, DSTs, contraceptivos</t>
  </si>
  <si>
    <t>7/17/2015 16:48:56</t>
  </si>
  <si>
    <t>Igualdade já</t>
  </si>
  <si>
    <t>André da silva barbosa</t>
  </si>
  <si>
    <t>escola estadual deputado benedito matarazzo</t>
  </si>
  <si>
    <t>são josé dos campos</t>
  </si>
  <si>
    <t>Divisão sexual do trabalho ""de cada 10 cargos oferecidos em empresas 8 são destinados a homens e apenas 2 são para a ocupação de mulheres</t>
  </si>
  <si>
    <t>Políticas Públicas "o ideal seria que as organizações desenvolvessem políticas de inclusão, criando um ambiente em que as pessoas sintam-se seguras para assumir sua orientação sexual "</t>
  </si>
  <si>
    <t>Equidade "saber respeitar e trabalhar com a diversidade da experiência humana, em todos os níveis é efetivamente, nos dias de hoje, a chave do sucesso na vida pessoal e na vida profissional "</t>
  </si>
  <si>
    <t>Eloísa Helena</t>
  </si>
  <si>
    <t>7/17/2015 16:51:40</t>
  </si>
  <si>
    <t>CONSTRUIR A IGUALDADE É RESPEITAR AS DIFERENÇAS</t>
  </si>
  <si>
    <t>Jonathan Warlei Silva</t>
  </si>
  <si>
    <t>E.E. Prof° Luiz Rosanova</t>
  </si>
  <si>
    <t>Papéis de gênero "Enquanto a menina é educada para ser meiga, sensível, assimilar os modos que caracterizam o ser feminino e ter sua sexualidade reprimida, com o menino acontece justamente o contrário, ele deverá ser agressivo, forte, corajoso e é claro, o típico “garanhão”, aquele que deverá efetivar um número enorme de conquistas "</t>
  </si>
  <si>
    <t>Divisão sexual do trabalho "As jovens ainda são induzidas à profissões menos remuneradas e de baixas qualificações, isso sem contar a imensa dificuldade da mulher em alcançar um cargo elevado em uma empresa, os obstáculos sempre são maiores "</t>
  </si>
  <si>
    <t>7/17/2015 16:53:24</t>
  </si>
  <si>
    <t>PENSANDO DIFERENTE FAZENDO A DIFERENÇA</t>
  </si>
  <si>
    <t>Natan Mann</t>
  </si>
  <si>
    <t>E.E. PROF. LUIZ ROSANOVA</t>
  </si>
  <si>
    <t>Equidade "lutar para poder viver em uma sociedade mais justa, honesta, onde todos, brancos e negros, deficientes e homossexuais, homens e mulheres, crianças, jovens e adultos, possam ter direitos e oportunidades iguais "</t>
  </si>
  <si>
    <t>7/20/2015 11:10:41</t>
  </si>
  <si>
    <t>Thiago S. dos Reis</t>
  </si>
  <si>
    <t>E.E. Capitão Henrique Montenegro</t>
  </si>
  <si>
    <t>Feminismos "Em alguns países, foram precisos muitos séculos e reuniões para que as mulheres conseguissem até mesmo igualdade teórica registrada em lei . "</t>
  </si>
  <si>
    <t>Violência de gênero "violência contra as mulheres "</t>
  </si>
  <si>
    <t>Feminicídio "Um denominador comum nessas tragédias: todas as vítimas eram do sexo feminino "</t>
  </si>
  <si>
    <t>Mulher objeto "As tradições levam os homens a crer que as mulheres devem ser usadas "</t>
  </si>
  <si>
    <t>7/27/2015 16:12:44</t>
  </si>
  <si>
    <t>Reprodutora</t>
  </si>
  <si>
    <t>Thiago Gaspar da Silva Bonifácio</t>
  </si>
  <si>
    <t>Escola Estadual Pedro Evangelista Diniz</t>
  </si>
  <si>
    <t>Ibirité</t>
  </si>
  <si>
    <t>Violência física - Esse medo pela ascensão igualitária de mulher, pode levar ao homem partir para agressões psicológicas, posteriormente físicas</t>
  </si>
  <si>
    <t>CIDADANIA - As leis existem, porém, na maioria das vezes não são cumpridas, muitas das vezes por ocasião da ocultação de fatos e do medo imposto à mulher pelo seu agressor. Qualquer mulher à nossa volta pode estar sendo vítima de violência, e por causa da omissão da agredida, desconhecemos tal fato.</t>
  </si>
  <si>
    <t>RELIGIOSIDADE - Até a própria Igreja lhe infundia repressões casso “injuriasse” contra seu cônjuge, isso desmentia a tese eclesiástica de que perante a Deus somos todos iguais. Por parte das instituições religiosas, as mulheres ainda são desvalorizadas, isso pode ser visto claramente nas culturas orientais em que as tradições religiosas prevalecem sobre o conceito humano da mulher</t>
  </si>
  <si>
    <t>MACHISMO - Os preconceitos também estão claros na diferença salarial entre o homem e a mulher. Essa diferença salarial é outra face do machismo, pois não deve haver nenhuma lei constitucional que dita que as mulheres devem receber menor salário que os homens; homens esses que muitas das vezes aprovam tal diferença</t>
  </si>
  <si>
    <t>EQUIDADE DE GENERO</t>
  </si>
  <si>
    <t>Newton, Galileu e Lorenzo de Médici</t>
  </si>
  <si>
    <t>7/27/2015 16:16:12</t>
  </si>
  <si>
    <t>Igualdade sim, por que não?</t>
  </si>
  <si>
    <t>Artur Ribeiro Arantes</t>
  </si>
  <si>
    <t>Colégio da Polícia Militar de Goiás-Unidade Itumbiara</t>
  </si>
  <si>
    <t>Centralina</t>
  </si>
  <si>
    <t>HOMOFOBIA - A homofobia é caracterizada pelo grande desprezo que alguns indivíduos sentem em relação aos homossexuais. Esse termo descreve um ódio às relações afetivas e sexuais entre pessoas do mesmo sexo e todos os aspectos de preconceito heterossexista e da discriminação anti-homossexual.</t>
  </si>
  <si>
    <t>HETERONOMARTIVIDADE - sociedade heterossexista, a heterossexualidade é tida como normal, sendo instintiva e que não necessita de ser ensinada ou aprendida, e nela, todos os indivíduos são considerados heterossexuais, até que provem ao contrário</t>
  </si>
  <si>
    <t>HOMOFOBIA - O desprezo homofóbico pelo medo é caracterizado por pessoas onde delas próprias surgem um certo pânico por elas serem homossexuais ou de que os outros pensem que o são.</t>
  </si>
  <si>
    <t>HOMOFOBIA - Acabar com a homofobia é possível. Julgar, insultar pessoas pelo o que elas fazem na cama, não é mais importante do que essas pessoas são. O preconceito é vergonhoso. Existem princípios que são garantidos na Constituição Federal como, por exemplo, o direito à igualdade, que não podem ser desrespeitados, mas que são.</t>
  </si>
  <si>
    <t>SIDA(AIDS)</t>
  </si>
  <si>
    <t>HOMOFOBIA E HOMOSSEXUALIDADE</t>
  </si>
  <si>
    <t>MEC o ABIA</t>
  </si>
  <si>
    <t>7/27/2015 16:24:39</t>
  </si>
  <si>
    <t>Penso diferente, logo existo igualmente. Quem é diferente logo aprende.</t>
  </si>
  <si>
    <t>Heleno de Mesquita Gontijo</t>
  </si>
  <si>
    <t>Escola Estadual Chico Resende</t>
  </si>
  <si>
    <t>Lagoa da Prata</t>
  </si>
  <si>
    <t>RELIGIOSIDADE - Contudo, às vezes se vê impotente quanto à vontade Divina. Quer por que quer ser mais poderoso que Deus, decidindo quem vive e quem morre, quem é bom e quem é mal, quem é puro e quem é sujo</t>
  </si>
  <si>
    <t>PARENTESCO - Nenhum pai suporta amigavelmente que seu filho seja um homossexual, pois, para ele isso seria uma vergonha se esquecendo de perguntar ao filho se é essa a sua decisão.</t>
  </si>
  <si>
    <t>HOMOSSEXUALIDADE - Cada vez mais os homossexuais buscam seu espaço diante da sociedade quebrando inúmeros tabus impostos pela sociedade como, o estigma de que a AIDS fosse doença somente de gays, de que gays só manchavam a imagem da moral infestando pontos de prostituição e outros mais que enfim, são desmanchados dia após dia.</t>
  </si>
  <si>
    <t>HOMOSSEXUALISMO - Já inicia o processo de “desfeminilização” da sociedade desde os tempos de Jesus quando não admite que ele tenha tido alguma mulher ao seu lado para que lhe desse apoio, quanto mais aceitaria o homossexualismo.</t>
  </si>
  <si>
    <t>HOMOFOBIA - Exemplos: boiola, bichona, traveco, mona, gay, sapatão, viado... e mais uma infinidade de termos que nem vale a pena citar. São usados todo tipo de classe de palavras que vão desde substantivos a nome de animais.</t>
  </si>
  <si>
    <t>7/27/2015 16:27:26</t>
  </si>
  <si>
    <t>Destruindo preconceitos, construindo igualdade</t>
  </si>
  <si>
    <t>Douglas Lima de Jesus</t>
  </si>
  <si>
    <t>Escola Agrotécnica Federal de São João Evangelista</t>
  </si>
  <si>
    <t>Capelinha</t>
  </si>
  <si>
    <t>interseccionalidade - De que maneira é possível aceitar as diferenças e consolidar políticas que privilegiem o indivíduo, sem levar em conta cor ou sexo?</t>
  </si>
  <si>
    <t>papeis de gênero - as distâncias salariais entre homens e mulheres são enormes. Este não é um problema novo. Vem sendo alimentado há milênios. Nos primórdios da humanidade, ao homem cabia as tarefas de caçar, guerrear e chefiar as tribos. À mulher cabia as tarefas de coletar frutos, cuidar da agricultura e, principalmente, procriar</t>
  </si>
  <si>
    <t>DIVISÃO SEXUAL DO TRABALHO - Mas isso tem mudado, lentamente, mas tem mudado. Em grandes universidades já é possível observar cursos científicos, antes dominados pelo sexo masculino, tendo como maioria estudantes do sexo feminino. À mulher, já não mais se reserva profissões apenas como doméstica, professora e secretária. A mulher, cada vez mais, ocupa um mundo onde o conhecimento é a porta de entrada. Faz uma revolução na realidade que antes era exclusivamente masculina.</t>
  </si>
  <si>
    <t>EQUIDADE - desfrutar da igualdade em sua verdadeira essência, construída depois de tantas lutas pelas mãos de homens e mulheres de todas as cores e nacionalidades.</t>
  </si>
  <si>
    <t>7/27/2015 16:49:55</t>
  </si>
  <si>
    <t>A constante busca da igualdade entre homem e mulher</t>
  </si>
  <si>
    <t>Lennis Afraire Rodrigues</t>
  </si>
  <si>
    <t>Escola Estadual Bom Sucesso</t>
  </si>
  <si>
    <t>Carneirinho</t>
  </si>
  <si>
    <t>casamento como opressão - . Ainda existem mulheres que são aprisionadas; feitas escravas domésticas; proibidas de estudar, trabalhar, ter amigos; abusadas sexualmente, espancadas pelos seus pais e maridos, cujos acreditam que a mulher nada mais é do que um ser doméstico, que serve como objeto de desejo masculino e para a propagação dos descendentes do mesmo.</t>
  </si>
  <si>
    <t>feminismos - feministas ao passar do tempo conseguiram conquistar: o direito ao voto, direito ao divórcio, fim de grande parte da discriminação no local de trabalho, maior participação na política, maior participação no mercado de trabalho e acadêmico, acesso a carreiras antes consideradas masculinas</t>
  </si>
  <si>
    <t>padrões de beleza - Ainda se cultua muito as belezas da mulher, alguns fazem mal acreditando que a mulher deve seguir tendências e parecer com as outras para ser bonita, todas têm a sua própria beleza.</t>
  </si>
  <si>
    <t>religiosidades - Algumas religiões simplesmente barram a participação feminina, outras as tratam como ser inferior, as vestindo de forma diferente; claro que isso é parte da cultura de um povo, mas esse povo omite a participação feminina justificando ser de fins religiosos</t>
  </si>
  <si>
    <t>Maureen Dowd; Madalena Caramuru; Maria Josephina Durocher; Josefina Álvares de Azevedo; Gilka Machado; Nair de Teffe; Marechal Hermes da Fonseca; Carmem Santos; Tarsila do Amaral; Nise da Silveira ; Anésia Pinheiro Machado; Ana Néri; Maria Quitéria</t>
  </si>
  <si>
    <t>“Delegacia da Mulher”,</t>
  </si>
  <si>
    <t>7/27/2015 16:05:45</t>
  </si>
  <si>
    <t>As desigualdades de gênero e suas implicações no cotidiano</t>
  </si>
  <si>
    <t>Leonardo Francisco de Azevedo</t>
  </si>
  <si>
    <t>Colégio Tiradentes da Polícia Militar de Minas Gerais</t>
  </si>
  <si>
    <t>RELIGIOSIDADE - Igreja Católica, que pregava Eva como causadora do pecado, percebe-se a desigualdade de gênero existente, em que a mulher era vista apenas como reprodutora, sendo essa relação heterossexual obrigada ao homem, pois só fazia isso com vistas a continuar sua linhagem.O lado prazeroso da vida sexual dos homens ficava entre eles e isso só foi mudar quando a mesma igreja começou a pregar a figura santa da mulher, espelhada na Virgem Maria</t>
  </si>
  <si>
    <t>PAPEIS DE GÊNERO - A família, desde o nascimento do bebê, já estabelece normas em relação ao seu sexo, ou seja, se for homem o quarto será azul, se for menina, será rosa.Quando a criança começa a crescer, meninos só brincam com carrinho, bola, armas de plástico, brincadeiras que dão ao homem autonomia, idéia de poder, controle sobre os objetos e sobre as pessoas, enquanto as meninas brincam de boneca, de casinha, brincadeiras que dão idéia de fragilidade, submissão, incentivando o trabalho no lar</t>
  </si>
  <si>
    <t>MÍDIA - O descaso com a figura da mulher também é visto nos meios de comunicação, com mais freqüência nas músicas, em que a mulher é tratada como “cachorra”, como “saco de pancadas” e tem a sua figura ridicularizada. E o pior é que existem mulheres que pouco se importam com isso e fazem dessas músicas seus hinos pessoais</t>
  </si>
  <si>
    <t>GUERRILHA DE LINGUAGEM - Mas é possível combater a desigualdade de gênero no nosso dia-a-dia, individualmente, tratando as pessoas não só com palavras no masculino, mas também no feminino. Ao escrever também pode se colocar na frente de uma palavra um artigo que se faça referência ao feminino.</t>
  </si>
  <si>
    <t>PAPEIS DE GÊNERO</t>
  </si>
  <si>
    <t>ONG Reprolatina, “Declaração Universal dos Direitos Humanos”,</t>
  </si>
  <si>
    <t>8/9/2015 22:12:56</t>
  </si>
  <si>
    <t>A força dos mais frágeis</t>
  </si>
  <si>
    <t>Rafael Inácio Rodrigues</t>
  </si>
  <si>
    <t>Centro Federal de Educação Tecnológica do Espírito Santo</t>
  </si>
  <si>
    <t>machismo: "O preconceito, que no inicio era apenas em relação a mulher saber dirigir ou não, se estendeu a outras áreas. Esses homens “pré-históricos” e machistas fazem uma visão de mulher incompetente e “burra”, que só serve para usar um fogão e um tanque de lavar roupas, atendendo a todos os seus caprichos . "</t>
  </si>
  <si>
    <t>voto feminino, diferença salarial</t>
  </si>
  <si>
    <t>emancipação da mulher: a conquista da igualdade</t>
  </si>
  <si>
    <t>7/27/2015 9:47:56</t>
  </si>
  <si>
    <t>O sonho de três gerações se concretiza</t>
  </si>
  <si>
    <t>Mônica D'alma Costa Santos</t>
  </si>
  <si>
    <t>Franca</t>
  </si>
  <si>
    <t>Papeis de gênero - "E eu sempre era a bonequinha, com vestidos sempre novos, com o cabelo muito bem arrumado dividido em duas tranças, e com uma finíssima educação, sempre me pediam para agraciar-lhes com uma música ao piano. Sempre pude ter as bonecas que quisesse, mas nunca livros"</t>
  </si>
  <si>
    <t>Discriminação - "No meu aniversário de doze anos meu pai chegou mais cedo em casa e me viu brincando com a Terezinha, filha da criada, ele ficou extremamente bravo, disse que minha mãe não fazia nada a não ser cuidar dos filhos e que nem isso ela fazia direito, me deixando misturar com aquela garota pobre e negrinha"</t>
  </si>
  <si>
    <t>Casamento como opressão - "Quando completei dezessete anos, meu pai disse que tinha arrumado um bom pretendente para mim, era rico e de boa família, e que eu iria me casar. Não queria me casar, mas não podia falar isso a ele"</t>
  </si>
  <si>
    <t>Maternidade - "Demorei três anos para engravidar, o que fez com que muitos me acusassem de não ser mulher suficiente para ele, pois obrigação de mulher é ter filho"</t>
  </si>
  <si>
    <t>Religiosidade - "E ele sempre repetia a frase do profeta Maomé “A Mulher foi feita da costela do homem, não dos pés para ser pisada, nem da cabeça para ser superior, mas sim do lado para ser igual, debaixo do braço para ser protegida e do lado do coração para ser amada"</t>
  </si>
  <si>
    <t>Equidade - "ainda há obstáculos a serem vencidos, como igualdade de oportunidades e salários para homens e mulheres, as mulheres denunciarem seus agressores, o fim da homofobia, do racismo e do preconceito, e a conscientização da sociedade, afinal independente de religião, sexo, raça, sexualidade, classe social, etnia ou ideologia, somos todos iguais"</t>
  </si>
  <si>
    <t>Anita Garibaldi; Joana d’Arc; Maria Quitéria; Cleópatra; Mary Curi; Mata Hari; Dilma; Golda Meir</t>
  </si>
  <si>
    <t>8/6/2015 18:15:10</t>
  </si>
  <si>
    <t>Um Diálogo Inconveniente</t>
  </si>
  <si>
    <t>Claudia Hiromi Chujo</t>
  </si>
  <si>
    <t>Renata Aparecida de Barros Muniz</t>
  </si>
  <si>
    <t>Colégio Objetivo Pindamonhangaba</t>
  </si>
  <si>
    <t>A</t>
  </si>
  <si>
    <t>homofobia/ lesbofobia - Homofobia e lesbofobia são termos que se referem ao medo ou aversão a homossexuais homens e mulheres, respectivamente. A causa de tal resposta negativa está diretamente ligada ao aspecto social, cujos moldes não somente julgam o diferente, como também o excluem.</t>
  </si>
  <si>
    <t>homossexualidade - ‘anormais’ entre seus subordinados. Resumindo todo o conceito de homossexualidade e seus estereótipos, percebemos que tanto homofobia quanto lesbofobia não possuem razões concretas para existir. É necessário que as pessoas percebam que homossexualidade não é um ‘problema’, e que a solução para suplantar a sua aversão não é inalcançável. Assim como os problemas globais podem ser resolvidos se ‘cada um fizer sua parte’, da mesma forma essa discussão deixará de ser um diálogo inconveniente</t>
  </si>
  <si>
    <t>homossexualidade e identidade</t>
  </si>
  <si>
    <t>7/20/2015 9:27:55</t>
  </si>
  <si>
    <t>A Tese sobre as Diferenças</t>
  </si>
  <si>
    <t>Anik de Carvalho Magalhães Costa</t>
  </si>
  <si>
    <t>Colégio Professora Delce Horta Delgado</t>
  </si>
  <si>
    <t>Volta Redonda</t>
  </si>
  <si>
    <t>Machismo - mulheres vêem sendo consideradas frágeis perante aos olhos da humanidade</t>
  </si>
  <si>
    <t>patriarcado - Tudo começou na época dos barões de café, que quando suas esposas ficavam grávidas, eles ficavam rezando naquela imensa expectativa de que nasce-se um filho homem</t>
  </si>
  <si>
    <t>dominação masculina - pois os homens ainda continuam insistindo na idéia de que as mulheres foram feitas para cuidar do lar, das crianças e de seus maridos.</t>
  </si>
  <si>
    <t>Mulher na ciência; Discriminação salarial;</t>
  </si>
  <si>
    <t>Benedita da silva</t>
  </si>
  <si>
    <t>7/20/2015 9:46:19</t>
  </si>
  <si>
    <t>Promover a Igualdade de Gênero</t>
  </si>
  <si>
    <t>Bruna Alves Flores</t>
  </si>
  <si>
    <t>Maria de Lourdes Lima</t>
  </si>
  <si>
    <t>FIEB – Escola Maria Theodora de Freitas</t>
  </si>
  <si>
    <t>Santana de Parnaíba</t>
  </si>
  <si>
    <t>Identidade - Variam na cor da pele, na altura, na forma dos olhos, no cabelo, no sexo e em muitas outras características físicas</t>
  </si>
  <si>
    <t>Dominação masculina - proibiu homens e mulheres de freqüentarem juntos praias ou piscinas, determinou que, nas universidades, as mulheres sentem-se atrás dos homens durante as aulas e nunca olhem diretamente nos olhos do professor nem lhe dirijam a palavra</t>
  </si>
  <si>
    <t>masculinidades - homem também está em conflito com o papel que foi construído socialmente para ele.</t>
  </si>
  <si>
    <t>Aids; Educação Infantil; métodos contraceptivos;</t>
  </si>
  <si>
    <t>7/20/2015 10:37:31</t>
  </si>
  <si>
    <t>Um Pensamento Antiquado em Pleno Século XXI</t>
  </si>
  <si>
    <t>Carolina Garcia Pina</t>
  </si>
  <si>
    <t>FIEB - EEFMT Prof Maria Theodora Pedreira de Freitas</t>
  </si>
  <si>
    <t>violência de gênero - "violência contra o sexo feminino"</t>
  </si>
  <si>
    <t>Nazismo; Escravidão;</t>
  </si>
  <si>
    <t>7/23/2015 10:02:18</t>
  </si>
  <si>
    <t>Carências Humanas</t>
  </si>
  <si>
    <t>Paloma Thomé de Lima</t>
  </si>
  <si>
    <t>Liceu Franco-Brasileiro</t>
  </si>
  <si>
    <t>Preconceito étnico-racial - "homens que acreditam em ideais fracos, torpes, de superioridades raciais e étnicas."</t>
  </si>
  <si>
    <t>Homofobia/ lesbofobia - "a homofobia e a lesbofobia são meios pelos quais indivíduos desprovidos de condescendência garantem que seus compromissos com o desamor sejam vigentes e não passem desapercebidos"</t>
  </si>
  <si>
    <t>Diversidade - "a diversidade aparece proporcionando idéias inovadoras, que devem ser usadas de forma construtiva"</t>
  </si>
  <si>
    <t>Preconceitos étnico-raciais e de sexualidade</t>
  </si>
  <si>
    <t>7/23/2015 11:47:43</t>
  </si>
  <si>
    <t>Onde estão as mulheres na história e na ciência?</t>
  </si>
  <si>
    <t>Lara Scorsato Saya</t>
  </si>
  <si>
    <t>Marcelo Daurea</t>
  </si>
  <si>
    <t>Alto Padrão Objetivo</t>
  </si>
  <si>
    <t>Patriarcado - "Devemos entender que toda a história da mulher foi escrita a partir da visão de homens, intelectuais, artistas, filósofos, cientistas, senhores coloniais, conservadores, ditadores, chefes políticos e econômicos, tudo o que gerou uma cultura extremamente machista pregada desde a Pré-História"</t>
  </si>
  <si>
    <t>Dominação masculina - "O processo de supremacia masculina sobre a condição feminina como já citado, vem de tempos remotos e primitivos em que o homem tem força e poder suficientes para dominar, seja por estratégias racionalmente convenientes, ou por conquistas necessárias para a própria sobrevivência"</t>
  </si>
  <si>
    <t>Feminismo - "O que também pode qualificá-las como “femininas” são os movimentos feministas que se deram ao longo da história"</t>
  </si>
  <si>
    <t>Papeis de gênero - "para entendermos que as mulheres assumiram papéis sociais previamente determinados"</t>
  </si>
  <si>
    <t>Noel Rosa; Marcia Tiburi; Olympe de Gouges; Condorcet; Clarice Lispector; Bertha Lutz</t>
  </si>
  <si>
    <t>7/24/2015 11:57:05</t>
  </si>
  <si>
    <t>Mulheres negras, maiores vítimas da desigualdade racial e o desafio das ações afirmativas</t>
  </si>
  <si>
    <t>Raimunda de Lavor Neta</t>
  </si>
  <si>
    <t>Mulher negro - "Ao longo da história da sociedade brasileira, a mulher negra vem sendo a maior vítima da desigualdade racial presente em nosso país, já que incide sobre ela todas as marcas de um passado de escravidão e que se prolongam até aos dias de hoje como miséria, pobreza, violência, analfabetismo, precariedade de atendimento nos serviços assistências, educacionais e de saúde"</t>
  </si>
  <si>
    <t>Interseccionalidade - "Tal situação não está somente presente nas péssimas condições sócio-econômicas produzidas por um sistema explorador, como também na negação cotidiana das condições de ser mulher negra, através do racismo e do sexismo que cercam a vida de cada uma"</t>
  </si>
  <si>
    <t>Discriminação racial - "Esse estigma de inferioridade é reforçado quando os negros são ainda crianças e já precisam ingressar no mercado de trabalho expostos a míseros salários e humilhação"</t>
  </si>
  <si>
    <t>Agência feminina negra - "por mais que ainda exista o racismo, muitas vezes incubado na sociedade, temos presenciado uma parcela cada vez maior de mulheres negras que vêm se destacando em vários setores da sociedade, obtendo vitórias sobre as diversas adversidades a que são submetidas e chegando à universidade, utilizando-a como ponte para o sucesso profissional."</t>
  </si>
  <si>
    <t>Desigualdade social - "Infelizmente a experiência da mobilidade social para as mulheres negras se dá de forma mais lenta devido ao contexto adverso, pois além de terem origem escrava, ser negra no Brasil constitui um verdadeiro empecilho na busca pela cidadania e ascensão social, restando na maioria das vezes, apenas as opções da informalidade ou trabalharem como domésticas"</t>
  </si>
  <si>
    <t>Ações afirmativas - "Debate esse provocado principalmente pela maior abertura a experiências direcionadas a grupos específicos, como as políticas de ação afirmativa para a população negra, discriminada historicamente. Até pouco tempo atrás, essas medidas ainda podiam ser consideradas uma idéia distante"</t>
  </si>
  <si>
    <t>ações afirmativas; cotas raciais; demarcação quilombola;</t>
  </si>
  <si>
    <t>Paul Singer; Heringer; L. Camargo; R. Zakabi;</t>
  </si>
  <si>
    <t>7/24/2015 12:27:14</t>
  </si>
  <si>
    <t>As fracas ou as fortes?</t>
  </si>
  <si>
    <t>Paula Selegato Mathias</t>
  </si>
  <si>
    <t>Colégio Loyola</t>
  </si>
  <si>
    <t>nova lima</t>
  </si>
  <si>
    <t>Masculinidade - "Cheguei à conclusão de que os homens se sentem intimidados por mulheres fortes e decididas. Talvez tamanha certeza afete a masculinidade de alguns"</t>
  </si>
  <si>
    <t>Papeis de gênero - "todos sabemos que os homens são orientados por um senso de domínio. De posse, de força. Se não os fossem, não teríamos a propriedade privada, o comércio, as guerras, e tudo aquilo que é intrínseco de nosso mundo. Já às mulheres, são atribuídos os valores de delicadeza, de carinho, claramente apontados pelo fato de que somos capazes (na maioria) de gerar uma nova vida dentro de nós mesmas"</t>
  </si>
  <si>
    <t>Maternidade - "É o famoso “instinto materno”. Nos primórdios dos tempos, não se falava em amor na relação sexual; a fêmea era simplesmente quem procriava, gerando os descendentes da espécie"</t>
  </si>
  <si>
    <t>Emancipação da mulher - "A cada dia que passa (ou, talvez, a cada década) a mulher amplia seus direitos e sua participação na sociedade. Como exemplo, o grupo corresponde, atualmente, no Brasil, a mais de 42% da população economicamente ativa (PEA"</t>
  </si>
  <si>
    <t>Dominação masculina - "Com a parceira dependente, o homem garante sempre o poder no relacionamento, e voltamos ao senso masculino de posse. Há certos casos em quem homens não aceitam ser submetidos à autoridade de uma mulher no ambiente de trabalho. Será que as mulheres não têm o direito de serem fortes ao lado do homem?"</t>
  </si>
  <si>
    <t>Feminismo - "A meu ver, o feminismo não é certo ou errado; é apenas um movimento que poderia ser evitado. As diferenças entre os sexos não deveriam ter chegado ao ponto em que foi preciso formar um grupo de defesa às mulheres. O conflito não poderia ser resolvido passivamente, sem a criação de um movimento específico para tal fim? "</t>
  </si>
  <si>
    <t>7/27/2015 8:46:24</t>
  </si>
  <si>
    <t>Construindo Igualdade de Gênero</t>
  </si>
  <si>
    <t>Rhasmye El Rafih</t>
  </si>
  <si>
    <t>Escola de Ensino Médio de Formação Geral - Colégio Paraguaçu II</t>
  </si>
  <si>
    <t>Paraguaçu Paulista</t>
  </si>
  <si>
    <t>Papeis de gênero - "Sabemos que Deus criou o mundo. Primeiro fez o homem, ágil, guerreiro, fisicamente forte e competitivo e de uma das costelas do homem criou a mulher, frágil, companheira e terna. Sob os aspectos físicos foi estruturada a sociedade, dessa forma o homem levou grande vantagem, afinal imperou-se a “lei do mais forte”. O “lugar da mulher” fora assim estabelecido, cuidar dos filhos, da casa e do marido, enquanto ao homem cabia as decisões sociais, éticas e morais"</t>
  </si>
  <si>
    <t>Feminismo - "Já no século XIX, a luta feminista conseguira o direito de voto à mulher, o que representou uma grande vitória social"</t>
  </si>
  <si>
    <t>Divisão sexual do trabalho - "Atualmente, a mulher pode lutar, exercer carreira militar, pode ter seu próprio negócio e pode até ser presidente, mas ainda existem muitas diferenças tanto na questão salarial quanto na questão moral"</t>
  </si>
  <si>
    <t>Patriarcado - "ainda temos vestígios de uma sociedade patriarcal totalmente machista e desigual"</t>
  </si>
  <si>
    <t>Homofobia/ lesbofobia - "muitas vezes a opção sexual de uma pessoa é tida como fator de moral, logo, qualquer pessoa sujeita a outra opção sexual como, por exemplo, o homossexualismo ou o lesbianismo, é fortemente discriminada"</t>
  </si>
  <si>
    <t>Princesa Isabel, Isabel Perón</t>
  </si>
  <si>
    <t>7/29/2015 9:03:35</t>
  </si>
  <si>
    <t>Independência Feminina: ultrapassando barreiras !!!</t>
  </si>
  <si>
    <t>Lorena Ribeiro Damasceno</t>
  </si>
  <si>
    <t>Godofredo Schneider</t>
  </si>
  <si>
    <t>Vila-Velha</t>
  </si>
  <si>
    <t>Religiosidades - “ Deus criou Eva para que esta fosse companheira e adjuntora de Adão”,</t>
  </si>
  <si>
    <t>Divisão sexual do trabalho - “Então porque o sexo feminino enfrenta certas dificuldades para alcançar encargos trabalhistas que exigem maior esforço e capacidade racional? Como por exemplo em cargos políticos e demais atuações ?”</t>
  </si>
  <si>
    <t>Mulheres na política - “Então porque o sexo feminino enfrenta certas dificuldades para alcançar encargos trabalhistas que exigem maior esforço e capacidade racional? Como por exemplo em cargos políticos e demais atuações ?”</t>
  </si>
  <si>
    <t>Agência feminina - Percebe-se, portanto, que a mulher com o decorrer do tempo vem ultrapassando barreiras outrora intransponíveis aos olhos da sociedade, pois revela-se dotada de faculdades fantásticas</t>
  </si>
  <si>
    <t>Políticas públicas - sendo indispensável a maciça participação em projetos sociais, campanhas de combate ao preconceito, preservação da igualdade e dos valores humanos, inclusão profissional igualitária ( entre os sexos masculinos e femininos), entre outras ações .</t>
  </si>
  <si>
    <t>Mulheres no mercado de trabalho;</t>
  </si>
  <si>
    <t>7/29/2015 11:05:15</t>
  </si>
  <si>
    <t>Violência contra mulher ; o que você acha disso ?</t>
  </si>
  <si>
    <t>Millainy Rodrigues Frazão Santos</t>
  </si>
  <si>
    <t>Ciep GP Brizolão146 Professor Cordelino Teixeira Paulo</t>
  </si>
  <si>
    <t>São Pedro da Aldeia</t>
  </si>
  <si>
    <t>sexismo - no lugar da mulher que mesmo sendo chamada de sexo inferior é uma batalhadora que sempre mostra em suas ações que não é sexo inferior coisa nenhuma ,</t>
  </si>
  <si>
    <t>Agência feminina - no lugar da mulher que mesmo sendo chamada de sexo inferior é uma batalhadora que sempre mostra em suas ações que não é sexo inferior coisa nenhuma</t>
  </si>
  <si>
    <t>Políticas públicas - Eu acho que o que deveriam ser feitas eram mais campanhas contra esse tipo de violência porque só assim as pessoas iam vê a gravidade do que é isso, um local perfeito seriam as escolas, pois a muitas crianças que vivem isso em casa, poderiam ter consciência do que se passa em seus lares</t>
  </si>
  <si>
    <t>Gênero na escola - .Eu acho que o que deveriam ser feitas eram mais campanhas contra esse tipo de violência porque só assim as pessoas iam vê a gravidade do que é isso, um local perfeito seriam as escolas, pois a muitas crianças que vivem isso em casa, poderiam ter consciência do que se passa em seus lares.</t>
  </si>
  <si>
    <t>7/29/2015 17:47:29</t>
  </si>
  <si>
    <t>Sacudindo a Mente Humana</t>
  </si>
  <si>
    <t>Inayá Ananias Weijnborg</t>
  </si>
  <si>
    <t>Colégio Van Gogh</t>
  </si>
  <si>
    <t>Holambra</t>
  </si>
  <si>
    <t>Patriarcado - Por costume, as mulheres sempre foram submissas e submissadas. Até mesmo as da mais alta nobreza, em tempos muito remotos como na época de castelos e reis, eram privadas de liberdade e educadas para serem as tão boas daminhas. Isso se fez valer por décadas e décadas, mantido principalmente por medo .</t>
  </si>
  <si>
    <t>Homofobia - Lesbofobia "Outra questão importante na libertação dos sexos é a homofobia, nome dado ao asco aos homossexuais, e então a lesbofobia (que designa necessariamente as lésbicas ). "</t>
  </si>
  <si>
    <t>Homossexualidade "Há quem discuta que o fato de alguém tornar-se homossexual é questão de meio, questão de momento, questão hormonal. Não sendo importante o porquê e sim o que acontece, é necessário frisar que utilizam erroneamente o termo “opção sexual”. Pois podem optar, sim, pelo que vão fazer com a outra pessoa, mas não o que vão sentir por outrem ."</t>
  </si>
  <si>
    <t>Papeis de gênero - Difícil então é derrubar uma mentalidade quase mundial de que a mulher deve é ficar cuidando dos filhos e da casa. Organicamente ela é mais fraca no aspecto físico, porém a capacidade de realizar obras é igual entre homem e mulher</t>
  </si>
  <si>
    <t>Mulher indígena - , até contrastando com algumas comunidades indígenas como a Kaiowá, onde a situação é mais branda - já que as índias olham no espelho e enxergam ajudantes na subsistência e direitos do seu povo, sem uma idéia de submissão -, do tumulto da globalização de hoje são ouvidos berros de “queremos isso” e “temos direito àquilo ”.</t>
  </si>
  <si>
    <t>Mídias Mulher objeto - ainda há a mídia e a hipnose consumista que consome as mulheres, as tratando como produto e fantasiando seus sonhos com fama, beleza e dinheiro</t>
  </si>
  <si>
    <t>Nísia Floresta Augusta ; Marquesa de Condorcet ; Anita Garibaldi Chiquinha Gonzaga , Milton Nascimento</t>
  </si>
  <si>
    <t>Dia Internacional da Mulher ; Guerra dos Farrapos Revolução Russa</t>
  </si>
  <si>
    <t>7/30/2015 10:32:44</t>
  </si>
  <si>
    <t>Contradição da Gramática</t>
  </si>
  <si>
    <t>Thaisa Mayumi Kochi</t>
  </si>
  <si>
    <t>Instituto Francano de Ensino Alto Padrão</t>
  </si>
  <si>
    <t>Francano</t>
  </si>
  <si>
    <t>Guerrilha de linguagem a/o - Já diz a gramática: “O adjetivo, quando acompanha dois substantivos de gêneros diferentes, deve permanecer no masculino e no plural”. Plural... A sociedade brasileira é um imenso plural, no qual, apesar de as mulheres superarem os homens em número, devemos chamar o grupo de “elEs”, e não “elAs ”.</t>
  </si>
  <si>
    <t>diferença salarial - as operárias francesas de uma mina recebiam menos do que os homens por cada vagonete cheio de carvão. Nas fábricas, a situação não era diferente. A jornada de trabalho das mulheres, apesar de ser igual à dos homens, rendia um salário menor .</t>
  </si>
  <si>
    <t>Divisão sexual do trabalho - Em Esparta as meninas eram educadas para desempenhar atividades domésticas e deveriam ser totalmente subordinadas a seus maridos, treinados para serem guerreiros, dominadores</t>
  </si>
  <si>
    <t>Mídias Mulher objeto - Não é à toa que tão freqüentemente as mulheres sejam tidas como objetos de consumo ou recompensa principalmente em comerciais de cerveja. Seios fartos e glúteos voluptuosos trazem nas delicadas mãos o néctar prometido</t>
  </si>
  <si>
    <t>Tarsila do Amaral Émile Zola Chico Buarque Camões Nicolau II Rasputin Aleksei</t>
  </si>
  <si>
    <t>7/30/2015 11:00:10</t>
  </si>
  <si>
    <t>Violência contra Mulheres: até quando ?</t>
  </si>
  <si>
    <t>Amanda Cristina Rodde</t>
  </si>
  <si>
    <t>Violência de gênero/Violência doméstica - era agredida pelo marido que tentou matá-la duas vezes. A lei Maria da Penha garante à mulher toda proteção contra a violência doméstica e familiar e os agressores não podem cumprir mais penas alternativas</t>
  </si>
  <si>
    <t>Patriarcado - Os motivos pelos quais os homens agridem é o fato de socialmente serem “mais fortes” que as mulheres e principalmente porque foram e ainda são criados numa sociedade machista e patriarcal, que devem impor respeito e as mulheres devem, somente, obedecer às suas vontades de “homem ”.</t>
  </si>
  <si>
    <t>Alcoolismo - Outros fatores são: o uso de álcool e drogas</t>
  </si>
  <si>
    <t>Maria da Penha Maia; Warris Dirrie</t>
  </si>
  <si>
    <t>lei Maria da Penha; delegacia da mulher</t>
  </si>
  <si>
    <t>8/4/2015 15:31:55</t>
  </si>
  <si>
    <t>Produção e Reprodução da Realidade Humana</t>
  </si>
  <si>
    <t>Ana Carolina de Figueiredo Bersani</t>
  </si>
  <si>
    <t>Patriarcado - . Mulheres, no Brasil, passaram a ter direito de votar e serem votadas apenas em 1934 com a fundação do Partido Republicano Feminino. Estes são fatos reais que exemplificam a cruel distinção entre os gêneros. Qual o real motivo para tamanha desigualdade? Por que ela insiste em permanecer na história da humanidade ?</t>
  </si>
  <si>
    <t>Divisão sexual do trabalho - E o homem, produtor de instrumentos e não mais um ser neutro, passa a apropriar-se do trabalho bruto, da caça, da construção de moradias, enquanto a mulher fica com tarefa de procriar e educar suas descendentes de mesmo sexo a fazerem a mesma tarefa .</t>
  </si>
  <si>
    <t>Violência de gênero; Feminicídio - Estatisticamente, no Brasil, a violência contra a mulher é muito maior do que contra o homem. Em 2006, a violência doméstica matou pelo menos 39 mulheres em Portugal .</t>
  </si>
  <si>
    <t>Equidade - Para se apropriar da atividade e do pensamento adequado, o homem precisa, portanto, passar por um processo de educação que dê a ele justiça, igualdade e liberdade ;</t>
  </si>
  <si>
    <t>Marx e Engels</t>
  </si>
  <si>
    <t>8/4/2015 15:47:21</t>
  </si>
  <si>
    <t>O Ideal de Igualdade</t>
  </si>
  <si>
    <t>Ananda Alves Brandão</t>
  </si>
  <si>
    <t>José Winston Thomas Polla</t>
  </si>
  <si>
    <t>Colégio Van Gogh S/C Ltda</t>
  </si>
  <si>
    <t>Agência feminina - A mulher, apesar de submissa em alguns aspectos, desde a antiguidade, tem influenciado a visão das pessoas, a forma de pensar e seus hábitos têm demonstrado que ela buscou e conquistou seu lugar. Mais que isso, assegurou seu direito à cidadania, legitimando seu papel enquanto agente transformador</t>
  </si>
  <si>
    <t>Mulher objeto; Mídias; Padrões de beleza - Uma visão muito ultrapassada na qual a mulher não luta por seus direitos e não os reconhece é ainda valorizada atualmente sobressaindo-se não pelo seu intelectual, mas pela sua aparência como se “isso” fosse tudo que ela tem a oferecer. Esse modelo é muito utilizado na publicidade, sendo “vendido” de uma forma tão convincente, que parece natural das mulheres quererem ser como “aquela que aparece na televisão ”.</t>
  </si>
  <si>
    <t>Papeis de gênero - Quando é uma menina, ela já ganha bonecas, fogão, casinhas, ou seja, uma simulação para uma criança que mais tarde irá se tornar uma dona de casa .</t>
  </si>
  <si>
    <t>Divisão sexual do trabalho - As funções exercidas pela mulher na sociedade não eram valorizadas, pois era uma sociedade patriarcal e machista que fazia com que as mulheres procurassem se destacar nas atividades exercidas pelos homens</t>
  </si>
  <si>
    <t>Dupla jornada de trabalho - Atualmente a mulher já tem sustentabilidade suficiente para trabalhar fora de casa (sustentar a família ou pelo menos complementar a renda) e também manter o papel de mãe e zelar pelas atividades domésticas</t>
  </si>
  <si>
    <t>Diane Mariechild</t>
  </si>
  <si>
    <t>8/4/2015 16:19:51</t>
  </si>
  <si>
    <t>Da desigualdade dos gêneros</t>
  </si>
  <si>
    <t>Anna Helena Vrolijk</t>
  </si>
  <si>
    <t>Divisão sexual do trabalho - A diferença física entre homens e mulheres foi praticamente abolida pela mecanização de todos os setores da economia. A mulher atualmente pode se dedicar a todas as áreas de serviços existentes no mercado de trabalho</t>
  </si>
  <si>
    <t>Religiosidade - impulsionada pela Igreja Católica, uma quantia elevada de filhos significava uma ajuda indispensável para os lavradores da época .</t>
  </si>
  <si>
    <t>Emancipação da mulher - Após séculos de existência, pode-se dizer que a mulher finalmente adquiriu um total controle sobre sua vida. Conclui-se, portanto, que perante uma sociedade, as diferenças entre mulheres e homens, do ponto de vista econômico, não mais existem, pois ela se tornou capaz de produzir tanto capital quanto o sexo oposto</t>
  </si>
  <si>
    <t>Machismo - Machismo significa exaltar o homem em relação à mulher, o que o inclui como parte integrante do grupo de elementos preconceituosos .</t>
  </si>
  <si>
    <t>Guerrilha de linguagem (crítica) - Mas o que realmente significa ter direitos iguais? Uma pessoa pode ser chamada de machista por escrever “homens e mulheres” colocando a palavra “homem” à frente? Será que vale a pena discutir por coisas de grandeza tão diminuta ?</t>
  </si>
  <si>
    <t>Dominação masculina - Fazemos por puro e simples costume. Não valeria a pena mudar toda uma norma de regras culturais somente por comodidade. O preconceito, como o próprio nome já nos indica, expressa a idéia de uma formulação de um pré-conceito sobre algo ou alguém, sem ao menos conhecer o alvo desta pré-reflexão .</t>
  </si>
  <si>
    <t>8/6/2015 18:05:43</t>
  </si>
  <si>
    <t>Um Inteiro às Metades</t>
  </si>
  <si>
    <t>Sheyla Cristina Smaniete Macedo</t>
  </si>
  <si>
    <t>Instituto Israelita de Ensino e Pesquisa Alberto Einstein</t>
  </si>
  <si>
    <t>Caieiras</t>
  </si>
  <si>
    <t>divisão sexual do trabalho - Tanto na sociedade asteca quanto na tupi, a divisão do trabalho, sob critérios sexistas, aliada à valorização de um determinado estrato social, foi decisiva na instituição de desigualdades</t>
  </si>
  <si>
    <t>dominação masculina - Durante a Idade Média, por exemplo, as diferenças de gênero eram estabelecidas pela Igreja, hegemônica , pois esta era responsável pela organização social, “do batismo ao serviço fúnebre”²; a manutenção da idéia de subordinação da mulher ao homem era própria à sobrevivência das instituições tal como eram, pois qualquer mínima liberdade feminina ameaçaria, dentre outras coisas, o aleivoso equilíbrio doméstico.</t>
  </si>
  <si>
    <t>papeis de gênero - . Assim, a fim de alcançarmos o alvedrio da sociedade em relação às pré-definições de gênero, temos, como células sociais, que nos libertar de pré-conceitos individuais, alforriando-nos das amarras que nos fazem segmentar o mundo em “coisas de menino” e “coisas de menina”, para, quem sabe, retomar a plenitude.</t>
  </si>
  <si>
    <t>Zeus; Pierre Clastres; Políbio;</t>
  </si>
  <si>
    <t>8/6/2015 18:10:56</t>
  </si>
  <si>
    <t>A Busca pela Igualdade entre os Gêneros</t>
  </si>
  <si>
    <t>Amanda Mantovani</t>
  </si>
  <si>
    <t>Marlene Carolina de Souza</t>
  </si>
  <si>
    <t>Colégio Puríssimo Coração de Maria</t>
  </si>
  <si>
    <t>Rio Claro</t>
  </si>
  <si>
    <t>dominação masculina - A luta pela conquista de espaço no mundo permitiu que a mulher deixasse de ser apenas uma extensão do homem, dessa maneira, conseguiu obter liberdade de expressão e participação ativa no cotidiano, o que foi muito significativo no âmbito social, cultural, político, econômico e histórico. Essas conquistas levaram a uma inevitável aproximação entre os sexos, em direção a uma – ainda não alcançada - igualdade plena de direitos</t>
  </si>
  <si>
    <t>divisão sexual do trabalho - Por exemplo, no que se refere à área profissional, a participação feminina no mercado de trabalho é marcada por salários inferiores aos dos homens em iguais funções e por maiores dificuldades em fazer carreira, sinal de que ainda vivemos em uma sociedade machista.</t>
  </si>
  <si>
    <t>equidade e divisão sexual do trabaho</t>
  </si>
  <si>
    <t>8/11/2015 14:29:09</t>
  </si>
  <si>
    <t>Adão versus Eva: a saga pela igualdade</t>
  </si>
  <si>
    <t>Vanessa Canassa Loria</t>
  </si>
  <si>
    <t>Colégio Marista de Ribeirão Preto</t>
  </si>
  <si>
    <t>Ribeirão preto</t>
  </si>
  <si>
    <t>patriarcado - "cabia à mulher as ocupações relacionadas à maternidade (amamentar os recém-nascidos e alimentar e educar as crianças), o que resultava no trabalho de cuidar da casa. Ao homem, cabia cuidar da alimentação da família com seu trabalho"</t>
  </si>
  <si>
    <t>papeis de gênero - "E essa crendice de que a mulher, hoje, é “inferior ao homem”, “frágil” ou “a segunda opção” acabou passando de geração em geração, como um legado."</t>
  </si>
  <si>
    <t>divisão sexual do trabalho - "Ainda existem profissões que são exercidas predominantemente por homens, como a engenharia, o direito e áreas que compreendem as ciências exatas; e carreiras onde as mulheres têm destaque, bem como o magistério, a enfermagem e o serviço social"</t>
  </si>
  <si>
    <t>violência simbólica - "sejam elas feitas por gestos, palavras ou por escrito"</t>
  </si>
  <si>
    <t>desigualdade social - "mulheres pobres e negras "</t>
  </si>
  <si>
    <t>discriminação salarial; aborto masculino</t>
  </si>
  <si>
    <t>Isabel I;Cristina da Suécia;Clotilde De Vaux; Bertha Pappenheim; Madame Acarie; Chiara Lubich; Simone de Beauvoir; Johanne Luise Heiberg.</t>
  </si>
  <si>
    <t>8/12/2015 11:44:30</t>
  </si>
  <si>
    <t>A mulher na música: um reflexo de uma sociedade patriarcal</t>
  </si>
  <si>
    <t>Vitória Bossle Ornelas</t>
  </si>
  <si>
    <t>Estância Velha</t>
  </si>
  <si>
    <t>família nuclear; misoginia</t>
  </si>
  <si>
    <t>Violência de gênero e a mídia</t>
  </si>
  <si>
    <t>7/20/2015 10:09:10</t>
  </si>
  <si>
    <t>Igualdade de Gênero com Diversidade</t>
  </si>
  <si>
    <t>Bruno Pires de Oliveira Rigolino</t>
  </si>
  <si>
    <t>Papéis sociais de gênero - "homens e mulheres, são dotados de características que facilitam a realização de tarefas que se moldam melhor a sua fisiologia natural "</t>
  </si>
  <si>
    <t>equidade - "Alguns povos da América pré- colombiana organizavam-se de maneira que não houvesse distinção entre economia doméstica e social, ostrabalhos eram divididos independentemente do sexo do indivíduo"</t>
  </si>
  <si>
    <t>7/20/2015 10:44:25</t>
  </si>
  <si>
    <t>Coisa de Subúrbio</t>
  </si>
  <si>
    <t>Erick Vianna Tristão</t>
  </si>
  <si>
    <t>Colégio Pedro II</t>
  </si>
  <si>
    <t>Violência Moral;</t>
  </si>
  <si>
    <t>papéis de gênero - "O motorista do carro desceu e começou a discutir com a motorista do ônibus".</t>
  </si>
  <si>
    <t>7/28/2015 16:15:39</t>
  </si>
  <si>
    <t>A maternidade em detrimento das conquistas e do sucesso</t>
  </si>
  <si>
    <t>Gustavo Henrique Duzzi Libanori</t>
  </si>
  <si>
    <t>Artur Nogueira</t>
  </si>
  <si>
    <t>Mulheres na política - as mulheres ocupam cada vez mais cargos importantes, como a recém eleita presidente da Argentina</t>
  </si>
  <si>
    <t>feminismo - A luta feminina pela liberdade</t>
  </si>
  <si>
    <t>religiosidades - Porém, a questão do aborto gera grandes discussões, e sua legalização vai contra os princípios de grande parte da população e da Igreja Católica, que detém como fiéis cerca de 70% da população do Brasil .</t>
  </si>
  <si>
    <t>Emancipação da mulher - é inegável a afirmação que as mulheres têm conquistado mais espaço na sociedade.</t>
  </si>
  <si>
    <t>Violência doméstica - agressões contra a mulher no âmbito doméstico e familiar.</t>
  </si>
  <si>
    <t>Divisão sexual do trabalho - Dessa maneira, pode haver uma inversão nos papéis atuais. Homens cuidando das crianças e da casa e mulheres no trabalho</t>
  </si>
  <si>
    <t>Mulheres na ciência; autonomia financeira; métodos contraceptivos; paternidade; gravidez na adolescência; Gravidez indesejada</t>
  </si>
  <si>
    <t>Cristina Kirchner; Michelle Bachelet; Angela Markel; Rachel de Queiroz; Marie Curie; Getúlio Vargas; Presidente Lula; Chiquinha Gonzaga, Patrícia Galvão; Evita Perón</t>
  </si>
  <si>
    <t>Lei Maria da Penha; Código eleitoral em 1932</t>
  </si>
  <si>
    <t>8/6/2015 18:08:37</t>
  </si>
  <si>
    <t>Luta e Glória: libertação do ícone feminino da sociedade machista</t>
  </si>
  <si>
    <t>Ricardo Subirana Ferreira</t>
  </si>
  <si>
    <t>Santo Antonio de Posse</t>
  </si>
  <si>
    <t>papeis de gênero - A função da mulher para os atuais grupos machistas é a mesma que os antigos gregos acreditavam: a procriação. Elas são, segundo eles, designadas para se tornarem as perfeitas donas-de-casa. Este pensamento é herança da sociedade grega que influenciou todo o mundo ocidental.</t>
  </si>
  <si>
    <t>matriarcado; escravidão; diferença salarial</t>
  </si>
  <si>
    <t>Candaces; general Petronius; Getúlio Vargas; Leila Diniz</t>
  </si>
  <si>
    <t>1º de Maio de 1943; Revolução Sexual.</t>
  </si>
  <si>
    <t>8/12/2015 9:49:33</t>
  </si>
  <si>
    <t>Igualmente diferentes</t>
  </si>
  <si>
    <t>Vitor Ramaciotti Guedes</t>
  </si>
  <si>
    <t>Funec - Unidade Centec</t>
  </si>
  <si>
    <t>contagem</t>
  </si>
  <si>
    <t>heteronormatividade - "Tanto que a maior parte do preconceito do homem vai ao encontro do homossexual masculino, aquele que não demonstra (e muitas vezes critica) o que o padrão masculino diz ser correto"</t>
  </si>
  <si>
    <t>papeis de gênero - " A sociedade cria um padrão dizendo o que é um homem e o que é uma mulher."</t>
  </si>
  <si>
    <t>ética - "acho que cada um pode fazer o que quiser desde que não machuque ou atrapalhe alguém"</t>
  </si>
  <si>
    <t>gênero; privilégio masculino; ética</t>
  </si>
  <si>
    <t>7/20/2015 10:48:52</t>
  </si>
  <si>
    <t>Diálogos Femininos</t>
  </si>
  <si>
    <t>Bárbara de Castro Monteiro</t>
  </si>
  <si>
    <t>Jesuíta</t>
  </si>
  <si>
    <t>Nova Lima</t>
  </si>
  <si>
    <t>Emancipação da mulher - "Um dia te chamam de meu bem, de meu amor, mas quando não querem mais saber de você, te traem e falam mal pelas costas".</t>
  </si>
  <si>
    <t>dominação masculina - "deixaram de ser fêmeas serviçais de maridos"</t>
  </si>
  <si>
    <t>discriminação salarial; Tráfico de mulheres;</t>
  </si>
  <si>
    <t>Marias da Penha</t>
  </si>
  <si>
    <t>8/11/2015 14:01:44</t>
  </si>
  <si>
    <t>Tudo tem seu tempo</t>
  </si>
  <si>
    <t>Suély Nogueira Pereira</t>
  </si>
  <si>
    <t>Ciep Brizolão146 Professor Cordelino Teixeira Paulo</t>
  </si>
  <si>
    <t>sao pedro da aldeia</t>
  </si>
  <si>
    <t>moral sexual - "a virgindade não é tão preservada assim"</t>
  </si>
  <si>
    <t>métodos contraceptivos; aborto masculino; evasão escolar</t>
  </si>
  <si>
    <t>7/24/2015 11:00:15</t>
  </si>
  <si>
    <t>Violência contra a mulher. O que você acha disso?</t>
  </si>
  <si>
    <t>Reinaldo Souza Delfino</t>
  </si>
  <si>
    <t>Huney Everest Piovesan</t>
  </si>
  <si>
    <t>Cariacica</t>
  </si>
  <si>
    <t>Feminicídio/ Violência física/ Violência sexual - "Estima-se que no Brasil a cada dia uma mulher é assassinada pelo seu companheiro. De cada três mulheres do mundo, uma já sofreu espancamento ou abuso sexual, segundo dados da ONU (link via Leiloca). 70% das mulheres vítimas de assassinato no mundo foram mortas por seus próprios maridos"</t>
  </si>
  <si>
    <t>Cultura do estupro - "Há uma perversa lógica machista que torna a vítima de estupro, por antecipação, uma ré num tribunal onde os juízes são invariavelmente homens que jamais pararam para refletir um minuto sobre o que deve ser passar por essa experiência: "O que você estava vestindo?", "Você o provocou?" "Você disse ou deu a entender algo que o possa ter levado a fazer isso?" Se a vítima, por qualquer razão, demora para denunciar, esse próprio intervalo já é outro motivo de suspeita: "Por que só denunciou agora?"</t>
  </si>
  <si>
    <t>Aborto/ Estupro - "aqueles que condenam as mulheres que fazem abortos clandestinos (ao invés de lutar para que o aborto deixe de ser ilegal) refletiram pouco sobre qual é o contexto no qual uma mulher estuprada é obrigada a narrar sua história para conseguir abortar legalmente"</t>
  </si>
  <si>
    <t>Cultura do estupro</t>
  </si>
  <si>
    <t>Cecília de Mello e Souza; Leila Adesse; Judith Butler;</t>
  </si>
  <si>
    <t>Delegacias de mulheres</t>
  </si>
  <si>
    <t>7/29/2015 9:06:28</t>
  </si>
  <si>
    <t>Espaço para o respeito, para as diferenças</t>
  </si>
  <si>
    <t>Jéssica Priscila Duarte do Nascimento</t>
  </si>
  <si>
    <t>Marcia Garbini Franco</t>
  </si>
  <si>
    <t>Senai Volkswagen 1.43</t>
  </si>
  <si>
    <t>Patologização da homossexualidade - Pra algumas pessoas ser lésbica ou gay ainda é sinônimo de doença , ou melhor, de AIDS.</t>
  </si>
  <si>
    <t>AIDS; Corrupção</t>
  </si>
  <si>
    <t>8/4/2015 16:06:11</t>
  </si>
  <si>
    <t>Uma Análise Histórica sobre a Diferença de Gênero</t>
  </si>
  <si>
    <t>Ana Carolina dos Reis Fernandes</t>
  </si>
  <si>
    <t>Escola Interativa</t>
  </si>
  <si>
    <t>Guaxupé</t>
  </si>
  <si>
    <t>Papeis de gênero - enquanto o homem buscava alimentos e ia atrás da caça, a mulher se encarregava da tarefa de procriar e de cuidar dos filhos</t>
  </si>
  <si>
    <t>dominação masculina - ”. E dentro da sociedade essa crença foi tão disseminada que até a própria mulher desenvolveu a idéia de ser inferior ao homem e isso conseqüentemente criou uma dominação do homem sobre a mulher</t>
  </si>
  <si>
    <t>feminismo - Juntamente com essas mulheres surgiram correntes de contestação ao machismo imposto pela sociedade. Uma dessas correntes e que teve uma grande repercussão mundial foi o feminismo. Os movimentos feministas do século XX tinham como objetivo acabar com as desigualdades entre homens e mulheres e pôr fim ao preconceito e às barreiras impostas pelo sistema</t>
  </si>
  <si>
    <t>agência feminina - ao queimar a peça, as feministas mostravam que estavam sendo libertadas da ideologia machista e do sistema</t>
  </si>
  <si>
    <t>emancipação da mulher - A Revolução Feminista obteve certo êxito, pois as mulheres queriam realmente se libertar das amarras masculinas. Elas deixaram suas casas e se instalaram nas fábricas, nos escritórios, nas revistas e revolucionaram o modo de pensar da época</t>
  </si>
  <si>
    <t>Platão e Aristóteles</t>
  </si>
  <si>
    <t>‘queima de soutiens’</t>
  </si>
  <si>
    <t>5/21/2015 14:33:14</t>
  </si>
  <si>
    <t>Marias do Nascimento</t>
  </si>
  <si>
    <t>Isabella Luchi Coutinho</t>
  </si>
  <si>
    <t>CEFET- Centro Federal de Educação Tecnológica do Espírito Santo</t>
  </si>
  <si>
    <t>Vitoria</t>
  </si>
  <si>
    <t>"Ai, meu Deus!" Ouço risadas...Acho que ele trouxe mais meninas. Coitadas! Elas não sabem como é viver aqui. Acham que é uma agencia de modelos."</t>
  </si>
  <si>
    <t>"Ele rasgou minha roupa e começou a beijar meu corpo. Eu me debati, chorei, gritei, rezei... E ele continuou. Arrastou aquela barba nojenta pelo meu pescoço, seis, umbigo..."</t>
  </si>
  <si>
    <t>"então, tirou as calças... Um grito de dor saiu dos meus labios. Era um ódio profundo"</t>
  </si>
  <si>
    <t>Trafico de mulheres</t>
  </si>
  <si>
    <t>Violencia contra mulher</t>
  </si>
  <si>
    <t>EXPLORAÇÃO SEXUAL</t>
  </si>
  <si>
    <t>7/20/2015 9:12:16</t>
  </si>
  <si>
    <t>Responsabilidade pelo Futuro</t>
  </si>
  <si>
    <t>Ana Lúcia Klein</t>
  </si>
  <si>
    <t>Salete Laranjo</t>
  </si>
  <si>
    <t>Escola Estadual Dr. Delfim Moreira</t>
  </si>
  <si>
    <t>dominação masculina - ela deveria “amar” e servir a seu senhor, o marido, para agradá-lo, mesmo que o homem com o qual ela passaria o resto de sua vida fosse um desconhecido, escolhido pelo pai, por achar que fosse um “bom partido”, ou tivesse “dotes”, dos quais poderia ser de grande valia para os negócios da família</t>
  </si>
  <si>
    <t>Patriarcado - O homem tinha um tipo de privilégio na escolha era ele quem escolhia sua pretendente, mas muitas vezes sem a anuência da futura esposa</t>
  </si>
  <si>
    <t>Gravidez na adolescência; Parentalidades</t>
  </si>
  <si>
    <t>7/20/2015 9:58:25</t>
  </si>
  <si>
    <t>Gênero: por trás dessa palavra se esconde uma ideologia</t>
  </si>
  <si>
    <t>Arélica de Cavalho</t>
  </si>
  <si>
    <t>Simone Maria Gonçalves de Oliveira Traldi Secato</t>
  </si>
  <si>
    <t>Escola Estadual Maestro Josino de Oliveira</t>
  </si>
  <si>
    <t>Frutal</t>
  </si>
  <si>
    <t>Marxismo;</t>
  </si>
  <si>
    <t>Religiosidade e gênero</t>
  </si>
  <si>
    <t>Marx</t>
  </si>
  <si>
    <t>7/20/2015 10:52:20</t>
  </si>
  <si>
    <t>Olhe ao seu Redor</t>
  </si>
  <si>
    <t>Brenda Braga Sobral Machado</t>
  </si>
  <si>
    <t>Escola Estadual Professor Caetano Azeredo</t>
  </si>
  <si>
    <t>Belo Horizonte</t>
  </si>
  <si>
    <t>Maternidade - "Mãe, essa palavra diz tudo, amor, carinho, afeto, ternura, compreensão, essa palavra expressa tudo, só de escuta-la, podemos ter varias reações diferentes, vindas das melhores ou as mais rudes"</t>
  </si>
  <si>
    <t>Lei do Ventre Livre</t>
  </si>
  <si>
    <t>7/20/2015 10:54:51</t>
  </si>
  <si>
    <t>Solução que Gera Problemas</t>
  </si>
  <si>
    <t>Bruna Fagundes Marques</t>
  </si>
  <si>
    <t>Escola Estadual Vicente Macedo</t>
  </si>
  <si>
    <t>7/20/2015 11:03:58</t>
  </si>
  <si>
    <t>O Segredo da Beleza</t>
  </si>
  <si>
    <t>Fernanda Rambaldi Fernandes Moça</t>
  </si>
  <si>
    <t>Vila Velha</t>
  </si>
  <si>
    <t>subjetividade - "só a sua mente e sentimentos continuaram os mesmos e são eles que definem quem você é".</t>
  </si>
  <si>
    <t>Alexander Graham Bell</t>
  </si>
  <si>
    <t>7/20/2015 14:37:00</t>
  </si>
  <si>
    <t>Mulher: cidadã de segunda classe</t>
  </si>
  <si>
    <t>Flávia Silverio Rosa da Silva</t>
  </si>
  <si>
    <t>ETEC PhiladelPho Gouvea Netto</t>
  </si>
  <si>
    <t>Sexismo - descriminação sexual</t>
  </si>
  <si>
    <t>divisão sexual do trabalho - Em atividades consideradas mais “femininas”, como as ligadas a vestuário, calçados, beleza e indústria, as mulheres estão à frente dos homens. Na administração pública elas superam em número e qualidade. Porém quando se trata de atividades no setor eletroeletrônico, metalurgia e construção civil, os homens predominam</t>
  </si>
  <si>
    <t>7/20/2015 15:01:36</t>
  </si>
  <si>
    <t>Contrastes Sociais</t>
  </si>
  <si>
    <t>Franciele Vaz de Souza</t>
  </si>
  <si>
    <t>EE Dom Antonio José dos Santos</t>
  </si>
  <si>
    <t>Rancharia</t>
  </si>
  <si>
    <t>gravidez - "Sustentar um feto dentro do ventre é uma exclusividade sua"</t>
  </si>
  <si>
    <t>mulher objeto - "portadoras de um belo corpo e o indispensável dinheiro"</t>
  </si>
  <si>
    <t>7/23/2015 11:24:45</t>
  </si>
  <si>
    <t>Desigualdade necessária?</t>
  </si>
  <si>
    <t>Karlla Carvalho dos Santos</t>
  </si>
  <si>
    <t>Escola Estadual Dr. Alfredo Pujol</t>
  </si>
  <si>
    <t>Patriarcado - "Era comum antigamente a extrema submissão feminina, onde só cabiam às mulheres atividades domésticas e constante preocupação com a estrutura familiar, sem poderem participar de qualquer outra atividade, viviam as sombras dos maridos que controlavam sua liberdade."</t>
  </si>
  <si>
    <t>Dupla jornada de trabalho - "mesmo quando trabalham fora do lar a maioria das mulheres continuam a exercer boa parte das atividades domésticas, o que lhes ocasiona trabalho redobrado que é denominado de “dupla jornada de trabalho"</t>
  </si>
  <si>
    <t>Equidade - "um dos jeitos de mudar o mundo proposto pela ONU (Organizações das Nações Unidas) é a promoção da igualdade entre os sexos e a valorização da mulher, que deve ser cumprido por todos os países membros"</t>
  </si>
  <si>
    <t>Leila Diniz; Berta Lutz; Rachel de Queiroz; Nélida Piñon</t>
  </si>
  <si>
    <t>7/24/2015 10:01:20</t>
  </si>
  <si>
    <t>Um coração de mulher sob a pena de um anjo</t>
  </si>
  <si>
    <t>Mariana Duarte Cesarino</t>
  </si>
  <si>
    <t>Escola Estadual Benedito Ferreira Clafiori</t>
  </si>
  <si>
    <t>São Sebastião do Paraíso</t>
  </si>
  <si>
    <t>Maternidade - "As diferenças que seu mundo vê trazem inúmeras restrições e argumentos pouco convincentes impedem a luta daquela que breve será chamada de MÃE"</t>
  </si>
  <si>
    <t>Cultura de estupro - "E a errada? É aquela mulher considerada vulgar, que andava pelas ruas, quase despida, sem rumo, descrente do amor, parada nas esquinas, sentada nas sarjetas, vista com maus olhos, julgada como única culpada"</t>
  </si>
  <si>
    <t>Prostituição/ Aborto - "Aquela que deixara as crianças na porta de grã-finos e optava por uma vida fácil e prazerosa ou ainda a sobrevivente de um aborto ilegal"</t>
  </si>
  <si>
    <t>Papeis de gênero - "A necessidade da mulher está além de esperar o homem no fim da tarde depois de um dia cansativo e na rotina ser colocada como dependente dele"</t>
  </si>
  <si>
    <t>Agência feminina - "Em meio a desigualdades e submetidas ao segundo plano, é preciso ter intuição de sobra para continuar acreditando nas possibilidades de mudança, ter forças para enfrentar as dificuldades e mostrar que não são inferiores"</t>
  </si>
  <si>
    <t>Heteronormatividade - "existem ainda tantos homens de olhos fechados, sem descobrir o tesouro que possuem sempre por perto. Valor nenhum substitui o de ter ao lado alguém que o complete"</t>
  </si>
  <si>
    <t>7/24/2015 11:20:26</t>
  </si>
  <si>
    <t>Acordem Marias Bonitas</t>
  </si>
  <si>
    <t>Naira Maria Oliveira</t>
  </si>
  <si>
    <t>Escola Estadual Professor Eduardo Daniel Ferreira Dias</t>
  </si>
  <si>
    <t>Campos Gerais</t>
  </si>
  <si>
    <t>Agência feminina - "Sempre houve mulheres à frente de seu tempo. Apesar de serem minoria em relação aos homens, elas tiveram presença marcante, exerceram o poder e influenciaram em suas épocas, o que não deixa dúvidas de que, apesar das diferenças biológicas, elas nunca foram o sexo frágil. Oprimidas, sim, coitadinhas, jamais!"</t>
  </si>
  <si>
    <t>Mulher na política - "Ultimamente as mulheres têm conquistado ainda mais espaço, principalmente no campo da política. Cargos que antes eram ocupados apenas por homens, hoje são prioridade na vida de várias mulheres"</t>
  </si>
  <si>
    <t>Guerrilha de linguagem (masculino genérico) - "A própria História é machista quando se usa a palavra homem para se referir a humanidade, e até a Língua Portuguesa, que se refere a um homem e uma mulher como “eles”."</t>
  </si>
  <si>
    <t>Patriarcado - "A questão não é levantar uma bandeira cor-de-rosa e atacar. Assumir uma posição vitimal como se só os homens fossem os culpados pela cultura machista que imperou na história e ainda insiste em manter algumas raízes, não resolve o problema"</t>
  </si>
  <si>
    <t>Equidade - "devemos lutar por uma sociedade mais justa e igualitária, nos informar e fazer valer nossos direitos, deixar explícito o nosso respeito e amor próprio e mostrar que tanto homens quanto mulheres são igualmente capazes e essenciais na história da evolução da espécie humana"</t>
  </si>
  <si>
    <t>Diversidade - "Construir a igualdade de gênero é, acima de tudo, construir a nossa personalidade, valorizar a singularidade de cada uma e cada um de nós, é ver que se existem diferenças é porque estas são importantes para manter a pluralidade da espécie e não para haver preconceito"</t>
  </si>
  <si>
    <t>Joana D'arc, Cleópatra, Papa Clemente III; Ellen Johnson-Sirleaf; Sirimavo Bandaranaike; Benazir Bhutto; Elle Gracie; Suely Vilela; Oprah Winfrey; Chiquinha Gonzaga</t>
  </si>
  <si>
    <t>Constituição Federal de 1988; Lei Maria da Penha</t>
  </si>
  <si>
    <t>7/24/2015 12:12:06</t>
  </si>
  <si>
    <t>Feminismo é coisa de mulher? Homens também podem ser feministas</t>
  </si>
  <si>
    <t>Regiane Lopes Ferreira</t>
  </si>
  <si>
    <t>E E Sidrônia Nunes Pires</t>
  </si>
  <si>
    <t>Cotia</t>
  </si>
  <si>
    <t>Feminismo/ machismo - "Em primeiro lugar é necessário examinarmos oque realmente é o Feminismo. Alguns infelizmente tendem a confundir o feminismo com o machismo, estes porém são movimentos bem diferentes, enquanto o machismo acredita na supremacia masculina, o feminismo, por sua vez, luta por igualdade entre os sexos, o movimento feminista surgiu com força total no começo da década de 20, lutando naquela época, pelo reconhecimento da mulher na sociedade"</t>
  </si>
  <si>
    <t>Equidade - "lutar por igualdade não deve ser uma batalha exercida apenas pelos oprimidos, mas sim por todos que não concordam com a situação"</t>
  </si>
  <si>
    <t>Patriarcado - "O problema é que nossa sociedade (não me refiro apenas ao Brasil, mas ao cenário mundial) vive padrões primatas e extremamente machistas, onde a mulher sempre foi vista como um simples utensilio, seja para utilidades ou mesmo para o prazer"</t>
  </si>
  <si>
    <t>Mídias/ mulher objeto - "a mídia, onde é normal vermos mulheres semi nuas nos comerciais mais inusitados, ou se não estão nesses “modelos”, a mulher é vista na mídia como uma respeitável dona de casa."</t>
  </si>
  <si>
    <t>Papeis de gênero - "desde cedo a menina é incentivada pelos próprios brinquedos a ser uma dona de casa ( bonecas-representando os filhos-, cozinhas de brinquedo, etc"</t>
  </si>
  <si>
    <t>Moral sexual - "Se um adolescente pede ao pai uma camisinha para ter relações sexuais, o pai vai ser o mais orgulhoso do mundo, se uma adolescente pede o mesmo, ela é considerada por todos uma pessoa sem valor, isso é claro, se não levar uma surra do pai"</t>
  </si>
  <si>
    <t>7/24/2015 12:49:09</t>
  </si>
  <si>
    <t>A árdua batalha pela igualdade entre homens e mulheres</t>
  </si>
  <si>
    <t>Raissa Santana da Costa Loureiro Monteiro</t>
  </si>
  <si>
    <t>Colégio Estadual Julia Kubitschek</t>
  </si>
  <si>
    <t>Dominação masculina - "Do momento em que nascemos até o instante de nossa morte, somos induzidos a nos portarmos de forma machista.Seja em nossa escola, em nossa mesa de jantar ou em idéias vinculadas pela mídia, implícita ou explicitamente, aprendemos que existem distinções entre homens e mulheres e que ambos não devem ser tratados da mesma maneira"</t>
  </si>
  <si>
    <t>Religiosidade - "E o culto à Deusa se tornou a forma mais presente de religiosidade nos primórdios.A mãe, como costumava ser denominada, não era um Deus inatingível, vingativo, opressor...E seus “filhos”, por assim dizer, viviam livres até que a sombra da inquisição resolveu assolar a humanidade"</t>
  </si>
  <si>
    <t>Patriarcado - "Já crescia aprendendo que sua importância era quase nenhuma perante a sociedade; seus deveres vitais eram restritos a arrumar um bom marido( cujo critério de escolha de seus pais era o valor do dote que o pretendente estivesse disposto a pagar), ser objeto de satisfação sexual deste e garantir-lhe muitos e sadios filhos"</t>
  </si>
  <si>
    <t>Mídias - "A mídia teve um papel importante para que essa forma de opressão permanecesse por tanto tempo: a maioria das publicações cujo alvo principal era a mulher as colocava em segundo plano"</t>
  </si>
  <si>
    <t>Agência feminina - " É inegável o papel dessas mulheres na sociedade, todas lutaram para que os grilhões do preconceito nos fossem tirados"</t>
  </si>
  <si>
    <t>Nísia Floresta; Mary Wollstonecraft; Bertha Lutz; Getúlio Vargas; Chiquinha Gonzaga; Leila Diniz</t>
  </si>
  <si>
    <t>7/27/2015 9:06:58</t>
  </si>
  <si>
    <t>Em defesa da mulher</t>
  </si>
  <si>
    <t>Tassiane Imaculada de Souza Faria</t>
  </si>
  <si>
    <t>Santa Rita do Sapucai</t>
  </si>
  <si>
    <t>Violência física - "O nome da lei foi em homenagem a uma mulher que lutou durante anos contra a violência do próprio marido, chamado Marco Antônio Herredia , que tentou matá-la duas vezes no ano de 1983. Na primeira tentativa, disparou tiros contra Maria da Penha deixando-a paraplégica"</t>
  </si>
  <si>
    <t>Violência da gênero - "Há também milhares de mulheres no mundo todo que sofrem algum tipo de violência física, psíquica ou sexual. E mesmo estando a par desta dramática situação, muitas vezes a sociedade calava-se"</t>
  </si>
  <si>
    <t>Mulher objeto - "para muitos, a mulher ainda é tida como objeto, submissa ao homem e as suas vontades"</t>
  </si>
  <si>
    <t>Emancipação da mulher - "Com o passar do tempo, conquistando o direito de votar e cada vez mais, o mercado de trabalho. Estamos onde jamais pensaríamos que fôssemos chegar: no futebol, em oficinas mecânicas e até mesmo na “fórmula 1”, além de cuidarmos dos nossos filhos, da nossa casa e da nossa família, fomos para o espaço, nos elegeram em cargos importantes na política, construímos prédios e escalamos montanhas"</t>
  </si>
  <si>
    <t>Dupla jornada de trabalho - "Conciliamos a vida profissional com a vida pessoal, tendo que nos desdobrar em mil, para que depois alguém nos diga que a comida não está muito bem temperada ou que não está recebendo a devida atenção"</t>
  </si>
  <si>
    <t>Violência psicológica - "Essas são algumas “sutis” atitudes preconceituosas que os homens têm para derrubar a auto-estima da mulher, fazendo-as sofrer uma grande violência emocional e até mesmo com doenças psicossomáticas como a depressão"</t>
  </si>
  <si>
    <t>Marco Antonio Herredia; Maria da Penha; Luis Inacio Lula da Silva</t>
  </si>
  <si>
    <t>Lei Maria da Penha; delegacia da mulher</t>
  </si>
  <si>
    <t>7/28/2015 16:54:21</t>
  </si>
  <si>
    <t>A situação da mulher atual: direitos iguais .</t>
  </si>
  <si>
    <t>Jéssica Pereira da Silva</t>
  </si>
  <si>
    <t>Claudinei José Moço</t>
  </si>
  <si>
    <t>Escola Estadual Idalina Vianna Ferro</t>
  </si>
  <si>
    <t>Bariri</t>
  </si>
  <si>
    <t>Emancipação feminina - Com essa formação, essa engrenagem de reivindicações a classe feminina foi ao poucos conquistando mais espaços, provando suas competências através da inteligência e força de vontade</t>
  </si>
  <si>
    <t>Minorias sociais - minorias</t>
  </si>
  <si>
    <t>Agência feminina -Elas batalham dia-a-dia para mudar suas condições</t>
  </si>
  <si>
    <t>Mulher no mercado de trabalho - houve expansões nas oportunidades de empregos para o sexo feminino</t>
  </si>
  <si>
    <t>Divisão sexual do trabalho - limitaram á poucas ocupações</t>
  </si>
  <si>
    <t>Desigualdade salarial - salário não foi alterado</t>
  </si>
  <si>
    <t>escravidão; Autonomia financeira; Mulheres na ciência; Mulheres indígenas</t>
  </si>
  <si>
    <t>8 de março de 1857; Revolução Francesa</t>
  </si>
  <si>
    <t>7/30/2015 10:17:33</t>
  </si>
  <si>
    <t>Rebeca Postigo da Silva</t>
  </si>
  <si>
    <t>Maria Aparecida Barbosa Mattozinho</t>
  </si>
  <si>
    <t>EE Professor Luiz Castanho de Almeida</t>
  </si>
  <si>
    <t>Bauru</t>
  </si>
  <si>
    <t>Papeis de gênero - Mulheres, flores delicadas que precisam ser conhecidas. Diferentes, elas fazem mil coisas ao mesmo e ainda no final de cada dia têm tempo para se divertir, geralmente são super mães, super esposas</t>
  </si>
  <si>
    <t>Dupla jornada de trabalho - Que mulher não sonha em trabalhar o dia todo com um patrão que não apenas lhe dá ordens, mas percebe que seu pedido de aumento na mesa dele, ou ainda melhor, a libera para ver seu filho no jogo de futebol da escola. Além disso, ao chegar em casa percebe que não tem que fazer o jantar ou cuidar da roupa de sua família, só tem que ajudar seu filho com o dever de casa aproveitar o tempo para conversar com seu marido sobre as próximas férias, quando percebe já são quase nove horas da noite</t>
  </si>
  <si>
    <t>Amor romântico - As jovens sonham com a faculdade, um emprego perfeito e é claro o seu príncipe encantado, contudo não tão fácil esse sonho simples se tornar á realidade, às vezes elas enfrentam desilusões que lhes deixam machucadas, feridas, o que talvez levará anos para ser curada .</t>
  </si>
  <si>
    <t>Maternidade - As casadas experimentam um novo sonho, o sonho da maternidade que às vezes não é tão fácil de realizar, mas sempre que se concretiza a mulher se sente completa como se ter um filho fosse aumentar ainda mais o amor dessa mulher pelo seu marido</t>
  </si>
  <si>
    <t>7/30/2015 10:27:09</t>
  </si>
  <si>
    <t>Amor x Dever</t>
  </si>
  <si>
    <t>Tatiana Mello Lamana</t>
  </si>
  <si>
    <t>Deise Palugan</t>
  </si>
  <si>
    <t>Escola Estadual Anacleto Campanella</t>
  </si>
  <si>
    <t>São Caetano do Sul</t>
  </si>
  <si>
    <t>Maternidade - A maternidade e a paternidade, hoje em dia, são encaradas de diferentes maneiras. Alguns se tornam pais por amor, por querer uma nova vida em suas vidas, por necessitar que a família continue ou outros motivos. Outros se tornam pais apenas por não poderem voltar no tempo e mudar um momento de fraqueza ou descuido</t>
  </si>
  <si>
    <t>Desigualdade social - Muitas dessas pessoas que moram nas ruas têm, em média, de 2 a 5 filhos. Como fazer para sustentar os filhos, sendo que não tem nem onde morar ?</t>
  </si>
  <si>
    <t>direitos reprodutivos SP - Na maioria dos postos públicos de saúde, há vários meios de se prevenir uma gravidez, de forma que não precise gastar nada com isso. Há a camisinha, disponível na maioria dos postos e as pílulas anticoncepcionais, disponíveis em alguns postos de saúde .</t>
  </si>
  <si>
    <t>Aborto - O aborto provocado, em alguns países, é proibido, em outros, também é proibido, mas pode ser feito caso houvesse agressão à mãe. O aborto provocado pode ocorrer de diversas maneiras, como operações para a retirada do bebê, ou, em lugares mais pobres, até mesmo a agressão à mãe para que ocorra a morte do embrião</t>
  </si>
  <si>
    <t>deficiência - Certos casos, mesmo com tanta preparação e cautela, a criança pode nascer com alguma complicação ou até deficiente. Nessas situações, a criança requer mais atenção e mais cuidado por parte dos pais .</t>
  </si>
  <si>
    <t>Xenofobia São Paulo/Nordeste - Porém, em certos lugares, não existe quase ou nenhum tipo de ajuda, por exemplo, a região Nordeste do país. Por ser uma região que não possui muitos recursos, as pessoas não tem acesso a tratamentos que previnem a gravidez indesejada, dessa forma, são obrigadas a apelar para o aborto provocado</t>
  </si>
  <si>
    <t>Paternidade Família; capacitismo; mortalidade infantil</t>
  </si>
  <si>
    <t>Direitos reprodutivos</t>
  </si>
  <si>
    <t>7/30/2015 10:41:25</t>
  </si>
  <si>
    <t>Qual a participação do homem na gravidez da mulher ?</t>
  </si>
  <si>
    <t>Adriana Pereira da Silva</t>
  </si>
  <si>
    <t>EE Professor Eduardo Silva</t>
  </si>
  <si>
    <t>Santa Bárbara d’Oeste</t>
  </si>
  <si>
    <t>Gravidez - Muitos ainda pensam que gravidez é um problema só da mulher, desde antigamente se pensa assim</t>
  </si>
  <si>
    <t>Papeis de gênero - Antes os homens só deveriam trabalhar e trazer comida para casa, a parte que era de interesse das mulheres seria cuidar da casa, do marido e dos filhos .</t>
  </si>
  <si>
    <t>Maternidade - O homem pode e deve auxiliar a mulher nessa fase da vida, principalmente se ela é mãe de primeira viagem, ou seja, vai ter o primeiro filho. Quando a mulher é casada parece ser mais fácil resolver a situação, isso porque alguns homens ficam maravilhados com a idéia de ser pai</t>
  </si>
  <si>
    <t>gravidez na adolescência - quando a mulher em questão é uma adolescente, ela se vê em uma situação horrível, se sente jovem demais para ser mãe, acaba por abandonar os estudos e os seus sonhos e para piorar o jovem pai da criança resolve desaparecer .</t>
  </si>
  <si>
    <t>Guerrilha de linguagem a/o - tentar sentir o (a) seu (sua) filho (a) chutar, é o primeiro contato que você está tendo com ele(a ).</t>
  </si>
  <si>
    <t>paternidade SP;</t>
  </si>
  <si>
    <t>8/4/2015 16:01:45</t>
  </si>
  <si>
    <t>Trajetória Feminina</t>
  </si>
  <si>
    <t>Amanda Ferreira de Castro</t>
  </si>
  <si>
    <t>CEFET-MG/LEOPOLDIMA</t>
  </si>
  <si>
    <t>Leopoldina</t>
  </si>
  <si>
    <t>Emancipação da mulher - Essa mulher é aquela que possui independência, é bem-sucedida, ganha mais que o homem</t>
  </si>
  <si>
    <t>Papeis de gênero - frases como “homem não chora”, “isso é coisa de mulher</t>
  </si>
  <si>
    <t>Guerrilha de linguagem – masculino genérico - até mesmo em línguas, citando, o nosso português, onde, na concordância, prevalece o masculino, sendo que há os dois gêneros no sistema .</t>
  </si>
  <si>
    <t>Patriarcado - Aproximadamente em 2000 a.C., iniciou-se o patriarcado, os pilares da masculinidade hegemônica que vigora até os dias atuais .</t>
  </si>
  <si>
    <t>Dominação masculina - Essa dominação histórica foi imposta com tão forte punho e por tanto tempo, que acabou sendo inserido nas mulheres, havendo por parte das mesmas uma “aceitação ”.</t>
  </si>
  <si>
    <t>Feminismo - Os primeiros movimentos feministas surgiram nos Estados Unidos, posteriormente na Europa, na passagem dos anos 60 para os anos 70. No Brasil houve a presença de líderes como a bióloga e zoóloga Berta Lutz . Elas reivindicavam, entre outros itens, o direito ao voto, que foi concedido no Brasil em 1932</t>
  </si>
  <si>
    <t>matriarcado; diferença salarial</t>
  </si>
  <si>
    <t>Christine de Pisan; Berta Lutz</t>
  </si>
  <si>
    <t>Maria da Penha; o Centro de Atendimento a Vítimas da Violência (CEAV)</t>
  </si>
  <si>
    <t>8/6/2015 17:04:41</t>
  </si>
  <si>
    <t>Como Construir a Igualdade de Gênero</t>
  </si>
  <si>
    <t>Ariane Neale Ramos Vieira</t>
  </si>
  <si>
    <t>Márcia de Souza Luz Freitas</t>
  </si>
  <si>
    <t>Escola Estadual Major João Pereira</t>
  </si>
  <si>
    <t>Itajubá</t>
  </si>
  <si>
    <t>Invisibilidade - A grande maioria das pessoas desconhece, ou ignora, as importantes contribuições das mulheres no âmbito histórico-científico. Há inclusive alguns machistas que consideram a participação feminina no avanço da Ciência e da História mundiais inexistente, ou restrita a uma insignificante parcela do mérito por terem concebido e educado “os grandes homens que, sozinhos, - crêem eles - fizeram a história ”.</t>
  </si>
  <si>
    <t>invisibilidade -- Agora, entender por que são deixadas de lado em estudos, livros, e até nos meios científicos; entender por que muitas delas sequer são lembradas, ou caso o sejam, não recebam a retribuição que merecem, este sim é o ponto de maior importância. Sem o reconhecimento de qual é o cerne da questão, a verdadeira razão pela qual os trabalhos femininos são desvalorizados, não será possível combatê-la.</t>
  </si>
  <si>
    <t>papéis de gênero - As desigualdades vão ainda mais longe: quando uma criança nasce, caso seja menino, é costume que receba vestes azuis de presente, caso seja menina, que receba vestes rosa. Não obstante o exagero que muitos possam inferir da observação feita, é possível perceber que as desigualdades de gênero começam desde a infância, e persistem até a vida adulta</t>
  </si>
  <si>
    <t>mulher e ciências</t>
  </si>
  <si>
    <t>mulher e ciências e invisibilidade</t>
  </si>
  <si>
    <t>rainhas Elizabeth e Vitória ; Margaret Thatcher ; Condoleezza Rice; Hedu Anna; Hipatia; Marie Curie; Annie Cannon; Ângela Ribeiro Ferreira; Epsy Campbell; Emmeline Pankhurst, Olga Benário ou Pagu (Patrícia Rehder Galvão) ,</t>
  </si>
  <si>
    <t>8/6/2015 17:08:47</t>
  </si>
  <si>
    <t>Um Toque Feminino ou Feminista ?</t>
  </si>
  <si>
    <t>Ivana Fernanda Botelho da Silva</t>
  </si>
  <si>
    <t>Santa Rita da Sapucaí</t>
  </si>
  <si>
    <t>papeis de gênero - Usar rosa porque sou menina ou azul porque sou menino? Programa de mulher ou de homem? Garotos “garanhões” e garotas “vassourinhas”? Trabalhar fora ou cuidar da casa e depender financeiramente do marido? E os filhos? Renunciar à maternidade e buscar a realização profissional ou engravidar e correr o risco de perder o emprego?</t>
  </si>
  <si>
    <t>divisão sexual do trabalho - há diferença de salários se são exercidas as mesmas funções apenas por sexos opostos? Isso é trabalho pra “macho” ou as ditadas “fêmeas frágeis” também podem exercer tal função?</t>
  </si>
  <si>
    <t>papeis de gênero - maioria das meninas terem preferência por bonecas e brincadeiras de casinha excluiu-se a idéia de que elas devam realizar ou se interessar por brincadeiras como soltar pipa, brincar de carrinho ou jogar futebol, que geralmente são atividades realizadas por meninos. Na escola, por questões culturais e também pela maior identificação das garotas pela cor rosa, cria-se aí a regra que rosa é cor de meninas e, possivelmente, pelo mesmo motivo , o azul de meninos.</t>
  </si>
  <si>
    <t>Dupla jornada. - Hoje, além de ser mãe e cuidar da casa, as mulheres ajudam nas despesas trabalhando fora. É claro que não são todas que exercem essas três atividades, algumas apenas cuidam dos filhos e da casa e outras apenas dos filhos e do trabalho fora de casa. Mas para as super batalhadoras (sem desmerecer de forma alguma as outras) que cozinham, lavam, passam, cuidam dos filhos e trabalham, o dia inteiro em algum escritório, fábrica, empresa, entre outros, pode-se dizer que quando elas tiveram seus filhos muitas delas ficaram com medo de como seria suas vidas a partir dali.</t>
  </si>
  <si>
    <t>moral sexual - Quanto aos “garanhões”, o que os tornam gloriosos? E as mulheres? O porquê de se tornarem as “vassourinhas”? Historicamente o machismo tem prevalecido e é um assunto muito debatido. Podemos analisar isso tudo de várias formas.</t>
  </si>
  <si>
    <t>moral sexual - cumprir com suas responsabilidades paternas diante de uma mulher “que pega geral”. Por isso mesmo é necessário que a própria mulher se valorize</t>
  </si>
  <si>
    <t>diferença salarial; Preconceito de gênero;</t>
  </si>
  <si>
    <t>moral sexual e papeis de gênero</t>
  </si>
  <si>
    <t>Leila Diniz</t>
  </si>
  <si>
    <t>Constituição Brasileira</t>
  </si>
  <si>
    <t>5/13/2015 2:07:18</t>
  </si>
  <si>
    <t>r16</t>
  </si>
  <si>
    <t>Igualdade de Gênero e Homofobia: Uma Política Por Construir</t>
  </si>
  <si>
    <t>Valdemar Alves Ferreira</t>
  </si>
  <si>
    <t>Escola Estadual Prudente de Moraes</t>
  </si>
  <si>
    <t>Família: hoje, é comum ouvir-se de pais e mães brasileiros: “prefiro um filho morto do que veado”.</t>
  </si>
  <si>
    <t>Violência Física: Há dois governadores na história recente do estado da Bahia que o povo aponta como mandantes do assassinato, um de um filho, outro, do genro.</t>
  </si>
  <si>
    <t>Heteronormatividade: Para mudar essa realidade, é fundamental discutir os padrões de “normalidade” impostos pela sociedade e as manifestações da diversidade.</t>
  </si>
  <si>
    <t>Homofobia: O Brasil é o campeão mundial de assassinatos de gays, lésbicas e travestis. A cada três dias os jornais divulgam a morte de mais um homossexual, vítima da homofobia, vítima de crime violento.</t>
  </si>
  <si>
    <t>Nordestino: a mesma ideologia machista cristalizada no ditado nordestino: “bicha tem mais é que morrer!”.</t>
  </si>
  <si>
    <t>Transformação Social</t>
  </si>
  <si>
    <t>Winston Leyland, João Antônio Mascarenhas, Darci Penteado, Herbert Daniel, João Silvério Trevisan, Luiz Mott, Richard Parker,</t>
  </si>
  <si>
    <t>1977 - Movimento Homossexual Brasileiro, O Lampião (jornal), América do Sul pela Frente de Libertação Homossexual da Argentina, MHB - o Movimento Homossexual Brasileiro,</t>
  </si>
  <si>
    <t>7/20/2015 11:20:40</t>
  </si>
  <si>
    <t>A Lei e a Mulher</t>
  </si>
  <si>
    <t>Diego Felipe Alves de Almeida</t>
  </si>
  <si>
    <t>casamento como opressão - casamentos são “de fachada”, aquela linda família feliz, tem por trás, às vezes, uma história de agressão à mãe de família.</t>
  </si>
  <si>
    <t>violência moral - cair “na boca do povo”, já que ainda existe um pouco de preconceito com mulheres separadas</t>
  </si>
  <si>
    <t>7/20/2015 14:30:06</t>
  </si>
  <si>
    <t>A construção de necessária e exeqüível igualdade</t>
  </si>
  <si>
    <t>Felipe Augusto Melzani Rubira</t>
  </si>
  <si>
    <t>Maura Lopes Gomes Concimo</t>
  </si>
  <si>
    <t>Escola Técnica Estadual João Belarmino</t>
  </si>
  <si>
    <t>Amparo</t>
  </si>
  <si>
    <t>papéis de gênero - Acreditamos que o homem é forte pela razão; a mulher, pela emoção; o homem é capaz de todos os heroísmos; a mulher, ao contrário, possui capacidade de absorver os martírios; o homem é um gênio; a mulher, um anjo, dizeres que já percorreram a história.</t>
  </si>
  <si>
    <t>Equidade e feminismo</t>
  </si>
  <si>
    <t>Edilson Rodrigues; Jorge Lima; Graciliano Ramos ; Anita Garibaldi, Chiquinha Gonzaga, Patrícia Galvão – Pagu</t>
  </si>
  <si>
    <t>Guerra Fria do século XXI; Dia Internacional da Mulher</t>
  </si>
  <si>
    <t>7/20/2015 14:41:07</t>
  </si>
  <si>
    <t>Figura sensível e forte que lutou e luta vangloriando paridade social</t>
  </si>
  <si>
    <t>Gean Carlos Ferreira Borges</t>
  </si>
  <si>
    <t>Escola Estadual Santa Terezinha</t>
  </si>
  <si>
    <t>Lagoa Grande</t>
  </si>
  <si>
    <t>divisão sexual do trabalho - apenas o status de “dona de casa” que cuida dos filhos enquanto o marido trabalha</t>
  </si>
  <si>
    <t>religiosidades - egípcia Isis que ensinou aos egípcios a escritura</t>
  </si>
  <si>
    <t>Padrões de beleza - possui exigências estéticas e da moda, e se tornou um modelo a ser seguido pelas mulheres de cada época.</t>
  </si>
  <si>
    <t>Papéis de gênero e equidade</t>
  </si>
  <si>
    <t>Maria la Hebrea</t>
  </si>
  <si>
    <t>7/23/2015 10:26:07</t>
  </si>
  <si>
    <t>Rafael Ferreira Madeira</t>
  </si>
  <si>
    <t>E E E F Presidente Getúlio Vargas</t>
  </si>
  <si>
    <t>Cachoeiro de Itapemirim</t>
  </si>
  <si>
    <t>Mulher negra/ Interseccionalidade - "Mulheres não são aceitas na história, e muito menos as negras."</t>
  </si>
  <si>
    <t>Diversidade - "Todos sabemos que homens e mulheres são iguais em direitos e deveres, sejamos brancos, negros, pardos ou que for, somos diferentes, mas iguais e deveríamos aceitar isso"</t>
  </si>
  <si>
    <t>Discriminação racial - "É triste saber que se for para fazer sexo muitos rapazes adoram negras, mas se for para dirigir uma empresa eles já acham que não servem, pois, por ser negra, eles acham que ela não tem capacidade"</t>
  </si>
  <si>
    <t>Homofobia/ lesbofobia - "Outro preconceito que é muito comum na nossa sociedade é contra os homossexuais em geral, homens (gay) e mulheres (lésbicas )."</t>
  </si>
  <si>
    <t>Agência - "Os gays e lésbicas realizam caminhadas e protestos contra os preconceitos contra eles. Os negros criaram seu movimento e seguem enfrentando o racismo. E as mulheres (negras e brancas) lutam no movimento feminista para conscientizar homens e mulheres de que é preciso viver as diferenças com direitos iguais."</t>
  </si>
  <si>
    <t>Gravidez - "Não percebem que a mulher engravida após ele, no ato sexual , depositar nela o esperma e que o homem, ficando ao lado de sua mulher quando ela está grávida, ele também está grávido"</t>
  </si>
  <si>
    <t>matrimônio gay;</t>
  </si>
  <si>
    <t>Preconceitos raciais, homofobia, lesbofobia</t>
  </si>
  <si>
    <t>7/24/2015 10:12:54</t>
  </si>
  <si>
    <t>Uma única criatura, mesma capacidade</t>
  </si>
  <si>
    <t>Mauricio de Jesus de Lima</t>
  </si>
  <si>
    <t>Escola Estadual Secretário Tristão da Cunha</t>
  </si>
  <si>
    <t>Divisa Nova</t>
  </si>
  <si>
    <t>Mulher negra - "questões raciais cujas pesquisas comprovam que as mulheres negras ocupam cargos de menores salários e de menor responsabilidade que as de pele clara, além de terem um menor número trabalhando no mercado, recebendo um salário fixo"</t>
  </si>
  <si>
    <t>Divisão sexual do trabalho - "a mulher ganhou seu espaço na vida social, comercial e principalmente no mercado de trabalho fazendo sua vida semelhante a do marido que até então era o único a trabalhar, que sustentava a casa e mantinha financeiramente os gastos básicos seus e de seus filhos"</t>
  </si>
  <si>
    <t>Emancipação da mulher - "elas arregaçaram as mangas e foram à luta, tudo começou a mudar, além de terem conseguido pouco a pouco esse espaço tão merecido, essa atitude fez com que o homem veja claramente que a mulher tem total capacidade para ocupar seu lugar no mundo do trabalho"</t>
  </si>
  <si>
    <t>Mulher na política - "Algumas delas possuem literalmente o poder em suas mãos, temos, por exemplo, o caso da Presidente do Chille Michelle Baschelet que é uma das poucas mulheres no comando de um país e da recém-eleita presidente da Argentina (país que já foi governado por uma mulher Isabelita Perón presidente argentina nos anos de 1973 a 1976) Cristina Fernández de Kirchner que assumiu o cargo (eleita após o fim do mandato de seu marido Nestor Kirchner"</t>
  </si>
  <si>
    <t>especismo; diferença salarial</t>
  </si>
  <si>
    <t>Michella Baschelet; Cristina Fernández de Kirchner; Nestor Kirchner</t>
  </si>
  <si>
    <t>7/27/2015 8:54:18</t>
  </si>
  <si>
    <t>Manipuladores de fantoches</t>
  </si>
  <si>
    <t>Robson Juliano Oliveira do Nascimento</t>
  </si>
  <si>
    <t>Maria Helena Peçanha Mendes</t>
  </si>
  <si>
    <t>EE Francisco de Aguiar Peçanha</t>
  </si>
  <si>
    <t>Mulher negra - "Olhando para a história, não se encontram grandes personalidades negras. Se o homem negro era visto – ou ainda é – como um animal e que sua honra está no trabalho pesado, a mulher negra não passa de um lixo descartável"</t>
  </si>
  <si>
    <t>Interseccionalidade - "A mulher vem conquistando espaço na sociedade, tendo direito ao trabalho e ao voto, mas ainda sofre preconceito pelo fato de ser mulher e a negra sofre duplo preconceito: por causa de seu sexo e de sua cor"</t>
  </si>
  <si>
    <t>Discriminação racial - "Se atacarmos verbalmente uma mulher negra, seremos aplaudidos de pé pela sociedade, enquanto que essa mulher continuará sendo vista como um ser indefeso que tem como único poder o espanador de empregada doméstica"</t>
  </si>
  <si>
    <t>Mulher (negra) na política - "Mulheres lutaram contra preconceitos de sua classe, sexo ou cor e parte delas conquistou a vitória e mostraram que são capazes de exercer as mesmas funções de um branco, como fez Antonieta de Barros , sendo a primeira mulher negra eleita deputada estadual, ou Benedita da Silva que foi mais longe, sendo a primeira negra no senado, a governar um Estado e a atingir um status de ministra na Secretaria de Assistência e Promoção Social. Hoje podemos ver um grande exemplo no país mais poderoso do mundo, Condoleezza Rice , que é a atual secretária do Estado nos Estados Unidos"</t>
  </si>
  <si>
    <t>Mulher (negra) objeto - "Geralmente, as mulatas são reconhecidas somente pela sua beleza e para muitos elas não passam de objetos sexuais que somente são usadas para realizar os desejos de homens que não dão valor a dignidade delas"</t>
  </si>
  <si>
    <t>escravidão; ideologia do branqueamento</t>
  </si>
  <si>
    <t>Winnie Mandela; Antonieta de Barros; Benedita da Silva; Condoleezza Rice; Cartola; Dona Zica; Chica da Silva; Papai Noel</t>
  </si>
  <si>
    <t>7/30/2015 10:22:08</t>
  </si>
  <si>
    <t>Guerra do Sexo</t>
  </si>
  <si>
    <t>Rodolfo Gomes Barbosa</t>
  </si>
  <si>
    <t>EE Francisco Balduino de Souza</t>
  </si>
  <si>
    <t>Quatá</t>
  </si>
  <si>
    <t>Divisão sexual do trabalho - ambos disputam para alcançar um objetivo à mulher para mostrar ao homem que também e capaz de realizar as mesmas atividades que ate então só o homem desenvolvia e o homem que não quer ser manter no topo do gênero , não querendo exceder espaço ao sexo oposto</t>
  </si>
  <si>
    <t>Patriarcado - O homem, perante a sociedade é considerado a figura de proteção da casa, o mais forte , mais ágil,mais inteligente e capaz de solucionar os problemas decorrentes na sociedade , no meio em que vive</t>
  </si>
  <si>
    <t>Papeis de gênero - Enquanto a mulher, aos olhos da sociedade é vista como um ser frágil e incapaz de resolver os problemas existentes na sociedade em que vive ,apenas desenvolvendo a função de cuidar do lar e assim se tornando submissa aos desejos do homem</t>
  </si>
  <si>
    <t>diferença salarial - Outra situação que demonstra que a famosa guerra do sexo ainda existe, é a forma desigual em que a mulher é tratada no mercado de trabalho.Pois, o homem ainda acreditando nas antigas teorias do passado , despreza a capacidade de raciocínio que mulher tem de assumir a possuir o mesmo salário que ele em determinados cargos</t>
  </si>
  <si>
    <t>Violência de gênero Dominação masculina - Uma conseqüência dessa guerra do sexo, que se torna cada dia mais evidente, sãos os conflitos familiares em virtude da questão do gênero que, podemos perceber através dos altos índices de violência domestica que é fruto da violência simbólica (onde o gênero masculino se sobrepõe ao feminino</t>
  </si>
  <si>
    <t>Emancipação da mulher - a mulher e o homem conseguiram grandes passos para minimizar esta ineficiente guerra de gênero que na qual ainda vivem ,a mulher conseguiu direito ao voto e de também ter o direito de ser eleita , no mercado de trabalho também conseguiram seu espaço ate mesmo há funções hoje em dia em que apenas ela ocupa , no futebol ou outros esportes em que só os homens desempenhavam</t>
  </si>
  <si>
    <t>lei Maria da Penha ; delegacia da mulher</t>
  </si>
  <si>
    <t>7/30/2015 14:58:42</t>
  </si>
  <si>
    <t>De Xica da Silva à Cristina Kichner: um estudo da mulher na sociedade e na política</t>
  </si>
  <si>
    <t>Adriano Lellis Gaioto</t>
  </si>
  <si>
    <t>E. E. Professora Maria Cecília Ferraz de Freitas</t>
  </si>
  <si>
    <t>Casamento como opressão - O casamento era considerado um contrato: casar, no século XVIII, por exemplo, era um negócio entre famílias, sobretudo entre as aristocratas, portanto, a posição da mulher no casamento e na sociedade era de submissão .</t>
  </si>
  <si>
    <t>Mulher negra - Além do mais, mulheres negras – que por séculos foram escravas, somente escravas – ainda sofrem, hoje, o peso e a dor de seus antepassados, e sabem o quão difícil é ostentar uma posição sócio-política de destaque, mesmo depois de mais de um século de abolição</t>
  </si>
  <si>
    <t>Dominação masculina - Nos lares, propagandas, empresas, instituições e sociedades, a desigualdade de gênero está presente, posto que, mesmo não-intencionalmente, ela induz os seres humanos de divergentes sexos a exaltarem, ou humilharem, o sexo oposto .</t>
  </si>
  <si>
    <t>Papeis de gênero - criação de mentes que acreditaram, durante toda a infância, que “meninos são mais fortes que meninas, e estas são mais delicadas e frágeis que uma flor ”?</t>
  </si>
  <si>
    <t>Homofobia Homossexualidade -</t>
  </si>
  <si>
    <t>Os homossexuais, também, sofrem a degradação e a desigualdade. Uma vez que há homofobia no mundo, essa minoria sexual não possui liberdade para viver civilizadamente sem ser motivo de chacotas, ou alvo de piadas pejorativas</t>
  </si>
  <si>
    <t>diferenças salariais; neo-nazismo;</t>
  </si>
  <si>
    <t>Charles Baudelaire; Marie Curie; Jorge de Lima; Xica da Silva; Contratador João Fernandes; Condolezza Rice; Heloísa Helena; Adelina, a charuteira; Joana D’Arc; Mata Hari; Evita Perón; Cristina Kichner</t>
  </si>
  <si>
    <t>8/4/2015 21:14:16</t>
  </si>
  <si>
    <t>Desigualdade, caminho para a igualdade na sociedade contemporânea</t>
  </si>
  <si>
    <t>Augusto Chrispim Mengalli Gilberti de Alencar</t>
  </si>
  <si>
    <t>Colégio Villa Lobos</t>
  </si>
  <si>
    <t>Desigualdade social - , haja vista que a exclusão social é resultante das relações de produções capitalista</t>
  </si>
  <si>
    <t>Patriarcado - que a desigualdade de gênero é a diferença econômica, social ou quaisquer outras existentes entre homens e mulheres no Brasil e no mundo. Essa desigualdade tem origem nos vários anos de história em que a mulher era marginalizada na idade antiga, média, moderna e contemporânea</t>
  </si>
  <si>
    <t>Divisão sexual do trabalho - Na profissão, a afirmação de que determinada atividade é específica para um gênero é considerada falsa. Existe invisivelmente na sociedade a barreira ideológica que é incompreendida no senso comum e no conhecimento científico tende a ruir</t>
  </si>
  <si>
    <t>Maternidade - é delegado às mulheres o trabalho reprodutivo, o de manter e reproduzir a força de trabalho e o de gestão comunitária, que é necessário para a reprodução ampliada da força de trabalho</t>
  </si>
  <si>
    <t>Papeis de gênero - demonstra as diferenças de um cromossomo sexual nos homens e mulheres, porém ambos podem ser sensíveis e carinhosos ou fortes e protetores.</t>
  </si>
  <si>
    <t>Agência - Ao contrário do primeiro impedimento do ser se reconhecer como histórico-social, sujeito na sociedade e se precipitar para a transformação do conjunto, a barreira da conformação somente pode ser destruída pela própria pessoa em mudanças de comportamentos e atitudes.</t>
  </si>
  <si>
    <t>Gracindo;</t>
  </si>
  <si>
    <t>8/6/2015 17:14:35</t>
  </si>
  <si>
    <t>O Sentido da Beleza</t>
  </si>
  <si>
    <t>Ariel Eduardo Ramos Vieira</t>
  </si>
  <si>
    <t>padrões de beleza. - . Com o passar do tempo, os homens acabaram ditando seus padrões e as mulheres obedeciam . Na Inglaterra Vitoriana, por exemplo, era comum a preferência por mulheres com bocas pequenas. Nas ocidentais, a beleza estava nos lábios grandes e volumosos. Todos estes conceitos representavam a busca feminina para a satisfação masculina.</t>
  </si>
  <si>
    <t>padrões de beleza - Entretanto, esse padrão não se manifesta em todas as culturas, como a Antiga China, que definia a beleza nos pés, os chamados “Pés de Lótus”. Os pés menores eram os mais admirados, os mais desejados. Muitas mulheres tinham seus pés enfaixados por uma longa faixa de algodão que empurrava os dedos para dentro, deviam estar sempre calçadas, tendo enormes pedras colocadas em seus pés para amassá-los e quebrar a arcada dos mesmos</t>
  </si>
  <si>
    <t>padrões de beleza - Existiram e existem vários padrões de beleza que acabam comprometendo a saúde das mulheres. Mulheres de algumas tribos africanas fazem enormes rasgos nas orelhas para colocarem brincos maiores, ou colocam argolas em seus pescoços para alongá-los durante toda sua vida, empurrando, na verdade a clavícula para baixo, correndo o risco de quebrar o pescoço, apenas com o peso da cabeça.</t>
  </si>
  <si>
    <t>resistência cultural - Mesmo que haja um instinto, um padrão universal de beleza evolutiva, este padrão é bloqueado pela cultura existente no próprio país, ou mesmo por opiniões mundiais transmitidas com facilidade pela televisão, através da mídia</t>
  </si>
  <si>
    <t>mídia - Essas mensagens recebidas acabam sendo perigosas pois entram em nossa mente e criam visões distorcidas do mundo. Um exemplo disso seriam as propagandas com artistas magros, embutindo o padrão de “magreza”.</t>
  </si>
  <si>
    <t>padrões de beleza e mídia</t>
  </si>
  <si>
    <t>Mao Tse-tung</t>
  </si>
  <si>
    <t>8/6/2015 18:12:58</t>
  </si>
  <si>
    <t>Análise Sintética</t>
  </si>
  <si>
    <t>Escola Técnica Federal de São Paulo</t>
  </si>
  <si>
    <t>estupro - Se sou, acabo não sendo. Sou sempre menor e pior, estuprada e não vingada, vencida e não acolhida, não por incapacidade, mas por conceitos formados antes de transparecer minha essência.</t>
  </si>
  <si>
    <t>subjetividade e identidade</t>
  </si>
  <si>
    <t>8/11/2015 7:09:04</t>
  </si>
  <si>
    <t>O feminismo masculino</t>
  </si>
  <si>
    <t>Tiago Rogério Tranche</t>
  </si>
  <si>
    <t>Escola Estadual João de Souza Gonaçalves</t>
  </si>
  <si>
    <t>botelhos</t>
  </si>
  <si>
    <t>papeis de gênero - "O homem vem se entusiasmando e tendo gosto em se feminizar, ou seja, dar caráter ou feição feminina a sua própria imagem."</t>
  </si>
  <si>
    <t>machismo - "Homem tem que ser macho"</t>
  </si>
  <si>
    <t>padrões de beleza - "Eles fazem as unhas, se preocupam com o corte de cabelo, com a pele, alguns chegam até a se maquiarem frequentemente, pois o que vale para esses é a aparência"</t>
  </si>
  <si>
    <t>sexismo - "preconceito contra a mulher"</t>
  </si>
  <si>
    <t>violência doméstica - "e espancamento, principalmente de maridos insatisfeitos"</t>
  </si>
  <si>
    <t>saúde da mulher</t>
  </si>
  <si>
    <t>Luis Inacio Lula da Silva</t>
  </si>
  <si>
    <t>8/11/2015 11:11:56</t>
  </si>
  <si>
    <t>A diferença salarial entre Homem e Mulher</t>
  </si>
  <si>
    <t>Vinicius Claúdio Andrade Flores</t>
  </si>
  <si>
    <t>Centro Federal De Educação Tecnológica De Minas Gerais</t>
  </si>
  <si>
    <t>varginha</t>
  </si>
  <si>
    <t>divisão sexual do trabalho - "onde achamos estranho, mulheres fazendo trabalho pesado"</t>
  </si>
  <si>
    <t>papeis de gênero - “coisas de macho”.</t>
  </si>
  <si>
    <t>violência de gênero - " Há mulheres que apanham"</t>
  </si>
  <si>
    <t>discriminação salarial; diferença salarial; tráfico de mulheres</t>
  </si>
  <si>
    <t>Marcelo de Lucca</t>
  </si>
  <si>
    <t>8/12/2015 10:42:17</t>
  </si>
  <si>
    <t>As grandes desigualdades salariais entre homens e mulheres</t>
  </si>
  <si>
    <t>William Ribeiro Pereira</t>
  </si>
  <si>
    <t>José Lucas Pedreira Bueno</t>
  </si>
  <si>
    <t>CEFET-MG</t>
  </si>
  <si>
    <t>António Marcos Ambrozio</t>
  </si>
  <si>
    <t>5/13/2015 1:20:19</t>
  </si>
  <si>
    <t>O Poeta e o Doce Desprezo</t>
  </si>
  <si>
    <t>Pedro Eduardo Ferreira</t>
  </si>
  <si>
    <t>Centro de Estudos Supletivos</t>
  </si>
  <si>
    <t>Petrópolis</t>
  </si>
  <si>
    <t>Alcoolismo: Às vezes abala mais que um tapa fruto de “alcoolismo”, ou seja lá qual fora desculpa usada pelos monstros agressores.</t>
  </si>
  <si>
    <t>Violências: Realmente, o preconceito com as mulheres a nível mundial, é de proporções físicas e psicológicas.</t>
  </si>
  <si>
    <t>Dominação masculina: ver, pois se trata desse espírito devorador e dominador do “macho homem”.</t>
  </si>
  <si>
    <t>Adolf Hitler</t>
  </si>
  <si>
    <t>7/20/2015 11:40:33</t>
  </si>
  <si>
    <t>Não é transgressão é opinião</t>
  </si>
  <si>
    <t>Fabiana Barbosa Inácio</t>
  </si>
  <si>
    <t>Escola Estadual Pedro Vicente de Freitas</t>
  </si>
  <si>
    <t>Belisário</t>
  </si>
  <si>
    <t>heteronormatividade - "a idéia predominante é ainda de que a de que é sexual a relação genetalizada"</t>
  </si>
  <si>
    <t>Violência simbólica - "Ser diferente é motivo de chacota, risada, abusos, inveja"</t>
  </si>
  <si>
    <t>Orientação sexual;</t>
  </si>
  <si>
    <t>Oscar wild; Safo; Cássia Eller</t>
  </si>
  <si>
    <t>7/29/2015 10:43:22</t>
  </si>
  <si>
    <t>E AÍ GUERREIRO, "VAI" OU "NUM VAI "?</t>
  </si>
  <si>
    <t>Juliana Cristina de Oliveira Santos</t>
  </si>
  <si>
    <t>CEFET - MG -CAMPUS VIII- UNED VARGINHA</t>
  </si>
  <si>
    <t>Varginha</t>
  </si>
  <si>
    <t>Mulher objeto - Hoje graças ao sistema ‘vô’ ou ‘num vô’ sofrem a violência da humilhação pública, sendo rechaçadas e rejeitadas como meros objetos inúteis</t>
  </si>
  <si>
    <t>Dupla Jornada de Trabalho - Além da carga de trabalhar em múltiplas jornadas como dona de casa, mãe, esposa, amante e amiga no que geralmente não tem qualquer tipo de reconhecimento</t>
  </si>
  <si>
    <t>Desigualdade salarial - salários inferiores aos de homens</t>
  </si>
  <si>
    <t>Agência feminina - parem de nos massacrar com tendências e padrões, porque com todos nossos esforços para viver dignamente e agüentar as cobranças para sermos belos manequins os verdadeiros guerreiros somos nós</t>
  </si>
  <si>
    <t>padrão de beleza</t>
  </si>
  <si>
    <t>5/13/2015 1:58:05</t>
  </si>
  <si>
    <t>Temas que não ganham concursos</t>
  </si>
  <si>
    <t>Escola Municipal de Ensino Médio Vereador Antonio Sampaio</t>
  </si>
  <si>
    <t>felipe_freitas_2@hotmail.com</t>
  </si>
  <si>
    <t>Identidade: Ao chegar parece ser homem, ao sair parece ser mulher, mas na verdade não é isso que importa.</t>
  </si>
  <si>
    <t>Padrão de beleza: Pessoas de todos os tipos em busca de preços mais baratos, de mulheres ou homens mais jovens e bonitos, e a pobre e velha puta está lá, ficando cada vez mais de lado.</t>
  </si>
  <si>
    <t>Violências: Porque também se faz festa com espancamentos, ignorância, humilhação e maus tratos e até morte, em alguns casos.</t>
  </si>
  <si>
    <t>Prostituição: e lá estão elas nas ruas, mulheres de vida fácil, por entre elas pessoas vêm.</t>
  </si>
  <si>
    <t>Grandes Centros: Vinte, vinte e uma, vinte e duas, vinte e três, vinte e quatro horas da noite e os carros já andam devagar, ziguezagueiam pelas ruas de São Paulo, Salvador, Recife, Rio de Janeiro, Fortaleza, Belo Horizonte, Curitiba, Nova Iorque, Pequim, Madri, Tóquio...</t>
  </si>
  <si>
    <t>tráfico de mulheres</t>
  </si>
  <si>
    <t>Descrição da rua</t>
  </si>
  <si>
    <t>5/13/2015 2:16:55</t>
  </si>
  <si>
    <t>r17</t>
  </si>
  <si>
    <t>Mulher Brasileira for export: carnaval, favela e bunda</t>
  </si>
  <si>
    <t>Eraldo Souza dos Santos</t>
  </si>
  <si>
    <t>mh</t>
  </si>
  <si>
    <t>Padrões de Beleza: Minha redação é uma reflexão sobre a imagem que o exterior tem da mulher brasileira.</t>
  </si>
  <si>
    <t>Desigualdade social: Uma eztétyka da fome, expor nossa miséria para o mundo. Os filmes buscavam agredir o gosto daqueles que buscavam beleza e glamour, expondo a realidade, o brutal, o feio, o triste, a vida cruel daqueles menos favorecidos do nosso país; era contra “a frescura para a burguesia ver”.</t>
  </si>
  <si>
    <t>Identidade Nacional: das telenovelas de emissoras brasileiras são comercializadas para os demais países e através delas se passa para o exterior uma idéia de Brasil, uma idéia que pode chegar já com vários preconceitos (dos próprios brasileiros) embutidos.</t>
  </si>
  <si>
    <t>Mulher negra: Uma imagem muito comum, que geralmente é associada à mulher brasileira, é a “morena” de salto alto, seminua, cheia de purpurina no corpo, dançando, rebolando e requebrando até o chão.</t>
  </si>
  <si>
    <t>Discriminação étnico-racial: o nosso povo tem as características corporais de povos africanos e indígenas. Não se leva em conta a nossa grande diversidade étnica que vem desde nossa colonização, com a união do elemento africano, elemento europeu e do elemento indígena.</t>
  </si>
  <si>
    <t>Glauber Rocha, Nelson Pereira dos Santos, Ruy Guerra, Ronaldinho, Pelé, Marta, Marilena Chauí</t>
  </si>
  <si>
    <t>Vidas Secas (1963), Terra em Transe (1967) e Macunaíma (1969), Uma eztétyka da fome,Cidade de Deus (2002), Tropa de Elite (2007), Antônia (2007).</t>
  </si>
  <si>
    <t>7/20/2015 15:17:44</t>
  </si>
  <si>
    <t>A atuação da mulher negra na sociedade e sua luta para vencer o preconceito</t>
  </si>
  <si>
    <t>Geusiane Barbara Possas</t>
  </si>
  <si>
    <t>Escola Estadual Deputado Patrus de Souza</t>
  </si>
  <si>
    <t>Carandaí</t>
  </si>
  <si>
    <t>papeis de gênero - “sexo frágil”</t>
  </si>
  <si>
    <t>Mulher negra e o preconceito</t>
  </si>
  <si>
    <t>7/20/2015 9:52:49</t>
  </si>
  <si>
    <t>A Árdua Busca de um Espaço</t>
  </si>
  <si>
    <t>Diego Barcellar de Souza</t>
  </si>
  <si>
    <t>José Sebastião da Silva</t>
  </si>
  <si>
    <t>Colégio Estadual Ribeiro de Avellar</t>
  </si>
  <si>
    <t>Paty do Alferes</t>
  </si>
  <si>
    <t>Mídia - Basta ligar um televisor para vermos essa realidade apresentada, friamente, todos os dias pelos grandes meios de comunicação, que por sinal têm papel importante na busca de soluções para esse problema</t>
  </si>
  <si>
    <t>7/20/2015 9:22:21</t>
  </si>
  <si>
    <t>Marília de Dirceu, Capitu de Bentinho: Caminhos e armadilhas da representação feminina na literatura.</t>
  </si>
  <si>
    <t>Ana Carolina Lourenço Santos da Silva</t>
  </si>
  <si>
    <t>Unidade Descentralizada de Nova Iguaçu</t>
  </si>
  <si>
    <t>Mesquita</t>
  </si>
  <si>
    <t>Subjetividade - Com isso a produção literária ultrapassa o seu propósito de mero entretenimento ganhando uma função didática à de propagar os costumes de sua época</t>
  </si>
  <si>
    <t>literatura brasileira; Transgressão</t>
  </si>
  <si>
    <t>Literatura</t>
  </si>
  <si>
    <t>Foucault ; Dirceu de Tomás Antônio Gonzaga; Antônio Candido; Maria Dorotéia Joaquina de Seixas; Machado de Assis; Flaubert;</t>
  </si>
  <si>
    <t>7/20/2015 11:24:05</t>
  </si>
  <si>
    <t>As Notáveis Diferenças Homem &amp; Mulher</t>
  </si>
  <si>
    <t>Elisabete Alves de Oliveira</t>
  </si>
  <si>
    <t>EE Irmã Arminda Sbríssia</t>
  </si>
  <si>
    <t>dominação masculina - "o homem sempre é visto e encarado acima da mulher"</t>
  </si>
  <si>
    <t>alcoolismo - "bar da primeira esquina"</t>
  </si>
  <si>
    <t>Papêis de gênero</t>
  </si>
  <si>
    <t>7/24/2015 12:32:15</t>
  </si>
  <si>
    <t>Uma questão cultural</t>
  </si>
  <si>
    <t>Paula Soares Nunes</t>
  </si>
  <si>
    <t>Escola Estadual Madre Serafina de Jesus</t>
  </si>
  <si>
    <t>itambacuri</t>
  </si>
  <si>
    <t>Dupla jornada de trabalho - "Em casa uma mulher “tem” mais obrigações do que um homem, embora ambos trabalhem fora, sempre (generalizando) cabe à mulher o cuidar das tarefas (pensamento retrógrado, porém atual)."</t>
  </si>
  <si>
    <t>Mulher negra - "Não conheço negras heróicas (do passado), já ouvi falar de heroínas brancas européias, mas das negras nada sei (por ignorância, talvez). Será que as negras não se expressavam, não tinham opinião?"</t>
  </si>
  <si>
    <t>Patriarcado - "Não, segundo a frase que ouvimos nos discursos: Por trás de um grande homem há sempre uma grande mulher. Seriam estas mulheres tão grandes assim (se chegaram a existir)? Então porque nada de importante sobre elas (seus grandes feitos) consta nos livros didáticos?"</t>
  </si>
  <si>
    <t>Religiosidade/ dominação masculina - "A discriminação de gênero está também na mulher que aceita ser inferiorizada pelo homem, porque a bíblia diz: A mulher deve ser submissa em tudo ao seu marido que em troca lhe deve carinho. Com respeito à Igreja Católica, creio que ser submissa em tudo é sufocar a liberdade, o livre arbítrio feminino"</t>
  </si>
  <si>
    <t>Guerrilha de linguagem - "Já ouvi sobre grupos feministas querendo acabar com todo o tipo de discriminação de gênero e inclusive querendo substituir a palavra homem das sagradas escrituras por homem e mulher ou homens e mulheres"</t>
  </si>
  <si>
    <t>Heteronormatividade - "O que seria dos homens sem as mulheres ou delas sem eles? É por isso que as diferenças existem para que um complete o outro"</t>
  </si>
  <si>
    <t>Zumbi dos Palmares, Martin Luther King, Kofi Annan, Nelson Mandela</t>
  </si>
  <si>
    <t>7/28/2015 16:42:09</t>
  </si>
  <si>
    <t>As filhas ocultas de pai José</t>
  </si>
  <si>
    <t>Joice Moraes da Silva</t>
  </si>
  <si>
    <t>Instituto de Educação Eber Teixeira de Figueiredo</t>
  </si>
  <si>
    <t>Bom Jesus do Itabapoana</t>
  </si>
  <si>
    <t>racismo - tem um papel completamente desdenhado devido à sua imagem não estar associada historicamente à inteligência , principalmente pelo tom de pele</t>
  </si>
  <si>
    <t>Invisibilidade - Até há pouco tempo, elas eram quase sempre invisíveis para a maioria da população e pouco conhecidas pela História do Brasi l</t>
  </si>
  <si>
    <t>Interseccionalidade - Vítimas de duplo preconceito, tanto de gênero quanto racial</t>
  </si>
  <si>
    <t>Religiosidades - As filhas de ‘pai José’ representadas na comunidade negra pelas benzedeiras, baianas, mães-de-santo,parteiras</t>
  </si>
  <si>
    <t>Mulheres negras na política</t>
  </si>
  <si>
    <t>Adelina; Ana; Xica da Silva; Mariana Crioula; Francisca Xavier; Tia Ciata; Aqualtune; Auta de Souza ; Otto Maria Carpeaux; Luíza Mahin; Maria Firmina dos Reis, Benedita da Silva ; Tina Turner; Naomi Campbell ; Whoopi Goldberg ; Oprah Winfrey ; Condoleezza Rice</t>
  </si>
  <si>
    <t>8/4/2015 16:10:52</t>
  </si>
  <si>
    <t>De que forma se expressa em nossas vidas a desigualdade ?</t>
  </si>
  <si>
    <t>Ana Cristina Pereira dos Santos</t>
  </si>
  <si>
    <t>Divisão sexual do trabalho - A relação entre homens e mulheres, em nossa sociedade, já não é mais como antigamente, em que o papel da mulher era somente de cuidar do trabalho doméstico e dos filhos, enquanto o homem trabalhava para garantir o sustento da família</t>
  </si>
  <si>
    <t>Mulher na política - Podemos apontar um exemplo comum onde se predomina o poder nas mãos dos homens: a política. Nem sempre a inclusão da mulher é de fácil aceitação nesse grupo, mas várias mulheres, já provaram através de seu empenho, que foram capazes de ocupar um espaço marcante na sociedade política e ainda assim, é predominante o gênero masculino .</t>
  </si>
  <si>
    <t>Mulher negra - As pesquisas afirmam que a maior diferença com mulheres negras e não negras, está relacionada às mulheres negras, já que estas apresentam, em todas as regiões, as maiores taxas de desemprego</t>
  </si>
  <si>
    <t>diferença salarial - Quanto a média salarial, os homens brancos recebem 6,3% salários mínimos, os negros 2,9%, as mulheres brancas 3,6% e as negras 1,7%.</t>
  </si>
  <si>
    <t>Moral sexual - Um adolescente comenta com o pai que saiu com cinco meninas no mesmo dia. O pai, na maioria das vezes, vai se sentir orgulhoso e dizer: “─ Esse é meu filho!”. Mas se fosse uma garota, o pai se sentiria revoltado e decepcionado e diria: “─ Isso só pode ser castigo! Aonde foi que eu errei ...”.</t>
  </si>
  <si>
    <t>Sueli Carneiro e Thereza Santos</t>
  </si>
  <si>
    <t>Constituição do Brasil, no Art.5º.</t>
  </si>
  <si>
    <t>8/4/2015 16:43:22</t>
  </si>
  <si>
    <t>Em Busca da Igualdade Feminina</t>
  </si>
  <si>
    <t>Adriela Bárbara Bonifacio de Lima</t>
  </si>
  <si>
    <t>Colégio Estadual Nilo Peçanha</t>
  </si>
  <si>
    <t>Barra do Piraí</t>
  </si>
  <si>
    <t>Papeis de gênero - Ainda existe uma visão que coloca as mulheres em uma posição que a grande maioria critica e luta para não se submeter a servir o marido e ficar dentro de casa cuidando da mesma e sempre ficando na frente do fogão ou do tanque lavando roupas</t>
  </si>
  <si>
    <t>Violência doméstica - muitas vezes sofrem agressões e são violentadas não recebendo o carinho esperado dos próprios pais, e isso acaba por despertar uma revolta nelas, com isso se tornam pessoas agressivas quando adultas, descontando seu ódio no próximo. Esse é um dos motivos que levam a violência contra a mulher</t>
  </si>
  <si>
    <t>saúde da mulher - Inúmeros problemas são encontrados na área da saúde, como atendimento precário e desumano, falta de recursos materiais e ausência de atendimento específico e especializado para as mulheres. O necessário é efetivamente garantir que o Estado cumpra os princípios e diretrizes da política nacional de atenção à saúde integral da mulher, conforme os princípios do Sistema Único de Saúde .</t>
  </si>
  <si>
    <t>Mídias - Os meios de comunicação devem e podem servir para promover a igualdade de gênero. Um código de ética para os meios de comunicação de massa pode coibir e punir excessos no que diz respeito à violência, racismo, sexismo, pornografia e outros</t>
  </si>
  <si>
    <t>Equidade - Para mudar o país e a vida de nossas mulheres, precisamos combater, com firmeza e sem vacilações, a desigualdade, o autoritarismo e a hierarquização histórica da sociedade brasileira. Não como uma conseqüência do crescimento econômico, mas, ao revés, como impulsionador de um desenvolvimento social, includente e sustentável</t>
  </si>
  <si>
    <t>8/4/2015 21:10:00</t>
  </si>
  <si>
    <t>Fobias e suas Manias</t>
  </si>
  <si>
    <t>Aline Cristina Corrêa de Melo</t>
  </si>
  <si>
    <t>Instituto de Educação Professor Manuel Marinho</t>
  </si>
  <si>
    <t>Homofobia - Tanto a homofobia como a lesbofobia são caracterizadas pelo medo que algumas pessoas tem de homossexuais masculinos e femininos.Este medo também pode se tornar violento a partir do momento em que estas pessoas não suportam a idéia de viver ao lado dessas pequenas diferenças.</t>
  </si>
  <si>
    <t>Sexualidades - 40% da população mundial é composta por gays,lésbicas,bissexuais,travestis e transexuais</t>
  </si>
  <si>
    <t>Heteronormatividade - O ser humano tem medo do que é estranho,daquilo que foge às convenções da sua sociedade,como todo indivíduo cresce com a idéia feita de que homens só podem se relacionar com mulheres e que esta é a vontade própria da natureza e de Deus</t>
  </si>
  <si>
    <t>Homossexualidade - homossexualismo passa a ser tratado como diferente,como algo errado,pois não faz parte das regras da sociedade</t>
  </si>
  <si>
    <t>Homofobia e lesbofobia</t>
  </si>
  <si>
    <t>8/6/2015 17:18:29</t>
  </si>
  <si>
    <t>Uma História Oculta e Mal Contada</t>
  </si>
  <si>
    <t>Débora Mara Guimarães Santos</t>
  </si>
  <si>
    <t>Luciano Borges Muniz</t>
  </si>
  <si>
    <t>Escola Estadual Dona Judith Gonçalves</t>
  </si>
  <si>
    <t>Itaúna</t>
  </si>
  <si>
    <t>questão racial - Criamos estereótipos que associam o homem branco à inteligência e o homem negro a pouca inteligência e ao trabalho braçal.</t>
  </si>
  <si>
    <t>mulheres negras - Mulheres que, no Brasil durante o período escravista, foram vistas como um objeto que servia apenas para o trabalho, muitas vezes pesado, e como instrumento de afirmação da virilidade dos seus senhores.</t>
  </si>
  <si>
    <t>dupla jornada - Essa situação obrigou, portanto, a mulher negra a trabalhar para auxiliar, ou mesmo assumir sozinha as despesas do lar</t>
  </si>
  <si>
    <t>invisibilidade - Diante disso nos perguntamos, onde está a mulher negra? Qual o papel que ela tem ocupado no decorrer de nossa trajetória social? Será que ela se reduz somente ao que nos foi apresentado até agora ?</t>
  </si>
  <si>
    <t>escravidão; Gerações</t>
  </si>
  <si>
    <t>mulher negra/ invisibilidade e interseccionalidade</t>
  </si>
  <si>
    <t>8/11/2015 10:26:32</t>
  </si>
  <si>
    <t>Fragilidade ameaçada?Lei Maria da Penha</t>
  </si>
  <si>
    <t>Thaís do Espiríto Santo Carvalho</t>
  </si>
  <si>
    <t>Angélica Estevão da Silva</t>
  </si>
  <si>
    <t>E.E.E.F.M.Domingos José Martins</t>
  </si>
  <si>
    <t>marataizes</t>
  </si>
  <si>
    <t>agência feminina - "foi feito por essa mulher que não foi tão frágil assim e resolveu abrir caminhos para outras mulheres que assim como ela sofre de violência doméstica "</t>
  </si>
  <si>
    <t>Lei Maria da Penha e violências</t>
  </si>
  <si>
    <t>APAVV (Associação de Parentes e Amigos de Vitima de Violência); Lei Maria da Penha</t>
  </si>
  <si>
    <t>5/21/2015 14:39:02</t>
  </si>
  <si>
    <t>Uma certa Maria</t>
  </si>
  <si>
    <t>"Sou uma simples Maria, Maria como tantas outras. Casada, 40 anos, cinco filhos lindos e um marido, Moro no suburbio de uma cidade grande."</t>
  </si>
  <si>
    <t>"e meu trabalho consiste em tentar por ordem em casa e fazer meu filhos irem para escola, mesmo com toda dificuldade de comprar caderno, lapis para eles"</t>
  </si>
  <si>
    <t>Moral religiosa</t>
  </si>
  <si>
    <t>identidade suburbana</t>
  </si>
  <si>
    <t>7/20/2015 9:32:54</t>
  </si>
  <si>
    <t>Igualdade de Gênero: será isto uma utopia?!</t>
  </si>
  <si>
    <t>Dhiego Carlos Barbosa dos Santos</t>
  </si>
  <si>
    <t>Escola Técnica Estadual Santa Cruz</t>
  </si>
  <si>
    <t>dominação masculina - O papel da mulher se restringia a cuidar da casa e “satisfazer” o seu marido</t>
  </si>
  <si>
    <t>Machismo - Quando jovem, ela não entende o porquê do seu irmão ter mais direitos que ela, só pelo fato de ele “ser homem”.</t>
  </si>
  <si>
    <t>evolucionismo - desenvolver um raciocínio incrível, o polegar opositor, que o ajudou a colocar esse raciocínio em prática</t>
  </si>
  <si>
    <t>7/23/2015 12:18:19</t>
  </si>
  <si>
    <t>Igualdade de gêneros: uma questão de políticas de informação</t>
  </si>
  <si>
    <t>Baixo Guandu</t>
  </si>
  <si>
    <t>Divisão sexual do trabalho - "Carmem está arrumando a cozinha depois do jantar. Ela não tem empregada. Resolve chamar Danilo para enxugar a louça e Gabriela para guardá-la. Rispidamente, o pai se posiciona contrário à idéia de ver seu garoto fazendo trabalho doméstico. Argumenta que aquilo é serviço de mulher"</t>
  </si>
  <si>
    <t>Patriarcado - "A ideologia da superioridade masculina tornou-se ao longo dos séculos, um traço cultural tão forte na evolução humana que constituiu um divisor de águas, com o qual se alimenta o ego do homem e menospreza-se a importância da mulher"</t>
  </si>
  <si>
    <t>Papeis de gênero - "Ao saberem que terão um filho, pai e mãe de imediato começam a fazer planos: discutem possíveis nomes, as cores das roupinhas, do quarto, o tipo de decoração, entre outras coisas. Mas, quando o assunto chega ao sexo do filho, a centelha da desigualdade é acionada. Geralmente o homem torce para que seja um menino e a mãe, o contrário. Planos são traçados para toda a vida da criança, antes mesmo dela ter nascido. O pai logo pensa no sucesso profissional de seu garotinho. A mãe, além do profissional, pensa no afetivo, tanto do menino quanto da menina. O modo de pensar mais comum é: o menino trará orgulho para família, a menina servirá de ajuda dentro de casa"</t>
  </si>
  <si>
    <t>Desigualdade social - "Em contrapartida, se analisarmos o caso das famílias pobres, que constituem a assustadora maioria, veremos que a cultura repassada para os filhos é totalmente diferente"</t>
  </si>
  <si>
    <t>Feminismo - "Surgiu nos Estados Unidos o movimento feminista, que tinha por objetivo quebrar as algemas da sujeição que a sociedade tradicional lhe impunha. Para isso, primeiro esse movimento teria de libertar as próprias mulheres dos valores que adquiriu desde criança, incentivando-as a se verem de forma diferente, capazes de ultrapassar a barreira da submissão, da dependência e da falta de iniciativa"</t>
  </si>
  <si>
    <t>Dominação masculina - "a ideologia da superioridade masculina constituiu um divisor de águas no processo de dominação do homem sobre a mulher"</t>
  </si>
  <si>
    <t>7/23/2015 12:44:03</t>
  </si>
  <si>
    <t>Marcelo Rodrigues Silva</t>
  </si>
  <si>
    <t>CEFET</t>
  </si>
  <si>
    <t>Machismo - "Nos podemos ver as mulheres sendo discriminada em varias partes da nossa sociedade como exemplo na política e no mercado de trabalho"</t>
  </si>
  <si>
    <t>Diferença salarial - "mesmo no século vinte e um a diferença salarial entre os homens e as mulheres esta muito grande, mas se continuar deste jeito a mulher só vai alcançar o salário dos homens em dois mil e oitenta e um"</t>
  </si>
  <si>
    <t>Mulher negra - "levando em consideração o rendimento dos 50% mais pobres do mercado, vê-se que mulheres negras recebem metade do que homens brancos. Enquanto em 2005, a média dos rendimentos da população mais pobre masculina era de R$ 632, a das mulheres negras era de R$ 316, em média"</t>
  </si>
  <si>
    <t>7/23/2015 12:55:13</t>
  </si>
  <si>
    <t>Homens e mulheres, ambos humanos</t>
  </si>
  <si>
    <t>Pedro Henrique Araujo da Silva Coelho</t>
  </si>
  <si>
    <t>Fernanda Araujo Miranda</t>
  </si>
  <si>
    <t>Escola Técnica Estadual Oscar Tenório</t>
  </si>
  <si>
    <t>Maternidade - "homens e mulheres, esquecem que vieram ao mundo da mesma forma, pelo ventre de uma mulher"</t>
  </si>
  <si>
    <t>Papeis de gênero - "A diferença social entre homem e mulher começa na infância; meninos e meninas são criados por seus pais de maneira diferente. Os meninos são criados para serem fortes, "durões" e estarem sempre à frente de tudo; já as meninas são criadas para tomarem conta do lar, criarem os filhos, obedecerem ao marido e não pensarem muito"</t>
  </si>
  <si>
    <t>Divisão sexual do trabalho/ diferença salarial - "Todo o tratamento diferencial na escola reflete no futuro dessas crianças, quando o homem mesmo tendo menos qualificações que a mulher consegue um emprego com um salário superior ao dela e às mulheres cabem os empregos de auxiliares, nunca em funções de comando"</t>
  </si>
  <si>
    <t>Mulher negra/ mulher na política - "além do preconceito de gênero, o preconceito racial, pois mulheres brancas têm difícil acesso ao poder, mas mulheres negras têm uma dificuldade maior para entrar na política"</t>
  </si>
  <si>
    <t>Violência física - "A submissão da mulher ainda hoje é grande, muitas mulheres são agredidas e não denunciam os homens que lhes agridem"</t>
  </si>
  <si>
    <t>Feminismo - "As mulheres não estão sozinhas nessa luta, elas contam com a ajuda de alguns homens, os chamados de feministas - que não tem nada a ver com homossexualidade. Feminismo é o movimento de luta pela igualdade de direitos entre homens e mulheres"</t>
  </si>
  <si>
    <t>diferença salarial, paternidade</t>
  </si>
  <si>
    <t>7/28/2015 16:28:11</t>
  </si>
  <si>
    <t>As duas damas da Igualdade: a senhora Justiça e a dona Liberdade</t>
  </si>
  <si>
    <t>João Paulo O. Felisberto de Lima</t>
  </si>
  <si>
    <t>Escola Técnica Estadual de Santa Cruz</t>
  </si>
  <si>
    <t>Divisão sexual do trabalho - realizadoras das tarefas domésticas, responsável por criar e educar as crianças, sozinhas</t>
  </si>
  <si>
    <t>escravidão - regime de semi-escravismo</t>
  </si>
  <si>
    <t>Dominação masculina - elas eram totalmente subordinadas aos homens, que usando principalmente de violência, por causa da sua vantagem biológica em força física, dominavam a humanidade naquela época.</t>
  </si>
  <si>
    <t>Políticas públicas - Este problema poderia ser facilmente corrigido, com uma alteração no modo de educar as crianças, principalmente na educação básica, onde meninos e meninas, embora estudem nas mesmas instituições, sempre recebem tratamento diferenciado</t>
  </si>
  <si>
    <t>Gênero na escola - Este problema poderia ser facilmente corrigido, com uma alteração no modo de educar as crianças, principalmente na educação básica, onde meninos e meninas, embora estudem nas mesmas instituições, sempre recebem tratamento diferenciado</t>
  </si>
  <si>
    <t>Mulheres na política -Durante milênios a humanidade viveu sem nem cogitar a possibilidade de homens e mulheres serem iguais, então mudar esse tipo de pensamento é muito mais complexo do que apenas votar em uma candidata nas eleições</t>
  </si>
  <si>
    <t>7/29/2015 10:48:27</t>
  </si>
  <si>
    <t>Não se condena um homem pelas suas idéias, mas pelas suas ações</t>
  </si>
  <si>
    <t>Matheus Ramalhete Orgino</t>
  </si>
  <si>
    <t>Pedro Paulo Grobério</t>
  </si>
  <si>
    <t>Jaguaré</t>
  </si>
  <si>
    <t>ética; democracia</t>
  </si>
  <si>
    <t>Karl Marx</t>
  </si>
  <si>
    <t>8/12/2015 11:27:25</t>
  </si>
  <si>
    <t>Violência contra mulher? To fora</t>
  </si>
  <si>
    <t>Valber Pereira Milani Junior</t>
  </si>
  <si>
    <t>Escola Estadual Professor Cesar Pernetta</t>
  </si>
  <si>
    <t>violência doméstica - "Tem pais que batem nas mulheres, vejam a imagem que ele passa para os seus filhos, é uma imagem de sofrimento, dor e revolta."</t>
  </si>
  <si>
    <t>delegacia de mulheres</t>
  </si>
  <si>
    <t>5/21/2015 14:42:15</t>
  </si>
  <si>
    <t>Mãe cadê a minha liberdade?</t>
  </si>
  <si>
    <t>Amanda Vieira Guimarães Frias</t>
  </si>
  <si>
    <t>João Marcelo de Jesus da Silva</t>
  </si>
  <si>
    <t>Colégio Resende - Anglo</t>
  </si>
  <si>
    <t>End: Av. Saturnino Braga, 105 - Centro - 27511-300 - Resende - RJ Fone:(24)3354-4212</t>
  </si>
  <si>
    <t>Resende</t>
  </si>
  <si>
    <t>Email: amanda_frias@hotmail.com Endereço: Av. Brasilia, 417, Vila Julieta. CEP 27521060 Fone:(24)3354-2915/9917-9249/3355-3790 Inscrição: 711/2008</t>
  </si>
  <si>
    <t>"Passei a noite toda Olhando para Marcela, tentando entender o que se passava por tras daquele olhar que me deixava profundamente curiosa."</t>
  </si>
  <si>
    <t>"As nossas amigas começaram a desconfiar e logo tiveram a certeza de que estavamos namorando. Algumas aceitaram, outras sumiram como num passe de magica. Chegou a hora que eu temia de encarar minha mãe."</t>
  </si>
  <si>
    <t>Alem de amar, dentro de um relacionamento homosexual é preciso ter força para superar o preconceito</t>
  </si>
  <si>
    <t>Acolhimento familiar</t>
  </si>
  <si>
    <t>5/11/2015 16:40:21</t>
  </si>
  <si>
    <t>A Saga</t>
  </si>
  <si>
    <t>Tatiane Caroline Rocha Lemos</t>
  </si>
  <si>
    <t>Edinéia de Oliveira Rocha</t>
  </si>
  <si>
    <t>Colégio Nossa Senhora de Nazaré</t>
  </si>
  <si>
    <t>Conselheiro Lafaiete</t>
  </si>
  <si>
    <t>“Você está bem? Alguém te machucou?”</t>
  </si>
  <si>
    <t>5/11/2015 17:01:45</t>
  </si>
  <si>
    <t>A História de Minha Demissão</t>
  </si>
  <si>
    <t>Sarah Brust Heringer</t>
  </si>
  <si>
    <t>Morgana Barbosa Donegá</t>
  </si>
  <si>
    <t>Colégio Integrado de Mogi-Guaçu - Objetivo</t>
  </si>
  <si>
    <t>Por fim, não aceitou o meu pedido de aumento. Eu saí daquela sala para nunca mais voltar, aquela era a hora de procurar um emprego que realmente mereceria e recompensasse de forma justa meu trabalho, ou talvez abrir meu próprio negócio, sem diferença de salários, é claro.</t>
  </si>
  <si>
    <t>5/11/2015 16:51:04</t>
  </si>
  <si>
    <t>Uma Ponta de Iago</t>
  </si>
  <si>
    <t>Felipe Franco da Graça</t>
  </si>
  <si>
    <t>O resultado, obviamente, se refletiu de imediato no mundo real, para o terror de grande parte dos homens, que se viam diante de mulheres que acabavam de perceber seu verdadeiro potencial.</t>
  </si>
  <si>
    <t>Bruxas de Salém, Ofélia, Alice, Macbeth, Antígona, Emília, Shakespeare, Hamlet, Iago, Desdêmona, Bentinho, Capitu, Macabéa, Dráuzio Varella.</t>
  </si>
  <si>
    <t>5/11/2015 18:44:41</t>
  </si>
  <si>
    <t>R23</t>
  </si>
  <si>
    <t>Nada de sexo frágil</t>
  </si>
  <si>
    <t>Iago Abdalla Fantin</t>
  </si>
  <si>
    <t>Hélio Sandro Patrocínio de Almeida</t>
  </si>
  <si>
    <t>Centro de Ensino Charles Darwin</t>
  </si>
  <si>
    <t>Viana</t>
  </si>
  <si>
    <t>A suprema Constituição Federal determina que: “todos são iguais perante a lei”. No entanto, infelizmente a realidade brasileira é bem diferente. Há preconceitos de classes, religiões, sexualidade e gêneros, dentre muitos outros.</t>
  </si>
  <si>
    <t>Com a chamada Revolução Industrial do século XIX, e o conseqüente desenvolvimento das fábricas, as mulheres começaram a integrar mais efetivamente os postos de trabalho. Assim, ocorreu uma ruptura do modelo de sociedade patriarcal existente.</t>
  </si>
  <si>
    <t>O ataque à estrutura das mulheres, todavia, não permanece apenas no contexto físico. No campo psicológico, elas também são vitimadas. Exemplo disso é o conceito de beleza veiculado pela mídia, principalmente através das novelas na televisão.</t>
  </si>
  <si>
    <t>Como exemplo, podemos citar o movimento feminista. Trata-se de uma importantíssima corrente de luta pelos direitos da mulher e pela elevação de pessoas do sexo masculino e feminino a um mesmo patamar social. Assim, percebe-se que a mulher não tem nada de “sexo frágil”, ao contrario, ela sabe defender muito bem suas causas e lutar por seus direitos até conquistá-los. Foi exatamente o que aconteceu com a farmacêutica Maria da Penha que deu nome à nova lei.</t>
  </si>
  <si>
    <t>Revolucao Industrial</t>
  </si>
  <si>
    <t>5/11/2015 18:53:49</t>
  </si>
  <si>
    <t>R24</t>
  </si>
  <si>
    <t>Despertador</t>
  </si>
  <si>
    <t>Raquel Heckert César Bastos</t>
  </si>
  <si>
    <t>Silvana Marchesani</t>
  </si>
  <si>
    <t>Colégio de Aplicação da UFV - Universidade Federal de Viçosa</t>
  </si>
  <si>
    <t>Colocou a burca e o véu e desceu correndo as escadas que dariam num corredor que levava à salinha velha e empoeirada, onde já se encontravam todas as outras mulheres da casa.</t>
  </si>
  <si>
    <t>Nisso, seu celular tocou e seu marido a censurou por que as panquecas não estavam prontas. Ela não tinha tido tempo de fazê-las, mas ele podia ir à esquina, onde tinham ótimas panquecas.</t>
  </si>
  <si>
    <t>Será que estava grávida? Se estivesse teria que abortar de novo. Nem sabia quem seria o pai! Toda vez era um diferente. Ela não gostava nem um pouco disso, mas seus amigos diziam que era o preço que ela tinha de pagar para andar com a turminha popular do colégio.</t>
  </si>
  <si>
    <t>5/11/2015 19:04:48</t>
  </si>
  <si>
    <t>R25</t>
  </si>
  <si>
    <t>Eu, ela, nós</t>
  </si>
  <si>
    <t>Maíra Fessard</t>
  </si>
  <si>
    <t>Marisa Spavieri Oliveira</t>
  </si>
  <si>
    <t>Escola de Educação Fundamental e Médio, Ensino Profissional para Jovens e Adultos</t>
  </si>
  <si>
    <t>Que a lei Maria da Penha seja aplicada ao meu caso ou que alguma autoridade desse país condescendente, mas com as pessoas erradas, faça alguma coisa pelas mulheres que não cumprem as “obrigações” exigidas pelos homens, que não pesam menos de 50 quilos e não têm cabelos lisos.</t>
  </si>
  <si>
    <t>Eu sei quem sou eu, e sim, meu nome importa. Porque comigo será diferente. Meu nome é Isabela Oliveira, sou uma ex-estudante sonhadora e prostituta que já colocou várias crianças no mundo, mas nunca viu uma só delas, e penso que não poderei mais ver um filho. Eu sou aquela que representa milhares de mulheres na mesma situação que a minha, que pensam ser tão impotentes diante de todo esse sofrimento, como eu pensava, antes de perceber que a vida é minha e que ninguém tem o direito de controlá-la.</t>
  </si>
  <si>
    <t>Joana d'arc</t>
  </si>
  <si>
    <t>5/11/2015 16:31:05</t>
  </si>
  <si>
    <t>Número 11.340</t>
  </si>
  <si>
    <t>Rafael Barbosa Fialho Martins</t>
  </si>
  <si>
    <t>Colégio de Aplicação da UFV - Universidade Federal de Viçosa-MG</t>
  </si>
  <si>
    <t>Naquele momento, só pensei em uma coisa: “Meu marido me matou”.</t>
  </si>
  <si>
    <t>Ele me ameaça, já chegou a me agredir algumas vezes, mas não foi por mal; o trabalho de professor é mesmo estressante, e entendo quando ele chega agressivo em casa.</t>
  </si>
  <si>
    <t>Comecei me separando dele, um grande passo. Depois descobri que ele era bígamo, e já tinha um filho em seu país de origem. Como fui burra, como pude me deixar enganar?</t>
  </si>
  <si>
    <t>Luiz Inácio Lula da Silva Maria da Penha</t>
  </si>
  <si>
    <t>Lei de Violência Doméstica e Familiar Contra a Mulher</t>
  </si>
  <si>
    <t>8/3/2015 10:21:26</t>
  </si>
  <si>
    <t>Mulheres do século XXI: o resgate dos direitos primitivos</t>
  </si>
  <si>
    <t>Ester Santana Alves</t>
  </si>
  <si>
    <t>Isabela Eccard</t>
  </si>
  <si>
    <t>Instituto Educacional Professor Alaor</t>
  </si>
  <si>
    <t>Petrólis</t>
  </si>
  <si>
    <t>patriarcado - "Essa interpretação matriarcal fornecida por alguns historiadores parece atenuar os sofrimentos, explorações, discriminações, preconceitos e humilhações sofridos por diferentes mulheres no decorrer do jugo da sociedade patriarcal"</t>
  </si>
  <si>
    <t>religiosidade - "Até mesmo na época de Cristo, o apóstolo São Paulo escreveu: "Que a mulher conserve o seu silêncio"</t>
  </si>
  <si>
    <t>prostituição - "Se existiam algumas mulheres que se destacavam nesta ou naquela atividade, era exceção e raridade, pois praticamente a única autonomia concedida às mulheres rebeldes era a experiência de vida mais discriminada pela moral vigente: o meretrício. "</t>
  </si>
  <si>
    <t>invisibilidade - ". Quantas figuras femininas foram agraciadas com os principais prêmios científicos, ou, para especificar, com o Prêmio Nobel ? "</t>
  </si>
  <si>
    <t>mulher na política - "Após vários movimentos sufragistas, foi concedido às mulheres o direito de votar quando da instituição do Código Eleitoral de 1932, no governo de Vargas"</t>
  </si>
  <si>
    <t>desigualdade social - "A classe social passou a constituir um importante empecilho para a própria igualdade feminina, criando uma nítida separação entre mulheres pauperizadas e mulheres abastadas"; mulher negra/ mulher indígena - "Hoje, no Brasil, quando a maioria das mulheres brancas já conseguiu algum êxito na ascensão e prestígio social, a minoria das mulheres negras e indígenas alcançou tal condição. Essa discrepância reflete a herança da sociedade colonial-exploradora, revelando que a mentalidade do século XXI ainda não se libertou dos grilhões da mentalidade europeia, de superioridade do homem branco. Esse preconceito gera uma grande dificuldade de inserção de mulheres de “raça” ou etnia distintas, revelando que as conquistas femininas ainda estão assentadas numa base frágil, na qual não há igualdade de oportunidade para todas as mulheres"</t>
  </si>
  <si>
    <t>sufrágio; diferença salarial</t>
  </si>
  <si>
    <t>Anita Malfatti; Rachel de Queiroz</t>
  </si>
  <si>
    <t>Revolução Francesa; Semana de Arte Moderna; Primeira Guerra Mundial</t>
  </si>
  <si>
    <t>8/3/2015 11:53:12</t>
  </si>
  <si>
    <t>Elas já não brincam mais de boneca</t>
  </si>
  <si>
    <t>Mariana Pereira da Silva</t>
  </si>
  <si>
    <t>Colégio Castro Alves</t>
  </si>
  <si>
    <t>papeis de gênero - "Entretanto a chamada “Amélia” , figura citada na música de Adoniran Barbosa , que consiste em uma mulher que apenas cuida dos filhos, do marido e da casa e conseqüentemente acaba esquecendo-se de si, está cada dia mais rara na configuração populacional brasileira"</t>
  </si>
  <si>
    <t>Moral sexual - "a mulher tem sua sexualidade reprimida , pois quando se relaciona com diferentes homens é julgada e classificada como volúvel, já um homem na mesma posição é visto como conquistador, um exemplo a ser seguido"</t>
  </si>
  <si>
    <t>padões de beleza - "Outro fator que pesa na imagem feminina são os padrões de beleza impostos de maneira desequilibrada fazendo da mulher um objeto de consumo e não uma parte influente da sociedade, pois para ter seu espaço, uma mulher precisar ser bela, apenas, e não necessariamente ter talento e inteligência. Como dizia o autor Vinicius de Morais, “Que me desculpem as feias, mas beleza é fundamental” esta imagem construída de maneira lírica que trata a imagem feminina de maneira totalmente descartável, porém esta forma de visão acentuo-se com o passar dos anos e tornou-se um estereótipo definitivo"</t>
  </si>
  <si>
    <t>dominação masculina - "O fato é que a violência, a descriminação e a intolerância são um dos grandes aspectos que atrapalham no equilíbrio entre homens e mulheres. Homens, quase em sua totalidade, pensam que as mulheres são inferiores. Fato que se mostra ridículo, pois muitos homens colocam-se em posições superiores sobre suas esposas e as humilham por sentirem-se totalmente independentes de suas imagens"</t>
  </si>
  <si>
    <t>papeis de gênero - "aquela que lava, passa e cozinha e é tratada como empregada doméstica, que cuida dos filhos e esquece-se de cuidar de si mesma e que sempre satisfaz o marido mesmo quando está exausta de um dia cheio ou é forçada para tal. A importância da mudança de pensamento é determinante para o sucesso da igualdade de gênero"</t>
  </si>
  <si>
    <t>dominação masculina e papeis de gênero</t>
  </si>
  <si>
    <t>Amélia, Adoniran Barbosa; Luis Inácio Lula da Silva</t>
  </si>
  <si>
    <t>8/4/2015 9:10:18</t>
  </si>
  <si>
    <t>A luta pela igualdade entre gêneros ainda não teve fim</t>
  </si>
  <si>
    <t>Isabela Gonzaga Silva</t>
  </si>
  <si>
    <t>Wagner Machado</t>
  </si>
  <si>
    <t>Colégio Nacional de Uberlândia</t>
  </si>
  <si>
    <t>Uberlandia</t>
  </si>
  <si>
    <t>dominação masculina - "Essa “tradição” de discriminar a mulher no meio social se espalhou pelo mundo, predominando por muitos anos, difundida pelo colonialismo europeu, pelo menos até o século XX da era cristã" "O homem, por outro lado, sempre foi considerado o chefe da família, detentor dos direitos políticos e sociais: somente à ele cabia o título de cidadão. Enquanto isso, a esposa cumpria seu papel de progenitora, tendo como função dar herdeiros aos maridos, para cuidaram do patrimônio da família e criar bem as meninas para serem boas esposas, como a mãe."</t>
  </si>
  <si>
    <t>divisão sexual do trabalho - "Um exemplo claro é a realidade das mulheres que fazem o curso de engenharia e são discriminadas por grande parte dos homens e até mesmo por outras mulheres, por ser considerada uma profissão tipicamente masculina, não importando a área."</t>
  </si>
  <si>
    <t>Papeis de gênero - "Da mesma maneira, mulheres que praticam esportes como o futebol, a natação e o basquete são discriminadas, por serem tradicionalmente masculinos ou o contrário: há também muitos homens que sofrem com piadinhas maldosas por aderirem a esportes como o ballet e ginástica olímpica, considerados práticas femininas. "</t>
  </si>
  <si>
    <t>mídias - "Em muitos outros casos, a mulher ainda é vista apenas como um símbolo sexual. É o que se comprova na mídia: em telenovelas, raramente existem grandes executivas no comando de uma empresa multinacional, por exemplo. Mas é comum que na trama exista uma grande modelo ou atriz, sempre muito bela, mas que parece não ter muita consciência social, política ou ambiental. As mulheres reais são muito mais que isso, mas essa visão reducionista acaba interferindo na maneira como a sociedade vê esse gênero"</t>
  </si>
  <si>
    <t>aids</t>
  </si>
  <si>
    <t>Jesus Cristo; Marie Gouze; Olympe de Gouges</t>
  </si>
  <si>
    <t>1979 - Declaração dos Direitos da Mulher;</t>
  </si>
  <si>
    <t>8/4/2015 9:14:38</t>
  </si>
  <si>
    <t>Ofícios de uma guerreira</t>
  </si>
  <si>
    <t>Samine de Almeida Benfica</t>
  </si>
  <si>
    <t>Colégio Salesiano</t>
  </si>
  <si>
    <t>Vitória</t>
  </si>
  <si>
    <t>emancipação da mulher - "Tentei um curso para professora, Letras. Ouvi muitas vezes Zé dizer que era impossível uma moça da roça, de estudo fraco, pleitear uma vaga na Universidade Federal do Espírito Santo (UFES). Mas eu sabia que estava arraigado em Zé esse espírito pessimista; o qual nunca coube a mim. No dia de sair o resultado do vestibular, logo cedo, corri para a banca e comprei um jornal. Procurei com ansiedade o meu nome na lista de aprovados e o encontrei: LAURA DOS SANTOS"</t>
  </si>
  <si>
    <t>questão social; gravidez na adolescência</t>
  </si>
  <si>
    <t>Laura dos Santos; Deus</t>
  </si>
  <si>
    <t>8/4/2015 10:53:09</t>
  </si>
  <si>
    <t>O dever de sonhar</t>
  </si>
  <si>
    <t>Marina Mastrangelo Franconeti</t>
  </si>
  <si>
    <t>Douglas Emiliano Batista e Maria Filomena Gomes</t>
  </si>
  <si>
    <t>Fundação Escola de Comércio Álvares Penteado</t>
  </si>
  <si>
    <t>"Não se nasce mulher, torna-se mulher"</t>
  </si>
  <si>
    <t>emancipação da mulher - "A questão da mulher na sociedade é algo debatido durante muitas gerações. O sufrágio universal garantiu o voto feminino, aos poucos a mulher tornou-se independente financeiramente"</t>
  </si>
  <si>
    <t>papeis de gênero - "Historicamente, nas obras do Romantismo, a mulher era idealiza da como pura, bela, ingênua. A fragilidade que a mulher possuía era considerada virtude, ela deveria esperar o “príncipe encantado” a fim de formar uma família, viver dependente do marido, numa típica vida burguesa" "Se nascesse menina, usaria roupa rosa, brincaria de boneca. Se fosse um menino, vestiria roupas na cor azul e brincaria de carrinhos. Até a contemporaneidade isso permanece, é uma forma de iniciar a integração da criança, em formação, à cultura"</t>
  </si>
  <si>
    <t>moral sexual - "A menina deveria preservar-se virgem até o casamento, enquanto o menino poderia ser levado pelo pai a uma casa de prostituição a fim de iniciar-se na vida sexual" "O psicanalista Contardo Calligaris, acerca do fato que ocorreu com a jovem, expressa que os setecentos alunos que a hostilizaram mostram o ódio ao feminino, à ideia de que as mulheres tenham autonomia de assumir desejos próprios. É como se a mulher não pudesse lembrar do sexo como uma iniciativa ou prazer"</t>
  </si>
  <si>
    <t>Caso Geisy na Uniban - "O caso recente da jovem hostilizada na Uniban devido ao uso de um microvestido mostra a resistência à ideia de que a mulher pode ter desejos próprios"</t>
  </si>
  <si>
    <t>emancipação da mulher e agência feminina</t>
  </si>
  <si>
    <t>Eça de Queiros; Luisa; Capitu; Machado de Assis; Simone de Beauvoir; Olga Benário; Pagu; Luis Carlos Prestes; Ahmadinejad; Neda Agha Soltan; Isaiah Berlin; mulherres iranianas</t>
  </si>
  <si>
    <t>Revolução das Mulheres; Ditadura de Vargas</t>
  </si>
  <si>
    <t>8/4/2015 11:00:47</t>
  </si>
  <si>
    <t>Perseverança: Teu Nome É Mulher</t>
  </si>
  <si>
    <t>Anita Évola</t>
  </si>
  <si>
    <t>Centro Educacional Objetivo</t>
  </si>
  <si>
    <t>gravidez - "Fui então até minha casa, conversei com minha mãe e expliquei a ela o que estava acontecendo. Disse a ela como eu estava me sentindo. E minha mãe me contou que, quando ficou grávida do meu irmão Marcelo, acontecera com ela o mesmo. Ela me contou como havia sido difícil, e acabei percebendo que ela tinha passado por uma situação muito semelhante à minha"</t>
  </si>
  <si>
    <t>maternidade - "Veio então Sandy. Chegou e logo conquistou os corações de toda a minha família. Recebi todo o apoio de que eu precisava. E percebi que minha vida finalmente estava entrando em ordem. Finalmente as coisas estavam se encaixando"</t>
  </si>
  <si>
    <t>agência feminina - "Hoje posso afirmar, com palavras da mulher que sou, que o que motiva muitas outras é a força de vontade que temos dentro de nós. É a garra que muitas possuem quando estão em busca de algo que querem ou de que precisam, e a persistência em obter o desejado. Não basta saber de nossos direitos, temos que correr atrás deles, temos que querê-los e lutar por eles"</t>
  </si>
  <si>
    <t>maternidade e agência feminina</t>
  </si>
  <si>
    <t>Jaqueline Almeida</t>
  </si>
  <si>
    <t>8/4/2015 11:29:18</t>
  </si>
  <si>
    <t>A busca pela igualdade</t>
  </si>
  <si>
    <t>Daniela Prudente Macedo</t>
  </si>
  <si>
    <t>Colégio Nacional</t>
  </si>
  <si>
    <t>Uberlândia</t>
  </si>
  <si>
    <t>feminismo - "Os primeiros movimentos feministas de que se tem notícia, datam do final do século XVIII, na França e Inglaterra, que se lançaram através de livros e declarações defendendo direitos para as mulheres"</t>
  </si>
  <si>
    <t>papeis de gênero - "É preciso alterar ações, que por mais simples e pequenas que sejam, escondem valores de uma sociedade predominantemente machista. Ações do dia-a-dia, como colocar meninas para lavar a louça e meninos para lavar o carro. Algo tão normal como meninas lavando a louça ou meninos lavando o carro, passa a idéia de que mulheres ficam tomando conta da casa, enquanto homens trabalham fora."</t>
  </si>
  <si>
    <t>violência de gênero - "Outro aspecto social que há muito vem sendo negligenciado é a violência contra a mulher. Durante algum tempo, houve campanhas e propagandas incentivando a denúncia de qualquer abuso contra a mulher, mas o movimento parou ali e não mais se desenvolveu"</t>
  </si>
  <si>
    <t>Princesa Isabel; Olga; Clarice Herzog; Zuzu Angel</t>
  </si>
  <si>
    <t>Ditadura Militar; Revolução Industrial</t>
  </si>
  <si>
    <t>8/5/2015 20:47:59</t>
  </si>
  <si>
    <t>Desigualdade entre gêneros - uma construção histórica</t>
  </si>
  <si>
    <t>Carolina Ferreira Martins</t>
  </si>
  <si>
    <t>Ninguém nasce homem ou mulher. As pessoas se fazem homens e mulheres ao longo das suas vidas - frase Simone de Beauvoir</t>
  </si>
  <si>
    <t>papeis de gênero - "A classificação dos lugares de cada um parece ser simples, corriqueiro. Mesmo antes de nascer algumas questões já estão pré-determinadas. Se for menino o enxoval será da cor azul. Se for menina será cor de rosa"</t>
  </si>
  <si>
    <t>emancipação da mulher - "A partir do século XIX e, sobretudo no século XX, em campo de atuação em busca da emancipação feminina se deu em todos os níveis: na profissão, nas artes, na política, no modo de se portar e de se vestir etc. Inevitavelmente, de lá pra cá, o movimento feminista, não raramente criticado até pelas próprias mulheres, tem sido responsável pelas enormes mudanças de comportamento e de conquistas"</t>
  </si>
  <si>
    <t>dupla jornada de trabalho - "A mulher pobre, cercada por uma moralidade oficial completamente desligada da realidade, vivia entre a cruz e a espada. O salário minguado e regular de seu marido chegaria a suprir as necessidades domésticas só por um milagre. Mas a dona de casa, que tentava escapar à miséria por seu próprio trabalho, arriscava sofrer o pejo da “mulher pública”."</t>
  </si>
  <si>
    <t>mulher na política - "Apesar de mais da metade da população brasileira ser feminina, a representatividade das mulheres nos quadros dos poderes públicos e nas instâncias decisórias está muito longe de se equivaler a esta porcentagem"</t>
  </si>
  <si>
    <t>1948, quando a ONU (Assembléia Geral das Nações Unidas)</t>
  </si>
  <si>
    <t>Declaração Universal dos Direitos Humanos; Carta da Terra; Constituição de 1988</t>
  </si>
  <si>
    <t>8/3/2015 11:44:47</t>
  </si>
  <si>
    <t>Entre a sirene e a tempestade</t>
  </si>
  <si>
    <t>Alberto Campos Moraes</t>
  </si>
  <si>
    <t>Instituto de integração Cultural e comércio Ieda Picon</t>
  </si>
  <si>
    <t>Embu</t>
  </si>
  <si>
    <t>dominação masculina - "O marido sentou na ponta da mesa e deixou, como já era de costume, que sua mulher preparasse o prato"</t>
  </si>
  <si>
    <t>violência doméstica - "Ele pegou aquele apetrecho com tamanha ferocidade e com uma velocidade que nem uma mosca escaparia se fosse o alvo. O vaso foi e foi em uma só direção, a direção que estraçalhou a testa de sua mulher"</t>
  </si>
  <si>
    <t>Violência doméstica e dominação masculina</t>
  </si>
  <si>
    <t>Murphy</t>
  </si>
  <si>
    <t>8/5/2015 21:52:21</t>
  </si>
  <si>
    <t>Pátria amada Brasil ?</t>
  </si>
  <si>
    <t>Gustavo Esteves Cambaúva</t>
  </si>
  <si>
    <t>Coepi - Cooperativa Educacional de Pirangi</t>
  </si>
  <si>
    <t>Pirangi</t>
  </si>
  <si>
    <t>mulher indígena - "Falando de gênero, devemos destacar etnias, e o índio é um exemplo marcante, que deve ser destacado, por sua desigualdade fora e dentro do seu mundo. O indígena sofre grande discriminação em relação ao homem branco e dentre este aspecto encontra-se a mulher indígena, que dentro de sua cultura também é considerada submissa" "É preciso, no entanto desmistificar as idéias que tendem a diminuir e discriminar as mulheres no universo indígena. Historicamente couberam a elas as atividades relacionadas à esfera privada: cuidar e educar os filhos, preparar alimentos, zelar dos animais, dentre outras coisas. Ela participa de algumas etapas da produção agrícola, como a semeia e a colheita. As mulheres indígenas passaram por toda a fase de massacres, estupros coloniais e neocoloniais ao longo da história do Brasil, foram condicionadas ao medo e ao racismo, sobrevivem porque são criativas, xamãs, visionárias, curandeiras, guerreiras."</t>
  </si>
  <si>
    <t>políticas públicas - "cotas em universidades, ainda são discutidas, pelo fato de isso contribuir ou criar mais estagnação no problema."</t>
  </si>
  <si>
    <t>virgindade; questão indígena; políticas públicas</t>
  </si>
  <si>
    <t>mulher indígena e questão indígena</t>
  </si>
  <si>
    <t>Iracema; Jurema</t>
  </si>
  <si>
    <t>8/4/2015 10:23:52</t>
  </si>
  <si>
    <t>Mulheres no Mundo Moderno</t>
  </si>
  <si>
    <t>Gabriel Sombini dos Santos</t>
  </si>
  <si>
    <t>Centro Educacional Brasil Bittencourt</t>
  </si>
  <si>
    <t>Indaiatuba</t>
  </si>
  <si>
    <t>papeis de gênero - "Mulheres, entretanto, não; pelo contrário, elas são ensinadas desde crianças que seu potencial é limitado e específico para uma gama limitada de atividades. Quem de nós nunca viu uma garotinha sendo ensinada a realizar atividades domésticas enquanto garotos veneravam o carro dos pais ?"</t>
  </si>
  <si>
    <t>dominação masculina - "Aprovação da sociedade foi dada há muito tempo para que homens abusassem de mulheres vistas saindo de seu papel social, desde cientistas na Grécia antiga a cargos importantes em corporações em nosso mundo moderno. Todos esses comportamentos podem ser vistos como discriminação já que eles categoricamente negam às mulheres chances de se desenvolver pessoalmente"</t>
  </si>
  <si>
    <t>divisão sexual do trabalho - "atualmente gozam de maiores liberdades, porém esta questão está longe de ser solucionada. Tomando como exemplo o mercado de trabalho. Em São Paulo, segundo dados do DIEESE, a taxa de participação feminina no mercado de trabalho cresceu 8,9%, enquanto a masculina caiu 3,6%, isto no período de 1989 a 1996, o que leva à conclusão lógica de que o mercado de trabalho está mais receptivo. Porém, indo mais a fundo nas estatísticas, veremos que mulheres são empregadas em cargo inferiores aos dos homens, e quando ocupam o mesmo cargo, mesmo nos dias de hoje ganham menores salários, ainda que elas possuam maior escolaridade. De acordo com o estudo do IBGE, de 2003 a 2008, o percentual de trabalhadoras com Ensino Médio completo aumentou de 51,3% para 59,9%. Entre os homens, no mesmo período, o índice aumentou de 41,9% para 51,9%; todavia, uma mulher com curso superior ganha em média 40% a menos que um homem na mesma função"</t>
  </si>
  <si>
    <t>sexismo - "Ora, a civilização moderna foi mantida coesa em seu início por religiões, portanto é lógico inclui-las em nossas explicações; religiões que já eram dominadas por homens, e as regras impostas por elas tiveram um efeito profundo na vida das mulheres. Sexismo, significando a degradação de mulheres a seres inferiores tem raízes religiosas ."</t>
  </si>
  <si>
    <t>Benazir Bhutto</t>
  </si>
  <si>
    <t>8/4/2015 10:37:33</t>
  </si>
  <si>
    <t>Mulher do Sertão</t>
  </si>
  <si>
    <t>Gabriel Felix de Oliveira</t>
  </si>
  <si>
    <t>Colégio Futuro</t>
  </si>
  <si>
    <t>feminismo - "Depois deste dia, comecei a conversar com o motorista do ônibus. Ele era casado com uma mulher de movimento ativista, que visava a igualdade em todos os aspectos entre homem e mulher"</t>
  </si>
  <si>
    <t>violência sexual - "Acenei para Miguel quando um daqueles homens, fétidos e bêbados, tomou-me pelos braços e trancou a porta do ônibus. Abusaram-me, ou ao menos tentaram. Rasgaram uma blusa que minha avó me deu, sem comentar outras coisas e detalhes sórdidos. Não demorou até que eu apanhasse meu bisturi, mesmo considerando um objeto próprio para o uso médico, e ameaçasse a cortar algo daqueles homens. Renderam-se."</t>
  </si>
  <si>
    <t>violência de gênero e emancipação da mulher</t>
  </si>
  <si>
    <t>Simone Beauvoir; Jesus; Maria; Marias; Joanas; Severinas</t>
  </si>
  <si>
    <t>8/7/2015 12:16:34</t>
  </si>
  <si>
    <t>Gabriela Sagaz</t>
  </si>
  <si>
    <t>Um lugar ao Sol</t>
  </si>
  <si>
    <t>Taynara Almeida de Oliveira</t>
  </si>
  <si>
    <t>ETEC. Antonio Devisate</t>
  </si>
  <si>
    <t>Av. Castro Alves, 62 - Bairro Somenzari - Marília-SP E-mail: devisate@terra.com.br - Telefone/Fax: (14) 3433-5274</t>
  </si>
  <si>
    <t>EMAIL: taynara__deoliveira@hotmail.com</t>
  </si>
  <si>
    <t>Foi vendida a Ele, aquele velho inescrupuloso e nojento, quando ainda era um bebê. A partir daí, teve sua infância e adolescência condenadas ao abuso sexual, em troca, muitas vezes, apenas de alguns centavos - EXPLORAÇÃO SEXUAL</t>
  </si>
  <si>
    <t>Roberta conheceu somente um lar em sua existência: o prostíbulo do qual Ele, o velho, era dono. Junto a outras meninas, era entregue a homens que procuravam prostitutas. ´PROSTITUIÇÃO</t>
  </si>
  <si>
    <t>EXPLORAÇÃO SEXUAL E PROSTITUIÇÃO</t>
  </si>
  <si>
    <t>5/12/2015 18:55:04</t>
  </si>
  <si>
    <t>Choram Marias e Clarisses</t>
  </si>
  <si>
    <t>Thamires Trianon Rodrigues dos Santos</t>
  </si>
  <si>
    <t>Jaqueline de Andrade Coutinho</t>
  </si>
  <si>
    <t>Centro Educacional Renato Cozzolino</t>
  </si>
  <si>
    <t>Magé</t>
  </si>
  <si>
    <t>Agencia - Entretanto, poucas vezes vemos um programa que situa a mulher numa posição inteligente, crítica, como dona de si e chefe de família, entendida de negócios ou de economia .</t>
  </si>
  <si>
    <t>Elis Regina</t>
  </si>
  <si>
    <t>8/3/2015 10:28:10</t>
  </si>
  <si>
    <t>Sonho, Realidade e Liberdade</t>
  </si>
  <si>
    <t>Alessandra de Oliveira Carmo</t>
  </si>
  <si>
    <t>Beatriz Souza Barral</t>
  </si>
  <si>
    <t>Escola Estadual Adalgisa de Paula Duque</t>
  </si>
  <si>
    <t>Lima Duarte</t>
  </si>
  <si>
    <t>papeis de gênero - Certa vez em uma conversa de mulheres, me foi feita a seguinte pergunta: o que você já sabe fazer? Obviamente se tratava de afazeres domésticos. Num primeiro momento não quis responder, talvez por vergonha, não sei. Mas para não ser mal educada, simplesmente disse que não sabia fazer nada (ou quase nada).</t>
  </si>
  <si>
    <t>violência doméstica - coibir a violência doméstica e familiar contra a mulher, assim como todas as formas de discriminação contra a mesma</t>
  </si>
  <si>
    <t>sexualidade - Hoje em dia já se tem falado abertamente sobre sexualidade. Todos já estão cansados de saber sobre como se proteger e tudo mais, mas cada indivíduo foi criado de maneira diferente do outro e até nisso há controvérsias de gênero</t>
  </si>
  <si>
    <t>papeis de gênero - que existam igualdade de salários, que não existam estereótipos que generalizam e padronizam o comportamento das pessoas, como o de que a mulher é passiva, afetiva, frágil, tolerante emotiva e de que os homens são agressivos, fortes, objetivos, competitivos, entre outras coisas que limitam as ações de ambos os sexos durante toda a vida, inclusive o jeito de ser</t>
  </si>
  <si>
    <t>masculinidade - Os homens também sofrem com certos rótulos, como o não demonstrar fraqueza, de ganhar para o sustento de sua família e resolver tudo, isso pode se tornar um grande peso para quem assume este papel</t>
  </si>
  <si>
    <t>8/3/2015 11:41:05</t>
  </si>
  <si>
    <t>Se eu fosse homem</t>
  </si>
  <si>
    <t>Maria Carolina Corrêa Guilherme</t>
  </si>
  <si>
    <t>Julieta Romeiro</t>
  </si>
  <si>
    <t>IFRJ</t>
  </si>
  <si>
    <t>Campus Nilo Peçanha- Pinheiral</t>
  </si>
  <si>
    <t>sexismo - "Se eu fosse homem, seria visto como forte e não seria menosprezado e nem chamado de fraca. Teria uma educação diferente, com muito mais liberdade e não seria obrigado a exercer atividades que não quero dentro de casa. Não seria obrigado a conviver com homens que se acham reis nem com mulheres que acham que os homens são reis por direito de nascença"</t>
  </si>
  <si>
    <t>religiosisdade - "Se eu fosse homem, não me espantaria com religiões que colocam os homens abaixo de Deus e as mulheres abaixo de todo o resto."</t>
  </si>
  <si>
    <t>masculinidade - "Poderia me relacionar com quem eu quero e na hora que quero, sem ser rotulado de safado ou “fácil”. Seria chamado de “garanhão” e “pegador”. Provavelmente, meus pais teriam orgulho de mim e me chamariam de o grande “pegador” da família"</t>
  </si>
  <si>
    <t>padrões de beleza - "Se eu fosse homem, provavelmente não me importaria com o padrão de beleza exigido hoje. Não me preocuparia com o jeito do meu cabelo, não passaria fome para emagrecer, nem sofreria de distúrbios alimentares. Não faria de tudo para me sentir bonito diante de um outdoor me sujeitando a lipoaspirações, plásticas, alisamento no cabelo, lifting, botox e mais um sem-fim de coisas, que nada mais fazem do que me distanciar de quem realmente sou. Não me sentiria feio nem deprimido ao ver que nunca serei como as mulheres da novela ou as modelos que desfilam a última moda em Paris"</t>
  </si>
  <si>
    <t>8/4/2015 11:36:17</t>
  </si>
  <si>
    <t>Lugar de mulher</t>
  </si>
  <si>
    <t>Eliane Aparecida de Rossi</t>
  </si>
  <si>
    <t>patriarcado - "A mulher moderna vem dando continuidade à luta de suas antepassadas para uma equiparação dos direitos de ambos os gêneros e uma expansão da participação feminina em todas as áreas sociais. Entretanto, podemos observar que apesar de todo o avanço ocorrido, esse objetivo não foi de todo alcançado e a sociedade brasileira ainda se encontra entrelaçada nas teias do patriarcado que a envolve desde seus primórdios, favorecendo assim a diferenciação de gêneros e o domínio de um sobre o outro ao privilegiar o homem e colocar a mulher em uma posição subalterna"</t>
  </si>
  <si>
    <t>sexismo - "Como se a mesma não possuísse discernimento o suficiente para tomar suas próprias decisões."</t>
  </si>
  <si>
    <t>dominação masculina - "Um verdadeiro ciclo vicioso caracterizado pela mãe castradora que educa a filha da mesma forma como fora educada, contribuindo de forma inconsciente com a estratégia de dominação de um gênero sobre o outro e tendo como alicerce construções do tipo: ''o homem foi feito para o trabalho, a mulher para o lar e os filhos". Neste contexto de dependência, opressão sexual e submissão da parte feminina foi construída a desigualdade de gênero"</t>
  </si>
  <si>
    <t>religiosidade - "Um dos fatores que também contribuiu muito com a diferenciação foi a religião católica que durante séculos exerceu grande influência sobre a mentalidade humana e sempre colocou a mulher, através da figura de Eva, como um ser inferior que deve obediência ao homem por ter infringido suas ordens. Assim, a igreja católica projetou o homem como a parte racional do casal, o provedor que deveria sustentar a esposa e o filho"</t>
  </si>
  <si>
    <t>interseccionalidade - "A situação ainda é mais grave, pois há também uma diferenciação interna, ou seja, a mulher negra, a lésbica ou a indígena por exemplo é tratada com distinção. E não são dadas a elas as mesmas oportunidades. Em se tratando das indígenas e das negras, estas carregam uma herança histórica de maus tratos e submissão que hoje faz delas vítimas não só da discriminação de gêneros mas também de raça. Quanto à mulher lésbica, além de enfrentar a desigualdade perante a sociedade, em sua maioria tem sua opção sexual reprovada dentro da própria família."</t>
  </si>
  <si>
    <t>dominação masculina e equidade</t>
  </si>
  <si>
    <t>Código civil de 1917</t>
  </si>
  <si>
    <t>5/12/2015 17:34:22</t>
  </si>
  <si>
    <t>Memórias de uma mulher na condução da vida</t>
  </si>
  <si>
    <t>Adnilson Brás da Silva Santana</t>
  </si>
  <si>
    <t>Renata Rena Rodrigues</t>
  </si>
  <si>
    <t>Colégio de Aplicação – Universidade Federal de Viçosa</t>
  </si>
  <si>
    <t>Dominação Masculina - Tipicamente tradicionais, meus pais ambicionavam que eu obtivesse um bom casamento, no qual eu pudesse me realizar enquanto mulher (já repararam em como o homem surge feito meio de aperfeiçoamento da mulher?</t>
  </si>
  <si>
    <t>Papéis de gênero - mulher-macho, dizer que meu lugar é na cozinha, cuidando da minha vida, como se ao dirigir eu estivesse me negando enquanto mulher.</t>
  </si>
  <si>
    <t>Emancipação feminina - Cabe dizer que fui casada, mas está enganado quem pensa que me casei cedendo às pressões da família. Casei-me porque assim escolhi</t>
  </si>
  <si>
    <t>Igualdade de gênero - muitos veem na mulher um patrimônio. Meu esposo, felizmente, não tinha essa mentalidade</t>
  </si>
  <si>
    <t>Tendo trabalhado orgulhosamente como taxista por mais de uma década, sinto que o ar da metrópole carioca já inundou com seu dinamismo minha atmosfera interior. "mudanças do cotidiano de uma metrópole configuraram novas subjetividades"</t>
  </si>
  <si>
    <t>5/12/2015 15:47:41</t>
  </si>
  <si>
    <t>Entre vales e montanha</t>
  </si>
  <si>
    <t>Thiago Tavares Magalhães</t>
  </si>
  <si>
    <t>Maria Cristina Euzébio Butturini</t>
  </si>
  <si>
    <t>Colégio Santa Isabel</t>
  </si>
  <si>
    <t>Vicentino</t>
  </si>
  <si>
    <t>Sexismo - A mesma discriminação que vemos hoje contra a mulher é aquela que sofriam nossas avós quando crianças</t>
  </si>
  <si>
    <t>Desigualdade salarial - O Inconcebível é que, segundo a primeira pesquisa, os homens tenham aproximadamente um salário médio 15% maior. A segunda pesquisa é ainda mais alarmante ao concluir que entre as mulheres de 18 a 49 anos essa diferença salta para absurdos 35%</t>
  </si>
  <si>
    <t>democracia;</t>
  </si>
  <si>
    <t>Cleópatra; Joana D’arc; Anita Garibaldi; Fracuoso Rivera; Camões;</t>
  </si>
  <si>
    <t>5/12/2015 16:33:04</t>
  </si>
  <si>
    <t>Uma nova oportunidade</t>
  </si>
  <si>
    <t>Pedro Azevedo Minutentag</t>
  </si>
  <si>
    <t>Cristiane Escolástico</t>
  </si>
  <si>
    <t>Escola Vera Cruz</t>
  </si>
  <si>
    <t>Sexismo - A verdadeira condição da mulher era ignorada ou vista com descaso.</t>
  </si>
  <si>
    <t>Heteronormatividade - A mulher começou a “se comportar como um homem”, conforme se dizia na época,</t>
  </si>
  <si>
    <t>Literatura brasileira X papéis de gênero</t>
  </si>
  <si>
    <t>Álvares de Azevedo; Visconde de Taunay; José de Alencar;</t>
  </si>
  <si>
    <t>5/21/2015 14:45:10</t>
  </si>
  <si>
    <t>Anastasia</t>
  </si>
  <si>
    <t>ANA PAULA CHUDZINSKI TAVASSI</t>
  </si>
  <si>
    <t>Colégio Santa Cruz</t>
  </si>
  <si>
    <t>Av. Arruda Botelho, 255 São Paulo - SP cep05466-000</t>
  </si>
  <si>
    <t>Endereço: Rua Perucaia, 189 São Paulo SP CEP 55780-070</t>
  </si>
  <si>
    <t>"Parece que filho é função da mulher "</t>
  </si>
  <si>
    <t>Em dez minuto o onibus chega, ela sobe e enfrenta o primeiro engraçadinhodo dia "ô lá em casa"</t>
  </si>
  <si>
    <t>"trabalho domestico"</t>
  </si>
  <si>
    <t>"dupla jornada de trabalho"</t>
  </si>
  <si>
    <t>assedio sexual</t>
  </si>
  <si>
    <t>ASSEDIO MORAL, trabalho domestico</t>
  </si>
  <si>
    <t>5/12/2015 14:59:32</t>
  </si>
  <si>
    <t>Bonequinha de porcelana</t>
  </si>
  <si>
    <t>Fernanda Fortes Lopes</t>
  </si>
  <si>
    <t>Colégio de Aplicação Coluni</t>
  </si>
  <si>
    <t>Desigualdade de gênero - Não entendia por que, sendo gêmeos (e nos diziam que gêmeos significava iguais), sua voz era tão diferente da minha. Mas não demorou para que eu descobrisse que esta não era a única diferença entre nós</t>
  </si>
  <si>
    <t>Sexismo - é melhor eu explicar como eu fui percebendo a diferença de tratamento entre mim e meu irmão. Foi através de pequenas ações e falas dos nossos pais</t>
  </si>
  <si>
    <t>Papéis sociais de gênero - E lá pelos meus sete anos, eu já percebia que os parentes diziam que eu era uma menina linda, delicada, educada, obediente... Enquanto meu gêmeo era tão esperto, forte, cheio de energia, vivo.</t>
  </si>
  <si>
    <t>Casamento opressor - minha mãe estava cansada do trabalho rotineiro de uma dona de casa, que ela realizava sozinha.</t>
  </si>
  <si>
    <t>Igualdade de gênero / Deficiência</t>
  </si>
  <si>
    <t>7/24/2015 13:45:06</t>
  </si>
  <si>
    <t>Brasil: um país de todas (os), que pertence a alguns</t>
  </si>
  <si>
    <t>Aline Akemi Mourão Nakata</t>
  </si>
  <si>
    <t>DOMINAÇÃO MASCULINA "Quem mais sofre com esse problema é a mulher. Tendo em vista a formação intensamente machista da sociedade, podemos compreender a situação atual, que, apesar de se dizer igualitária, possui inúmeras falhas. Milhares de mulheres sofrem agressões físicas e verbais além de serem desvalorizadas na política e mercado de trabalho. O que mais preocupa é saber que existem leis garantindo todos os direitos femininos e ainda assim as circunstâncias são as mesmas. "</t>
  </si>
  <si>
    <t>C.N PATRIARCADO "Especula-se que a vaidade masculina não permite admitir a evolução que os seres femininos trazem para a sociedade. Por isso, a presença da mulher em cargos superiores aos dos homens sempre provocou grande desconforto, o que resultou na incansável luta de gêneros por melhor empregabilidade ."</t>
  </si>
  <si>
    <t>MULHER NA POLITICA "A participação feminina na política se expandiu tão rapidamente, que, em 1989, Maria Pio de Abreu introduziu a primeira candidatura de uma mulher para a presidência da República, contudo não foi eleita. A presença feminina na política tem se fortalecido de tal forma que, no dia 31 de outubro de 2010, Dilma Rousseff venceu as eleições presidenciais e tornou-se a primeira mulher presidente da República no Brasil. As mulheres acumularam várias conquistas em sua história, que transformaram a política brasileira. "</t>
  </si>
  <si>
    <t>fEMINISMO "Em contraposição, na grande maioria dos países, os movimentos feministas são recentes ou até mesmo ainda estão acontecendo. Evidentemente, essas sociedades são imaturas para aceitar a aproximação dos direitos femininos aos masculinos e, por isso, entram constantes conflitos internos"</t>
  </si>
  <si>
    <t>MULHER mulLÇUMANA "O meio em que muçulmanas vivem é de grande privação de seus direitos e restrições aos seus atos. Não é permitida a conversa entre médico e mulher muçulmana, mesmo em caso de morte, o que aumenta o número de mulheres mortas nesse país. "</t>
  </si>
  <si>
    <t>EQUIDADE "É esse propósito que mantém acesa a chama de revolução nos corações femininos e os resultados obtidos fazem acreditar que um dia haverá igualdade entre homens e mulheres . "</t>
  </si>
  <si>
    <t>diferença salarial, mulher mulçumana,</t>
  </si>
  <si>
    <t>DOMINAÇÃO MASCULINA E EQUIDADE</t>
  </si>
  <si>
    <t>Lula; Maria da Penha Maia Fernandes ; Maria Pio de Abreu ; Dilma Rousseff ; Getúlio Vargas , Carlota Pereira de Queirós ;</t>
  </si>
  <si>
    <t>lei Maria da Penha ; Primeira Guerra Mundial; Segunda Guerra Mundial;</t>
  </si>
  <si>
    <t>7/27/2015 9:55:25</t>
  </si>
  <si>
    <t>Segundo sexo versus capitalismo</t>
  </si>
  <si>
    <t>Natália Carlos Alves</t>
  </si>
  <si>
    <t>São Bernardo do Campo</t>
  </si>
  <si>
    <t>Patriarcado - "A desigualdade de gêneros entre homens e mulheres ainda se pode notar nos dias atuais. As mulheres sempre foram consideradas seres em discriminação, inferioridade e incapacidade"</t>
  </si>
  <si>
    <t>Papeis de gênero - "Antes eram tratadas como seres que ficavam em segunda opção ou eram vistas como passe de bens através da hereditariedade masculina e consequentemente escravas do lar"</t>
  </si>
  <si>
    <t>Dupla jornada de trabalho - "pois essas mulheres são as que mais tendem a ser valorizadas pelo simples fato de trabalharem duplamente ou até triplamente mais que os homens e são dignas de logra igualdade"</t>
  </si>
  <si>
    <t>Mulher indígena - "Era a mulher que arcava, na sociedade indígena, com boa parte do trabalho e das festas rituais. O cuidado dos prisioneiros, a serem eventualmente mortos na festa, ficava por conta das mulheres, que por sua vez eram antropofágicas"</t>
  </si>
  <si>
    <t>Emancipação da mulher - "Devemos lembrar que é impossível emancipar a mulher enquanto ela for escrava do lar. A emancipação da mulher depende de uma política consciente por parte do Estado de tomar para si as tarefas que têm a ver com a reprodução da força de trabalho da mulher"</t>
  </si>
  <si>
    <t>Equidade - "Teríamos uma melhora significativa no progresso de nossa sociedade e viveríamos em meios sociais onde ambos os sexos obteriam os mesmo direitos de igualdade e liberdade"</t>
  </si>
  <si>
    <t>Rose Marie Muraro; Maysa Lepique; Cecília Toledo; Anita Brumer</t>
  </si>
  <si>
    <t>7/30/2015 10:04:37</t>
  </si>
  <si>
    <t>Em prol de uma igualdade de gênero no Brasil</t>
  </si>
  <si>
    <t>Luana Funchal Couto</t>
  </si>
  <si>
    <t>Ribeirão Preto</t>
  </si>
  <si>
    <t>Mulher na educação - "mulheres estudam mais do que os homens"</t>
  </si>
  <si>
    <t>Política pública - "cidadania lesada, tornando-se necessária a criação de projetos de cidadania política feminina, proporcionando uma ascensão do poder da mulher"</t>
  </si>
  <si>
    <t>mulher na educação; discriminação salarial; tráfico de mulheres; saúde da mulher; métodos contraceptivos</t>
  </si>
  <si>
    <t>7/27/2015 10:46:40</t>
  </si>
  <si>
    <t>Raphael Konishi Maruyama</t>
  </si>
  <si>
    <t>Patriarcado - "Desde a antiguidade, o homem sempre teve espaço em diversas atividades, era ele que mandava na família, pois era o único que trabalhava, enquanto a mulher somente cuidava da casa e dos filhos, ele era o responsável pela renda da família, por colocar “comida na mesa”."</t>
  </si>
  <si>
    <t>Papeis de gênero - "Essa foi à chance para mostrar ao mundo que ela não servia somente para limpar a casa, cozinhar, cuidar dos filhos e marido, e sim, podia também ajudar na renda familiar e ter uma posição mais respeitada na sociedade"</t>
  </si>
  <si>
    <t>Divisão sexual do trabalho - "A mulher tinha somente cargos baixos nas empresas, não podendo exercer cargos mais elevados, pois essa era uma posição 100% masculina, seu salário também era inferior ao do homem"</t>
  </si>
  <si>
    <t>Feminismo - "Devido a esse preconceito, foram feitos diversos movimentos feministas, com o intuito de conseguir maior igualdade de gênero, para que não haja tanta diferença entre homens e mulheres"</t>
  </si>
  <si>
    <t>Dupla jornada de trabalho - "A mulher tem se destacado profissionalmente e se mostrado forte o bastante para encarar os desafios propostos no trabalho, às vezes executando duas ou três jornadas de trabalho, ainda retorna para a sua casa e encontra forças para se dedicar aos filhos e ao marido"</t>
  </si>
  <si>
    <t>Emancipação da mulher - "A mulher está cada vez mais conquistando seu espaço e participando das mudanças ocorridas atualmente. As características femininas estão começando a ser valorizadas, fazendo com que ela deixe de ser uma mera coadjuvante em algumas áreas profissionais, possibilitando o acesso a posições estratégicas"</t>
  </si>
  <si>
    <t>7/20/2015 10:48:16</t>
  </si>
  <si>
    <t>A evolução da mulher no mercado de trabalho</t>
  </si>
  <si>
    <t>Andressa da Silva Sereno</t>
  </si>
  <si>
    <t>Inscrição: 715/2011 Email: andressa.sereno@hotmail.com Endereço: Rua José Carlos Vaz de Miranda Cep:27700000</t>
  </si>
  <si>
    <t>Patriarcado - "Há muitos anos, as mulheres do século XX sofriam um tremendo preconceito. Elas não podiam trabalhar fora, pois seu trabalho não era considerado digno, os homens daquela época achavam que mulheres não tinham capacidade para fazer um trabalho capacitado; e também não podiam ir as ruas sozinhas, poderiam apenas ficar em casa, cuidando dos filhos e dos serviços de casa, enquanto seu marido trabalhava fora ."</t>
  </si>
  <si>
    <t>Maternidade - "Para as mulheres, tem a parte mais difícil de ingressar no mercado, é deixar os filhos, pois não sabiam com quem deixá-los e o sentimento inevitável de culpa de "abandoná-los", mesmo sendo o motivo, para tornar a sua qualidade de vida melhor ."</t>
  </si>
  <si>
    <t>Emancipação da mulher - "A mulher lutou pelo seu espaço, pelo direito de votar, de trabalhar e cuidar dos filhos. Hoje ela não é criada apenas para agradar o marido, cuidar da casa e dar uma boa educação aos filhos, é também criado hoje para conquistar o mundo, para ser líder ."</t>
  </si>
  <si>
    <t>Mulher na política - "temos na história do Brasil, a primeira presidenta mulher do Brasil, um cargo de nível altíssimo; uma mulher que em 1969, já vivendo na clandestinidade, usou vários codinomes para não ser encontrada pelas forças de repressão aos opositores do regime"</t>
  </si>
  <si>
    <t>Clara Zetkin; Chiquinha Gonzaga; Adhemar de Barros; Luiz Inácio Lula da Silva; Dilma Vana Rousseff</t>
  </si>
  <si>
    <t>8 de março - Dia Internacional da Mulher; "sutiãs queimados em praça pública"</t>
  </si>
  <si>
    <t>7/20/2015 11:10:12</t>
  </si>
  <si>
    <t>Um mundo igualitário</t>
  </si>
  <si>
    <t>Andreza Cristine Hoffmam de Paiva</t>
  </si>
  <si>
    <t>Juatuba</t>
  </si>
  <si>
    <t>Inscrição: 2411/2011 Email: andrezahoffman@hotmail.com Endereço: Rua:Antonio Batista Duarte / Bairro:cidade nova II / N° 802 Cep:35675000</t>
  </si>
  <si>
    <t>Patriarcado - "A imagem de uma mulher há muito tempo atrás era de cuidar dos filhos, ser totalmente dependente de seus maridos, não tinham o direito ao voto e nem de expressar sua opinião, eram vistas como empregadas domésticas e não tinham direitos como cidadãs igual aos homens da época,vistas também como objeto reprodutor ."</t>
  </si>
  <si>
    <t>Papeis de gênero - "Assim, útil apenas para criar seus filhos e servi-los. O homem tinha por si a obrigação de cuidar das despesas da casa e sustentar a família"</t>
  </si>
  <si>
    <t>Dupla jornada de trabalho - "As mulheres que trabalham fora, ao chegar em casa ainda precisam realizar as tarefas domésticas e cuidar dos filhos, pois os seus maridos não gostam de ajudar"</t>
  </si>
  <si>
    <t>Divisão sexual do trabalho - "Infelizmente, muitos ainda têm a visão de uma mulher como um ser totalmente limitado e incapaz para fazer serviços executados majoritariamente por homens. Em algumas profissões o preconceito é tamanho que o número de profissionais do sexo feminino estimado é quase o mínimo"</t>
  </si>
  <si>
    <t>Lesbianidade/Interseccionalidade - "Outra forma de resistência encontrada pelas mulheres é quando estas são homossexuais. Para além do fato de sofrerem um preconceito de gênero, o fato de serem homossexuais acentua as formas de violência simbólica, física e psicológica sofrida pelas mulheres"</t>
  </si>
  <si>
    <t>Lesbofobia - "Além do preconceito dentro do próprio espaço familiar, a falta de apoio e a negação da própria sexualidade, eles sofrem também nas ruas, no espaço escolar e profissional. Tais ofensas, associadas ao medo da violência física, inibe a sexualidade dessas mulheres "</t>
  </si>
  <si>
    <t>diferença salarial; invisibilidade lésbica; ideologia do branqueamento</t>
  </si>
  <si>
    <t>7/20/2015 11:31:57</t>
  </si>
  <si>
    <t>Ambiguidades das Mulheres Brasileiras</t>
  </si>
  <si>
    <t>Angelica Cassoni Barracco</t>
  </si>
  <si>
    <t>Inscrição: 1742/2011 Email: lika-dreamy@hotmail.com Endereço: Rua Salvador Cosso, 333 - B Jardim Irajá Cep:14020580</t>
  </si>
  <si>
    <t>Maternidade - "a Licença maternidade de 120 dias, não como privilégio à mulher, mas cuidados à criança para que se tenha um futuro cidadão o mais saudável possível ."</t>
  </si>
  <si>
    <t>Violência física - "agressores de mulheres no âmbito doméstico ou familiar sejam presos em flagrante ou tenham sua prisão preventiva decretada, estes também não poderão mais ser punidos com penas alternativas, como se chegava a ser: espancava-se a mulher e, como punição, o agressor deveria doar cestas básicas por determinado tempo a instituições carentes ."</t>
  </si>
  <si>
    <t>Guerrilha de linguagem/masculino genérico - "O sexo feminino é desvalorizado não só quando usam gênero masculino para se referir a ambos os sexos"</t>
  </si>
  <si>
    <t>Mulher objeto - "Outra situação são algumas músicas, principalmente o funk, que vulgariza completamente as mulheres. Nestas músicas elas são extremamente fáceis, levianas e objetos sexuais dos homens"</t>
  </si>
  <si>
    <t>Papeis de gênero - "acham que ela só é necessária para “pilotar” a máquina de lavar, o fogão, lavar e passar roupas, limpar e arrumar a casa e para criar descendentes"</t>
  </si>
  <si>
    <t>Moral sexual - "a sociedade julga as atitudes do homem e da mulher de maneira diferente, privilegiando-o e criticando-a. Por exemplo, se um homem trai, sai com várias mulheres, beija-as e as leva para cama, ele é considerado conquistador, um garanhão e “pegador”, entretanto, se uma mulher fizer isto, ela está sendo infiel, “fácil” e “vadia ”."</t>
  </si>
  <si>
    <t>diferença salarial; turismo sexual; islamofobia</t>
  </si>
  <si>
    <t>Leila Lopes; Dilma Rousseff</t>
  </si>
  <si>
    <t>24 de fevereiro de 1932, 8 de março</t>
  </si>
  <si>
    <t>Constituição de 1988; Lei Maria da Penha</t>
  </si>
  <si>
    <t>7/20/2015 11:41:31</t>
  </si>
  <si>
    <t>Metamorfose feminina</t>
  </si>
  <si>
    <t>Anna Julia Borges de Souza</t>
  </si>
  <si>
    <t>Inscrição: 1556/2011 Email: anna_juliaborges@hotmail.com Endereço: Rua Princesa Izabel 170 ap 401-centro Cep:38400192</t>
  </si>
  <si>
    <t>Emancipação da Mulher - "O avanço feminino pode ser observado frente á política, economia, mercado de trabalho e os mais diversos meios mostrando assim a força da mulher em perceber e apontar os problemas tendo sempre boas formas de resolvê-los "</t>
  </si>
  <si>
    <t>Divisão sexual do trabalho - "Pode se notar uma grande inserção da mulher dos séculos passados onde ás mulheres cabia basicamente, as atribuições de afazeres domésticos e não lhes era reconhecido o direito ao trabalho e muito menos ao salário como nos dias de hoje"</t>
  </si>
  <si>
    <t>Feminismo - "A própria mulher lutou para conseguir seu espaço na sociedade, trazendo avanços conquistados ao longo das décadas como no Feminismo, um movimento social, filosófico e político tendo como meta direitos iguais e uma vivencia humana liberta de padrões opressores baseados em normas de gênero ."</t>
  </si>
  <si>
    <t>Violência doméstica - "Isso acontece principalmente no caso de ameaça com arma de fogo, depois de espancamentos com fraturas ou cortes e ameaças aos filhos"</t>
  </si>
  <si>
    <t>Papeis de gênero - "Para que isso ocorra é necessário algumas características que necessariamente deve estar presente no ser humano como: afetividade, sensibilidade, percepção aguçada, versatilidade, entre outras. Até a pouco tempo atrás estas características eram consideradas fraquezas, mas no contexto atual passaram a ser consideradas como a essência necessária para o alcance dos objetivos das organizações. Observa-se que os homens buscam não demonstrar estas características para não parecerem frágeis, enquanto que as mulheres sempre cultivaram isso como um dom, desenvolvendo-as em cada situação em que elas atuam ."</t>
  </si>
  <si>
    <t>Patriarcado - "Nossa sociedade é machista, pois, em alguns contextos, persistem as situações em que as mulheres não são olhadas como cidadãs de pleno direito, o que as coloca numa situação de inferioridade ."</t>
  </si>
  <si>
    <t>taxa de natalidade; diferença salarial</t>
  </si>
  <si>
    <t>7/21/2015 8:49:35</t>
  </si>
  <si>
    <t>Progresso na luta das mulheres</t>
  </si>
  <si>
    <t>Yolanda Mendes Aguiar Pacheco</t>
  </si>
  <si>
    <t>Inscrição: 2848/2011 Email: yollanda_fofi@hotmail.com Endereço: R:Botafogo 170 B:Maracana Apt:402. Cep 38400246</t>
  </si>
  <si>
    <t>Maternidades - "Há poucas décadas, a identidade da mulher estava associada á maternidade, ou seja, ela nascia para o casamento e para a procriação"</t>
  </si>
  <si>
    <t>Emancipação das mulheres - "Mas só poderemos afirmar que vivemos em uma sociedade moderna, avançada e justa quando, outras questões relevantes estiverem derrotadas todos os machismos e sentimento patriarcal e as mulheres desfrutarem de condição de igualdade com os homens em todos os setores"</t>
  </si>
  <si>
    <t>Agência feminina - "Ao organizarem uma greve que reivindicava melhores condições no trabalho, tais como, redução na carga horária, equiparação de salários e tratamento digno dentro de um ambiente de trabalho, foram reprimidas com total violência"</t>
  </si>
  <si>
    <t>Feminismo - "a mulher sofre várias "violências“ na forma de entraves à igualdade efetiva. Têm buscado manter como principal bandeira feminista, no Brasil, o combate a violência doméstica, o combate a descriminação do trabalho, os estudos, exploração sexual, a falta de apoios à maternidade"</t>
  </si>
  <si>
    <t>Papeis de gênero - "Apesar de existirem várias formas de agilizar e substituir os trabalhos domésticos, tudo isso não consegue igualar o trabalho realizado e bem feito pela mulher. Qual delas não gosta de arrumar as coisas da sua maneira e com as suas manias? Ou quem conseguiria cuidar de um filho da mesma maneira, forma que uma autêntica mulher mãe o faria ?"</t>
  </si>
  <si>
    <t>Dupla jornada de trabalho - "Este exercício profissional da mulher, mãe, esposa e dona de casa requerem, por parte dela, uma sólida estrutura de personalidade, uma capacidade rápida de decisão e uma grande habilidade para contornar os múltiplos problemas e contratempos que encontra em sua caminhada diária em busca de uma auto-realização dentro e fora do lar ."</t>
  </si>
  <si>
    <t>7/21/2015 10:52:05</t>
  </si>
  <si>
    <t>Desistir? Nunca!</t>
  </si>
  <si>
    <t>Thamires Arrais dos Passos</t>
  </si>
  <si>
    <t>Desigualdade social/ Maternidade - "A mulher estava debruçada na mesa da cozinha.Cansada.E não era apena fisicamente.Seus pensamentos eram consumidos por um sentimento de derrota e raiva.Chegava a doer na alma.Mãe solteira e desempregada.Sozinha no mundo,sem ninguém para atender seu pedido de socorro"</t>
  </si>
  <si>
    <t>Machismo - "Aquele homem bom,honesto e trabalhador não passava de uma máscara para o canalha que abandonou a família.Quando descobriu que a mulher estava grávida a fez parar a faculdade.Dizia que mulher dele não iria trabalhar.Agora a mulher entedia.O homem apenas queria uma escrava,uma empregada"</t>
  </si>
  <si>
    <t>Divisão sexual do trabalho - "Não vou mais voltar,esse dinheiro é para ajudar um pouco.Quando ele acabar se vire e arranje um emprego de doméstica ,pois esse é o único emprego que uma mulher pode arranjar .”</t>
  </si>
  <si>
    <t>Violência física - "O que seria dela sem o homem?Não que ela se importasse por ele ter ido.Os dois viviam a brigar e ele até chegara a agredi-la"</t>
  </si>
  <si>
    <t>Agência feminina - "Então a mulher parou para pensar : Será que vale a pena ficar chorando?Desistir sem tentar?Deixar seu menino chorando?Deixa os sonhos mortos?Deixar o homem achar que o único emprego que ela pode encontrar é de doméstica?A resposta foi : Não !"</t>
  </si>
  <si>
    <t>Patriarcado - "Alguns chamavam a de vagabunda e outros nomes de baixo calão por ter sido abandonada pelo marido.Uma coisa que era irônica,pois havia um rapaz da mesma idade que a mulher que vivia na rua de cima.Ele também foi abandonado e ficou com um filho de dois anos.Todos os achavam um bom exemplo,um bom rapaz.só porque era homem.Agora a mulher não.O simples fato de ser mulher,solteira e com um filho fazia com que os vizinhos a denominasse de vagabunda ."</t>
  </si>
  <si>
    <t>Leila Roque Diniz; Marta (jogadora); Dilma Rousseff</t>
  </si>
  <si>
    <t>7/21/2015 11:14:42</t>
  </si>
  <si>
    <t>Lágrimas de Fogo</t>
  </si>
  <si>
    <t>Vanessa Silvana dos Santos</t>
  </si>
  <si>
    <t>RIO GRANDE DA SERRA</t>
  </si>
  <si>
    <t>Deslocamentos - "Nasci em uma cidadezinha ao norte da Alemanha. Mudei-me para Nova Yorque quando tinha doze anos, em 1855, e hoje, com catorze, já sei falar muito bem o inglês"</t>
  </si>
  <si>
    <t>Violência física - "Lembro-me de ver Alexandra apanhando duramente após pedir demissão. Seu sangue despejava-se em gotículas no chão e seu rosto pálido e juvenil era desfigurado a cada tapa desferido. Como consequência, perdeu a visão de um olho, além de ficar com dezenas cicatrizes em sua face. Nada aconteceu com seu agressor ."</t>
  </si>
  <si>
    <t>Violência sexual - "Samantha, uma garota de onze anos havia sido abusada e torturada por um dos funcionários ."</t>
  </si>
  <si>
    <t>Agência feminina - "Foi, no dia oito de março daquele mesmo ano, que todas nós paramos de trabalhar. Era a primeira greve nos Estados Unidos conduzida somente por mulheres ."</t>
  </si>
  <si>
    <t>Elizabeth Margret Reed; Marie LeBeau; Jessica Smith;</t>
  </si>
  <si>
    <t>7/22/2015 10:47:28</t>
  </si>
  <si>
    <t>Utopia da realidade social</t>
  </si>
  <si>
    <t>Sthefani Hellen Grusiecki de Lima</t>
  </si>
  <si>
    <t>Sao Jose do Rio Preto</t>
  </si>
  <si>
    <t>Equidade - "Ao se discutir os direitos humanos, o primeiro fator que nos vem à mente é o da construção da igualdade de gênero, este remete a um olhar para todas as formas de preconceitos, sejam elas, sexuais, étnicas ou raciais"</t>
  </si>
  <si>
    <t>Colonialismo - "Os índios submetidos aos portugueses eram obrigados a trabalharem nas plantações, moinhos, e também realizavam atividades domésticas, sem mencionar o fato de que muitas das sociedades tribais perderam sua cultura que passou a ser influenciada pelo catolicismo"</t>
  </si>
  <si>
    <t>Escravidão - "Os portugueses traziam os negros escravos de suas colônias na África para trabalharem nos engenhos de açúcar da região nordeste, porém, antes eram analisados de acordo com suas condições de saúde (geralmente analisavam os dentes da população negra) e da capacidade individual de trabalho"</t>
  </si>
  <si>
    <t>Mulher negra - "Já, em relação às negras, pode-se inserir que estas também trabalhavam arduamente, porém, por sorte do destino algumas ficavam direcionadas as atividades domésticas, exercidas em seu lar"</t>
  </si>
  <si>
    <t>Agência - "Todavia, pode-se dizer que nem todos os negros aceitavam de maneira pacífica as humilhações e regras impostas pelos senhores"</t>
  </si>
  <si>
    <t>Patriarcado - "depois da dominação portuguesa, a sociedade patriarcal foi estabelecida como característica fundamental da sociedade"</t>
  </si>
  <si>
    <t>cotas raciais; escravidão; colonialismo;</t>
  </si>
  <si>
    <t>Maria Quitéria; Chiquinha Gonzaga; Getúlio Vargas; Nelson Mandela</t>
  </si>
  <si>
    <t>Independência política brasileira</t>
  </si>
  <si>
    <t>7/24/2015 13:16:59</t>
  </si>
  <si>
    <t>Mulheres do Brasil</t>
  </si>
  <si>
    <t>Agata Serena Pariz</t>
  </si>
  <si>
    <t>RIO DE JANEIRO</t>
  </si>
  <si>
    <t>c.n. dominação masculina "No Brasil Colonial, as mulheres dos senhores de engenho só podiam sair apenas três vezes de suas moradas: ao ser batizada, no seu casamento e seu funeral. Basicamente, as funções das mulheres dos senhores de engenho eram cuidar da casa e de seus filhos"</t>
  </si>
  <si>
    <t>casamento como opressão "As filhas dos senhores de engenho eram criadas para que, no futuro, pudessem satisfazer seus maridos. Elas recebiam uma educação com restrições aos fazeres domésticos. Caso elas não se casassem, iriam para um convento onde aprenderiam latim e música. "</t>
  </si>
  <si>
    <t>estupro "Atualmente, muitas jovens entre 10 e 15 anos são estupradas. Causando tanto dores físicas, como psicológicas. Tendo, muitas vezes, vergonha de contar isso aos seus familiares" "Porém, há casos ainda mais perturbadores para a sociedade em relação ao estupro. Às vezes acontece, logo após a violência sexual, do agressor matar a sua vítima. Esse fato está se tornando cada vez mais frequente. "</t>
  </si>
  <si>
    <t>divisão sexual do trabalho. "Há estatísticas que 40% das mulheres brasileiras atuam em profissões precárias As mulheres estão cada vez mais se esforçando para conseguirem o seu lugar no mercado de trabalho, porém o machismo dos homens ainda predomina na sociedade do século XXI. "</t>
  </si>
  <si>
    <t>Primeira Guerra Mundial; Segunda Guerra Mundial;</t>
  </si>
  <si>
    <t>direito ao voto; lei maria da penha; delegacias especializadas na violencia contra a mulher;</t>
  </si>
  <si>
    <t>7/24/2015 13:32:57</t>
  </si>
  <si>
    <t>Roda Viva da Vida</t>
  </si>
  <si>
    <t>Aléxia Duarte Torres</t>
  </si>
  <si>
    <t>Marataízes</t>
  </si>
  <si>
    <t>FEMINISMO "Desde o século XVIII, a luta da mulher para maior inserção no meio político, social, cultural e econômico é crescente, graças aos movimentos feministas que eclodiram nesse período "</t>
  </si>
  <si>
    <t>. DIVISÃO SEXUAL DO TRABALHO "Na divisão do trabalho, foi designada à tarefa de cuidar da casa e dos filhos, enquanto os homens, normalmente saiam para cuidar da agricultura e caçar animais ferozes. "</t>
  </si>
  <si>
    <t>RELIGIOSIDADE "Já na Idade Média, a ideologia mudou. A mulher era vista como causa e objeto do pecado, referência ao erro original, o de Eva, primeira mulher da história conforme a Bíblia Sagrada. Nessa visão, a mulher era considerada a porta de entrada para o inferno, consequentemente provocando a idéia de que deveria estar sobre a tutela de um homem para que soubesse lidar com essas tentações. "</t>
  </si>
  <si>
    <t>PATRIARCADO "Igreja Católica, “a caça as bruxas” – perseguição religiosa que teve início no ano de 1450 e fim em 1750, usando de terríveis métodos de tortura e falsos julgamentos a quem não seguisse o cristianismo – elevando assim o patriarcado, o regime em que o chefe de família ou patriarca tinha poder absoluto em sua casa. "</t>
  </si>
  <si>
    <t>invisibilidade "A mulher sempre foi vista como ser inferior, o que a fez refém da falta de liberdade de expressão. Teve que se calar para o mundo e para si mesma. Deveriam ser mudas, se possível invisíveis "</t>
  </si>
  <si>
    <t>equidade "Isso não implica dizer que há plena igualdade de gênero, mas significa o crescimento e a construção de uma sociedade mais igualitária para todos, independente da raça, gênero, etnia ou qualquer outra diferença em relação à maioria "</t>
  </si>
  <si>
    <t>dilma; Chico Buarque</t>
  </si>
  <si>
    <t>ibge; Conselho dos Direitos da Mulher , das Delegacias Especializadas de Atendimento à Mulher, da Secretaria de Políticas para as Mulheres; outras são voltadas para a saúde como, a Articulação de Mulheres Brasileiras – AMB, da Rede Nacional Feminista de Saúde e Direitos Reprodutivos ; movimento feminino latino-americano e do Caribe ; Lei Maria da Penha;</t>
  </si>
  <si>
    <t>7/24/2015 14:00:32</t>
  </si>
  <si>
    <t>Aline de Almeida Starling Malheiros</t>
  </si>
  <si>
    <t>racismo "Geralmente, considera-se que o preconceito e a discriminação se relacionam apenas com o racismo, no qual há a crença de que as características físicas dos indivíduos determinam a superioridade de uns grupos sobre os outros. "</t>
  </si>
  <si>
    <t>dominação masculina "Durante muitos séculos, a mulher foi designada a exercer um trabalho inferior e secundário na sociedade, sendo tratada como fraca ou incapaz no ambiente profissional e, até mesmo, familiar. "</t>
  </si>
  <si>
    <t>. violência domestica "Percebe-se que até hoje algumas mulheres ainda são agredidas (na maioria dos casos fisicamente) e principalmente por medo, vergonha ou até mesmo por desconhecer seus direitos, elas se conformam e permanecem caladas; não buscando nenhuma solução para este sofrimento. "</t>
  </si>
  <si>
    <t>dominação masculina e cidadania</t>
  </si>
  <si>
    <t>presidente Luiz Inácio Lula da Silva. ; Maria da Penha Maia Fernandes; Dilma Rousseff ;</t>
  </si>
  <si>
    <t>"Declaração Universal dos direitos humanos (prevista no Art. 5º da constituição Federal "; Lei Maria da Penha;</t>
  </si>
  <si>
    <t>7/24/2015 15:21:54</t>
  </si>
  <si>
    <t>Mulher Macho, sim senhô</t>
  </si>
  <si>
    <t>Ana Caroline Rodrigues Sousa</t>
  </si>
  <si>
    <t>PAPEIS DE GENERO "A situação da mulher numa sociedade sempre foi a do sexo frágil, da dona de casa, entre outros. Desde a Idade da Pedra a mulher é mantida como à senhora do lar, que tem que cuidar das crianças, da casa, do marido, e isso se manteve igual durante séculos e séculos, até hoje essa idéia existe, mas mudanças já ocorreram "</t>
  </si>
  <si>
    <t>patriarcado ",existiam algumas sociedades e reinos matriarcais,no Brasil antes do descobrimento algumas tribos também tinham no poder uma mulher ,dizem que os problemas eram resolvidos com mais facilidade,mas isso são boatos,quando o homem ‘’tomou o poder’’,e começou a governar a seu gosto as mudanças começaram a‘’ditadura masculina’’ se inicia "</t>
  </si>
  <si>
    <t>dominação masculina "No Brasil o caminho percorrido pelas mulheres não foi tão diferente, até o século XIX a vida da mulher brasileira era totalmente reclusa a autoridade do pai e do marido,até que o governo imperial reconheceu a necessidade da educação da população feminina "</t>
  </si>
  <si>
    <t>feminismo "No Brasil os movimentos feministas iam aos dois pólos as mais conservadoras,as mais radicais,existiam mulheres que exigiam o seu direito a cidadania sem questionar outros papeis que as faziam parecer inferiores ,outras reivindicavam ’’ ampliação da vida publica ,defesa irrestrita do direito dos trabalhadores ,e a consolidação dos princípios de lutas comunistas ‘’(fonte site Brasil escola). "</t>
  </si>
  <si>
    <t>c.n. agencia feminina "Chegando aos dias atuais ,e olhando para a história ,as mulheres conquistaram muitos espaços antes inimaginados,hoje mulheres são lideres de Estado"</t>
  </si>
  <si>
    <t>dominação masculina "Mas ainda hoje existe muito machismo ,não só da parte dos homens ,mas muitas mulheres assumem essas idéias também,talvez por causa de uma educação arcaica onde os ensinamentos não se encaixam mais nos dias atuais,ou por terem a idéia da mulher de séculos atrás,ou por preconceito em vista de mudanças "</t>
  </si>
  <si>
    <t>PERSONA CITADA "a comandante da UPP no morro Dona Marta "</t>
  </si>
  <si>
    <t>Simone Behavoir; Getúlio Vargas; presidente Dilma;</t>
  </si>
  <si>
    <t>Revolução Francesa; direito ao voto;</t>
  </si>
  <si>
    <t>7/24/2015 15:34:36</t>
  </si>
  <si>
    <t>Em busca da igualdade de gênero</t>
  </si>
  <si>
    <t>Ana Cecília Nunes de Paula</t>
  </si>
  <si>
    <t>patriarcado "Desde as civilizações antigas a mulher sempre foi vista como inferior ao homem e até hoje isso ainda é visto em algumas culturas, especialmente nas áreas do trabalho, por tanto dá para entender porque ainda existem esses pensamentos sobre a inferioridade da mulher em relação ao homem, aceitar as mudanças que as sociedades sofrem ao longo do tempo é difícil para uma maioria "</t>
  </si>
  <si>
    <t>emancipação da mulher "Aos poucos as habilidades e características femininas estão começando a ser valorizadas nos ambientes profissionais, podendo ser visto que o número de mulheres no mercado de trabalho só está aumentando "</t>
  </si>
  <si>
    <t>dominação masculina "a mulher é vista como a que cuida da família, da casa , ou seja, dedicando-se mais ao âmbito doméstico e o homem está associado a aquele que possui a autoridade e maior força física atingindo mais referência dentro de uma sociedade. "</t>
  </si>
  <si>
    <t>. mulher OBJETO "Como grande parte dos homens se aproveitam da forma como é visto seu autoritarismo e confundindo as mulheres como uma propriedade e uma “coisa ”, "</t>
  </si>
  <si>
    <t>agencia feminina "As mulheres além de estarem alcançando maiores chances profissionais vêm adquirindo também seus direitos e sendo mais protegidas, a lei só faz aumentar uma maior possibilidade de igualdade de gêneros dentro da sociedade . "</t>
  </si>
  <si>
    <t>cidadania "A escola, como um espaço social importante de formação de gerações futuras, tem um papel essencial a cumprir para uma melhoria e mudança de pensamentos e posturas, que vai além da mera transmissão de conteúdos. Cabe a ela ampliar o conhecimento, bem como dos demais professores, funcionários e famílias . "</t>
  </si>
  <si>
    <t>agencia feminina e cidadania</t>
  </si>
  <si>
    <t>7/24/2015 15:39:00</t>
  </si>
  <si>
    <t>Conselho de mãe</t>
  </si>
  <si>
    <t>Ana Clara Costa Oliveira</t>
  </si>
  <si>
    <t>casamento como opressão "_Imagina se você tivesse se casado tão cedo... _Pois é, eu seria dona-de-casa, dependeria dele para comprar uma roupa, um sapato, correria o risco até de ser humilhada, dele me deixar e eu ficar completamente abandonada, sem recursos. "</t>
  </si>
  <si>
    <t>emancipação da mulher e casamento como opressão</t>
  </si>
  <si>
    <t>7/24/2015 15:44:06</t>
  </si>
  <si>
    <t>Em busca de direitos iguais</t>
  </si>
  <si>
    <t>Ana Flávia Lopes Fernandes</t>
  </si>
  <si>
    <t>dominação masculina "Desde o início da história do mundo que as mulheres vêm tentando conseguir o seu espaço, dentro ou fora do âmbito familiar. Durante muito tempo, a mulher tinha um papel inferior dentro da família, sendo sempre subordinada ao pai ou ao marido "</t>
  </si>
  <si>
    <t>emancipação da mulher "A partir dessa data então que as mulheres vêm conseguindo o seu espaço na sociedade, conquistando primeiramente o direito a educação. Já o direito ao voto foi conquistado pelas mulheres apenas no século seguinte, por volta de 1932, quando se consegue uma alteração na lei federal, concedendo esse direito às mesmas. "</t>
  </si>
  <si>
    <t>dupla jornada "A sociedade cobra das mulheres atualmente mais do que elas são capazes de realizar. Há certa exigência de que a mulher deve realizar as tarefas domesticas ao mesmo tempo em que cuida da parte financeira da família, tendo que “carregar nas costas” todas as tarefas e problemas enfrentados no dia a dia. Espera-se da mulher que ela cuide dos filhos ao mesmo tempo em que trabalhe as oito horas diárias em seu emprego; sustentando assim a afirmação de que mesmo com um emprego, a mulher deve cuida sozinha dos afazeres domésticos e da educação dos filhos. "</t>
  </si>
  <si>
    <t>cidadania "Além disso, devemos incentivar a educação dos mais jovens, no que diz respeito ao tratamento as mulheres e quebra de paradigmas como que a mulher apenas deve cuidar de afazeres domésticos e receber salários inferiores aos dos homens. "</t>
  </si>
  <si>
    <t>direito ao voto; lei Maria da Penha;</t>
  </si>
  <si>
    <t>7/27/2015 10:11:48</t>
  </si>
  <si>
    <t>Igualar</t>
  </si>
  <si>
    <t>Pamella de Fátima Antunes Alves</t>
  </si>
  <si>
    <t>Itatinga</t>
  </si>
  <si>
    <t>Patriarcado - "A visão do homem como o ser dominante é estampada desde a época das cavernas, com a imagem que temos em nossas mentes, de uma mulher sendo arrastada pelos cabelos por um homem. Essa imagem nos dias de hoje se transformou, mas não deixou de existir, pois mulheres ainda são vistas como subalternas, e como objetos de prazer para os homens"</t>
  </si>
  <si>
    <t>Interseccionalidade - "Existem vários grupos de mulheres que se diferenciam em nacionalidade, costumes, classe social, cor da pele, etc. Tais fatores fazem com que algumas mulheres sofram mais com o machismo"</t>
  </si>
  <si>
    <t>Papeis de gênero - "Outras mulheres são vistas como empregadas que só servem para limpar a casa e educar os filhos. Assim se um dos filhos segue um rumo desgostoso na vida, a culpada é a mãe, sendo que o pai tem o mesmo dever de educar os filhos"</t>
  </si>
  <si>
    <t>Divisão sexual do trabalho - "Hoje em dia as mulheres com toda força e vontade venceram tabus, conseguiram adquirir mais empregos que eram e são dominados por homens. Hoje o Brasil tem sua primeira presidente"</t>
  </si>
  <si>
    <t>Emancipação da mulher - "Os passos para a igualdade de gêneros já foram dados, existem grupos feministas por todo o mundo que buscam renovar visões preconceituosas e acabar com costumes submissos aos homens. As mulheres, não querem guerra contra os homens, ao contrário querem ser respeitadas e ganhar o devido valor que merecem"</t>
  </si>
  <si>
    <t>Equidade - "As realizações de palestras contra os pensamentos sexistas em uma comunidade, mostrariam como todos poderiam ser iguais diante do mundo mesmo com nossas diferenças de sexos, hábitos e pensamentos"</t>
  </si>
  <si>
    <t>Dilma</t>
  </si>
  <si>
    <t>7/27/2015 10:36:58</t>
  </si>
  <si>
    <t>A estável corda bamba</t>
  </si>
  <si>
    <t>Rafaela Oliveira de Sousa</t>
  </si>
  <si>
    <t>Dupla jornada de trabalho - "Maria fazia o possível para economizar cada centavo de seu pagamento para comprar livros e juntar para pagar o curso de inglês há tanto ansiado. Não via a hora de terminar sua graduação. Estava exausta da rotina. Saía para trabalhar no fim da tarde e era motorista até as duas horas da madrugada. Depois, rumava para seu outro emprego, o de garçonete em uma casa noturna frequentada por jovens de classe média"</t>
  </si>
  <si>
    <t>Violência de gênero - "Como motorista, a jovem Maria tinha que se controlar para não explodir com os hipócritas que insistiam em assediá-la oralmente. Tinha que se ponderar para não ser violenta diante de tantas barbaridades"</t>
  </si>
  <si>
    <t>Divisão sexual do trabalho/ diferença salarial - "Como muitas outras, ela exercia uma profissão onde o sexo dominante era o masculino. Como muitas outras, apesar de realizar o mesmo trabalho, sua remuneração era menor"</t>
  </si>
  <si>
    <t>Patriarcado - "A questão de Maria era respondida no medo masculino de perder a autoridade e o poder sobre as mulheres. A liderança feminina e a execução de tarefas antes exercidas somente por homens mexe com o brio masculino,com seu ego"</t>
  </si>
  <si>
    <t>Heteronormatividade - "Homens e mulheres devem ser vistos como seres dotados de mesma capacidade racional. No lado afetivo, físico, emocional, há sim diferenças, mas é isso que faz com que eles se completem"</t>
  </si>
  <si>
    <t>Equidade - "O sonho das mulheres, a utopia da igualdade de gêneros, que está cada vez mais verossímil, será realizada apenas quando o mundo ver que o modo como vêem as coisas é incompatível"</t>
  </si>
  <si>
    <t>Dilma Rousseff;Marie Curie;Tarsila do Amaral; Anita Malfatti; Marylin Monroe; Elis Regina</t>
  </si>
  <si>
    <t>7/27/2015 10:54:12</t>
  </si>
  <si>
    <t>Apontamentos de uma jovem feminista</t>
  </si>
  <si>
    <t>Rebeca Domiciano</t>
  </si>
  <si>
    <t>Mídias/ feminismo - "O feminismo também. Quase nunca édiscutido dentro das grandes mídias e quando o fazem é de forma equivocada e acabatransmitindo aos seus consumidores uma visão distorcida de todo um movimento que é internacional e vem de longas datas"</t>
  </si>
  <si>
    <t>Equidade - "Para desenvolvermos qualquer tipo de debate que trate a igualdade de gênero, na minha concepção, é fundamental também falarmos sobreo feminismo, pois a igualdade sustenta um tripé poderoso de nossa luta junto com a liberdade e autonomia"</t>
  </si>
  <si>
    <t>Patriarcado - "Primeiramente é necessário compreender que vivemos em uma sociedade capitalista e patriarcal, onde o favorecimento de uma minoria branca, masculina e de meia idade, baseia-se na exploração de toda uma classe trabalhadora composta por uma miscigenação de homens, mulheres, jovens, adultos"</t>
  </si>
  <si>
    <t>Dupla jornada de trabalho/ diferença salarial - "mães que chegam à batalhar quatro vezes mais (trabalhando, cuidando de filhos, de casa e estudando) ganhando menos"</t>
  </si>
  <si>
    <t>Padrões de beleza/ mulher objeto - "pessoas que se recusariam a consumir revistas que reduzem as mulheres à mercadorias, à manequins (sem cérebro) com pesos e medidas pré-determinados, shows de comediantes que fazem “piadas” misóginas sobre estupros em mulheres “feias”, remédios,a trabalhar vendendo produtos de estética nas horas “vagas"</t>
  </si>
  <si>
    <t>Agência - "vejo vários movimentos resistindo a pesar das dificuldades como o próprio feminismo, que vem se renovando e dando passos, que nem sempre são grandes, porém contínuos, o movimento de mulheres do campo, movimento negro, estudantil, LGBTTS"</t>
  </si>
  <si>
    <t>maternidade como escolha; diferença salarial</t>
  </si>
  <si>
    <t>7/27/2015 11:01:12</t>
  </si>
  <si>
    <t>Esperança</t>
  </si>
  <si>
    <t>Rebecca Miriã Ribeiro Martins</t>
  </si>
  <si>
    <t>Casamento como opressão - "Eles ficaram casados por dez anos e por todo esse tempo, minha mãe não reclamou em nenhum instante, nunca amaldiçoou sua sina"</t>
  </si>
  <si>
    <t>Alcoolismo - "Dona Emília me conta que meu pai começou a beber logo depois que meu irmão nasceu. Ele começou devagar, bebendo apenas nos finais de semana, mas logo se tornou rotina e lá estava ele entregue aos bares da cidade, tomando todas as cachaças que podia pagar"</t>
  </si>
  <si>
    <t>Violência física - "A primeira vez que Emília apanhou foi quando se recusou a dar o dinheiro que compraria leite para meu irmão. Meu pai não se importou em dar um soco no rosto de minha mãe. Pegou o dinheiro e saiu para beber mais. Emília ficou no chão, chorando"</t>
  </si>
  <si>
    <t>Dupla jornada de trabalho - "Emília sustentava a casa, era ela quem trabalhava todos os dias: de manhã era empregada doméstica e, à tarde, saía para vender doces na rua. À noite ia buscar eu e meu irmão na creche"</t>
  </si>
  <si>
    <t>Papeis de gênero - "Meu pai, mesmo quando sóbrio, nunca elogiava o que minha mãe fazia. Por mais que a casa estivesse limpa, como sempre estava, ele chamava Emília de porca imunda. Obrigava-a fazer comida para ele, não importava a hora que chegasse da rua. Suas roupas tinham que estar lavadas e passadas, mas com frequência, ele as jogava no chão, pisoteava e até cuspia, obrigando minha mãe a fazer seu trabalho outra vez"</t>
  </si>
  <si>
    <t>Amor romântico - "Depois de alguns dias começamos a namorar. Com o tempo, fui obrigada a deixar minhas amizades porque dizia que minha obrigação era estar sempre com ele"</t>
  </si>
  <si>
    <t>Emília; Monteiro Lobato; Dr. Caramujo</t>
  </si>
  <si>
    <t>7/27/2015 11:05:02</t>
  </si>
  <si>
    <t>Desigualdade por debaixo dos panos</t>
  </si>
  <si>
    <t>Mayara da Silva Musa</t>
  </si>
  <si>
    <t>Equidade - "A cada dia a mulher tem buscado o seu espaço na sociedade. Já há algum tempo que lutam pela igualdade de gênero, principalmente no que se refere aos direitos trabalhistas"</t>
  </si>
  <si>
    <t>Divisão sexual do trabalho - "Na cultura indígena, eram divididas as tarefas de modo que as mulheres ficavam com as tarefas domésticas e os homens saiam para pescar e caçar"</t>
  </si>
  <si>
    <t>Papeis de gênero - "Com essa desvalorização, a mulher se tonara um objeto, pois perante o olhar masculino, ela deveria ficar em casa, cuidando dos filhos, arrumando a casa, cozinhando e fazendo todas as tarefas que uma casa exige. A mulher não poderia trabalhar fora, só poderia sair na presença do marido ou com a permissão do mesmo. Enquanto isso o marido saia pra trabalhar para sustentar a as despesas da casa"</t>
  </si>
  <si>
    <t>Dominação masculina - "Podemos observar na sociedade atual que não há muito preconceito com a mulher no que diz respeito às profissões. Pelo menos não de maneira exposta. O que era nitidamente exposto, hoje em dia está totalmente disfarçado de uma falsa igualdade de gênero"</t>
  </si>
  <si>
    <t>Divisão sexual do trabalho - colonização</t>
  </si>
  <si>
    <t>7/27/2015 11:52:11</t>
  </si>
  <si>
    <t>Heroínas Machadianas</t>
  </si>
  <si>
    <t>Larissa Fernanda Romão da Cunha</t>
  </si>
  <si>
    <t>Guarulhos</t>
  </si>
  <si>
    <t>Papeis de gênero - "Capitu era Capitu, isto é, uma criatura mui particular, mais mulher do que eu era homem”. Nota-se que Machado preanunciou o novo papel da mulher na sociedade e na essência do mundo"</t>
  </si>
  <si>
    <t>Expressão de gênero - "Já no fim do século, na Europa principalmente, o salto alto predominou, os vestidos encurtaram e os olhos femininos foram preenchidos por um preto arrebatador. Através de um forte batom vermelho nos lábios, a mulher despe tudo àquilo que um dia esteve encoberto e inaugura a busca pelo espaço; a busca por ser notada urgentemente"</t>
  </si>
  <si>
    <t>Dupla jornada de trabalho - "a mulher passou a ser mais que uma heroína de romance, já que além de ser responsável por assegurar o equilíbrio de sua família, deveria cumprir com suas funções de empregada"</t>
  </si>
  <si>
    <t>Feminismo - "Com essa aquisição, explodiram na garganta da história os movimentos feministas. A década de setenta foi fértil no Brasil em relação a isso"</t>
  </si>
  <si>
    <t>Sexismo - "as mulheres continuavam a ser descaradamente discriminadas, apelidadas de forma pejorativa pelas ruas de “desquitadas” quando se separavam de seus maridos, ou até mesmo apontadas como “sapatões” quando mostravam aptidão para “áreas masculinas”, como a matemática"</t>
  </si>
  <si>
    <t>Religiosidade/ dominação masculina - "Mesmo que atualmente se encontre mais pessoas que não comparecem à Igreja há anos, estas absorveram a moral católica de tal modo que mal se dão conta. A Igreja permanece exercendo um controle social e ideológico notável e, por isso, o machismo está entre valores primitivos que continuam arraigados na consciência de muitas pessoas"</t>
  </si>
  <si>
    <t>Machado de Assis; Bentinho; Capitu; Pitágoras; Aristóteles; Walt Whitman; Getúlio Vargas; Luis Inacio Lula da Silva; Valdir Fernandes; Marília Carvalho</t>
  </si>
  <si>
    <t>Delegacia de atendimento especializado à mulher; Lei Maria da Penha</t>
  </si>
  <si>
    <t>7/27/2015 14:30:11</t>
  </si>
  <si>
    <t>A MULHER PELA LUTA DA IGUALDADE</t>
  </si>
  <si>
    <t>Ana Lara Rodrigues Fernandes</t>
  </si>
  <si>
    <t>dominação masculina "Nos primórdios, ocupava-se dos afazeres domésticos, e era de sua inteira responsabilidade, toda e qualquer questão relacionada à família, sem contar sua total submissão ao “cabeça “ do casal , ao qual cabia o sustento do lar. Com o passar dos tempos, ela foi vendo que só aquilo não a satisfazia."</t>
  </si>
  <si>
    <t>emancipação da mulher "Suas conquistas são assustadoras, levando em consideração o que ocorria no passado. Começou como doméstica, hoje denominada, funcionária do lar. Ainda achando pouco, sempre querendo galgar melhores lugares na sociedade, foi tentar o magistério, onde por sua vez, deu-se muito bem. "</t>
  </si>
  <si>
    <t>maternidade "Ainda devemos destacar que a falta de apoio à maternidade, com referência a sua licença, que apesar do direito adquirido em Lei, vemos por aí, principalmente, empresários, que descartam a mulher por esse motivo tão sublime, que é ode ser mãe ,como se dela não tivessem sido gerados "</t>
  </si>
  <si>
    <t>cidadania "Quem sabe, agora, com uma mulher no poder, esta situação possa ser resolvida, de uma vez por todas, fazendo valer o que reza nossa constituição. "</t>
  </si>
  <si>
    <t>emancipação da mulher e cidadania</t>
  </si>
  <si>
    <t>7/28/2015 10:33:08</t>
  </si>
  <si>
    <t>Igualdade entre sexos</t>
  </si>
  <si>
    <t>Olivia Santos Côrtes</t>
  </si>
  <si>
    <t>Patriarcado - "Mesmo vivendo no século XXI, não é possível afirmar que existe igualdade entre os gêneros. Apesar das inúmeras transformações sofridas pela sociedade, ainda não existe um equilíbrio nas relações humanas e sociais. Alguns homens continuam acreditando que exercem total controle sobre as mulheres, e por isso, grande parte delas continuam sendo oprimidas pela pobreza, pelo desemprego, por culturas que as consideram seres inferiores e pela violência, principalmente doméstica"</t>
  </si>
  <si>
    <t>Feminismo - "As mulheres possuem uma história de lutas e conquistas por seus direitos ao longo do tempo. Mesmo vivendo em um período no qual a sociedade era marcada pela superioridade masculina, um grupo de mulheres excepcionalmente determinadas iniciou um movimento pelo direito ao voto, movimento este que ocorreu durante a Revolução Francesa"</t>
  </si>
  <si>
    <t>Divisão sexual do trabalho - "Muitas vezes, as empresas enxergam que o homem tem mais disponibilidade no trabalho, para viajar e realizar hora extra. Já a mulher é vista como uma profissional que tem compromissos domésticos, e se tiver filhos, a situação é ainda mais complicada, porque a responsabilidade dentro de casa se torna ainda maior"</t>
  </si>
  <si>
    <t>Dominação masculina - "A mulher sofre várias violências que dificultam ainda mais a igualdade efetiva. A origem da violência contra a mulher está ligada à maneira como a sociedade dá mais valor ao papel masculino, o que por sua vez se reflete na educação de meninos e meninas"</t>
  </si>
  <si>
    <t>Papeis de gênero - "os meninos são incentivados a valorizar a violência, a força física, a agressividade e a dominação. No entanto, as meninas são valorizadas pela beleza, delicadeza, submissão e dependência"</t>
  </si>
  <si>
    <t>Getulio Vargas; Bóris Fausto; Clara Zetkin</t>
  </si>
  <si>
    <t>Ditadura militar; 8 de março</t>
  </si>
  <si>
    <t>7/28/2015 10:56:14</t>
  </si>
  <si>
    <t>Um sonho de Igualdade</t>
  </si>
  <si>
    <t>Priscila Borges Rodrigues</t>
  </si>
  <si>
    <t>Patriarcado - "Com a adoção de novos princípios e uma nova forma de vida social, a mulher perde seu valor, seu poder, e o homem é colocado em posição privilegiada, decisiva. A culpa das desgraças do mundo é aplicada à mulher; a religião cria paradigmas contra a figura feminina. O homem impõe o anonimato a elas"</t>
  </si>
  <si>
    <t>Feminismo - "Mas ao longo da história, a mulher sempre lutou pela igualdade entre os gêneros, para mostrar que já não deveria ser considerada subalterna ao homem, pois além de ser filha, esposa e mãe, poderia ser uma profissional autônoma e livre, culminando com o movimento feminista, estando este em sua mais pura forma de busca pelo igualitarismo, não relacionado com os conceitos extremistas e radicalistas desenvolvidos por algumas mulheres ao longo do tempo dentro da doutrina"</t>
  </si>
  <si>
    <t>Papeis de gênero - "Historicamente a mulher deveria se preocupar exclusivamente com a família e assuntos correlacionados. Tinha deveres para com o homem com quem tinha se comprometido, com o lar que era considerado a base da estrutura familiar, e com os filhos, que tinham de ser educados e bem cuidados"</t>
  </si>
  <si>
    <t>Religiosidade - "Associada à figura denegrida da mulher, uma igreja composta por membros exclusivamente masculinos, confirmava a função secundária da mulher na sociedade e sua incapacitação para diversas atividades"</t>
  </si>
  <si>
    <t>Dominação masculina - "é preciso ressaltar que nem todas as mulheres buscavam e buscam essa autonomia. Tradições são dificilmente mudadas quando existem há um longo período, as pessoas se acostumaram a ter na sociedade a mulher como submissa, inclusive as próprias mulheres, e algumas aceitavam a dependência e servilismo na relação homem-mulher, acreditavam e defendiam este paradigma"</t>
  </si>
  <si>
    <t>Interseccionalidade/ mulher negra - "Apesar de o caráter de inferioridade feminino salta aos olhos ao falarmos de mulheres pobres, acima de tudo, se forem negras. O preconceito nesse caso é triplo, vindo dos aspectos de gênero, classe social e etnia"</t>
  </si>
  <si>
    <t>Eva; Dilma Rousseff</t>
  </si>
  <si>
    <t>7/28/2015 12:06:13</t>
  </si>
  <si>
    <t>Preconceito fora das quatro linhas</t>
  </si>
  <si>
    <t>Gabriela de Angeli Dutra</t>
  </si>
  <si>
    <t>Mulher e esporte - "É comum vermos na televisão, rádios, jornais e revistas inúmeras matérias sobre o futebol, dependendo de onde procurarmos há secções específicas para esse esporte, e mesmo assim raramente encontramos o futebol feminino em grande destaque. "</t>
  </si>
  <si>
    <t>Mulher objeto - "poderemos apreciar seu verdadeiro potencial, sua qualidade técnica e não a beleza de suas jogadoras. "</t>
  </si>
  <si>
    <t>Equidade - "Para a construção de uma igualdade de gêneros plena entre homens e mulheres é necessário mais do que tudo a isenção do preconceito de todos os tipos, seja ele no esporte, como o futebol "</t>
  </si>
  <si>
    <t>mulher e esporte; diferença salarial</t>
  </si>
  <si>
    <t>Mulher e esporte</t>
  </si>
  <si>
    <t>Regina de Oliveira; Ana Paula da Silva; Aline Lambert</t>
  </si>
  <si>
    <t>Primeira partida oficial de futebol feminino em 1898 em Londres;</t>
  </si>
  <si>
    <t>Decreto 3.199/1941 - mulheres era proibidas de jogar futebol;</t>
  </si>
  <si>
    <t>7/28/2015 14:38:43</t>
  </si>
  <si>
    <t>Um exemplo de mulher</t>
  </si>
  <si>
    <t>Leliane Benevides Marvila</t>
  </si>
  <si>
    <t>MARATAÍZES</t>
  </si>
  <si>
    <t>Patriarcado "Falar da igualdade de gênero nos leva a olhar para a trajetória das mulheres, e observar como cada uma delas se posicionaram na história, visto que por muito tempo foram consideradas como seres inferiores e incapacitados ."</t>
  </si>
  <si>
    <t>papeis de gênero ".Quando criança eu adorava brincar de carrinho, mas os meus amigos não deixavam, porque era brincadeira de menino, e eu não entendia o motivo, porém, olhando hoje para nossa história, vejo que o machismo existia até no meio das crianças "</t>
  </si>
  <si>
    <t>Emancipação da mulher "já conquistamos muitas vitórias, pois para sairmos da invisibilidade e do espaço considerado secundário, foi e é preciso de luta, resistência e organização ."</t>
  </si>
  <si>
    <t>Desigualdade social "Aos oito anos de idade ela tomava conta da casa, limpava, fazia comida e ainda cuidavam de seus sete irmãos, enquanto seus pais trabalhavam na roça para sustentar a família. Pelo fato de ser distante de sua casa não sentia desejo de ir à escola, pois tinha que ir a pé e, além disso, nada era atrativo naquele ambiente começando pela merenda que era de péssima qualidade . "</t>
  </si>
  <si>
    <t>Divisão sexual do trabalho "Mesmo enfrentando muitos preconceitos em relação ao seu trabalho por ser um serviço masculino, a mulher desta história não se deixou e nem se deixa abater pelas críticas impostas a ela "</t>
  </si>
  <si>
    <t>Mulher objeto "a mulher foi feita para ser honrada e, sobretudo compreendida pelo seu companheiro e de maneira nenhuma ser posta como jugo e inferior, pois não somos objetos de cama e mesa "</t>
  </si>
  <si>
    <t>7/29/2015 9:53:39</t>
  </si>
  <si>
    <t>Igualdade - um caminho possível</t>
  </si>
  <si>
    <t>Ana Luisa Faria Ferreira</t>
  </si>
  <si>
    <t>Cruzeiro</t>
  </si>
  <si>
    <t>Emancipação da mulher - "E esse avanço conquistado é muito importante, pois deixa de caracterizar o sexo feminino somente como dependente do sexo oposto, porque, hoje em dia, a mulher pode criar os filhos sozinha, trabalhar, cuidar da casa e também desenvolver outras atividades sem a presença e a necessidade do homem"</t>
  </si>
  <si>
    <t>Divisão sexual do trabalho - "As qualidades das mulheres no exercício das funções, antes tidas como exclusivamente masculinas, não eram vistas com bons olhos pelo mercado de trabalho" "Acreditam que os homens transmitam mais segurança e tranquilidade em seu trabalho e, por isso, muitas vezes, a eles são atribuídos cargos de chefia e outros de liderança, pelo fato da dominância na área acadêmica deles por economia e direito, enquanto elas optam por serviço social e linguística" "trabalhos antes que somente eram exercidos pelo sexo oposto, como líder religioso, taxista, construção civil, entre outros. Essas áreas exigem um trabalho minucioso, por isso, a mão de obra feminina está sendo mais empregada, pelo fato de ser mais crítica em relação à perfeição da execução e delicada no acabamento do material"</t>
  </si>
  <si>
    <t>Mídias - "que vai permanecer se as pessoas olharem somente pelo lado que a mídia impõe e esquecerem que existem outras formas de enxergar o mundo, os olhares que os meios de comunicação não mostram"</t>
  </si>
  <si>
    <t>Equidade - "O objetivo é levar a mulher a ter um aspecto igualitário ao do homem, onde tudo pode ser permitido para ambos, o que muitos lutam para que isso se torne realidade, para que todos percebam que a mulher não foi criada somente para cuidar da família e das tarefas caseiras, e sim, para disputar um lugar no mercado de trabalho, quer seja com outras mulheres, ou mesmo com homens"</t>
  </si>
  <si>
    <t>Divisão sexual do trabalho ou equidade</t>
  </si>
  <si>
    <t>Vanderlan Bolzani; Isabel Tavares; Dilma Rousseff</t>
  </si>
  <si>
    <t>7/29/2015 12:10:52</t>
  </si>
  <si>
    <t>Karina Velasco Dias</t>
  </si>
  <si>
    <t>Santos</t>
  </si>
  <si>
    <t>Agência feminina - "Há tempos a mulher vem conquistando seu lugar na sociedade e em suas instituições, quebrando muitos preconceitos e superando obstáculos. Esse é um processo importantíssimo, e que cada vez mais iguala as funções dos sexos feminino e masculino, mostrando que não há sexo frágil e nem sexo melhor, e que acima de tudo somos humanos, capazes de realizar as mesmas tarefas, sejam elas de caráter físico ou intelectual" "E se as mulheres quebraram barreiras no esporte, também quebraram barreiras no meio artístico e em outros meios. No começo do século XX, as mulheres que faziam teatro eram mal vistas pela sociedade, sendo julgadas até como prostitutas, e atualmente as atrizes são famosas e influentes, participando de eventos beneficentes, tendo conhecimento sobre causas importantes no mundo e sendo ícones de personalidade, inteligência, talento e beleza"</t>
  </si>
  <si>
    <t>Patriarcado - "Se voltarmos 50 anos atrás, a ideia que alguém tinha de família, era patriarcal, ou seja, o pai era a figura central da família, era ele quem trabalhava fora para garantir o sustento, e era ele quem administrava a casa, enquanto a esposa cuidava dos afazeres domésticos e dos filhos do casal"</t>
  </si>
  <si>
    <t>Dupla jornada - "São muitas as mulheres que tem essa dupla jornada, e a tendência é aumentar cada vez mais, pois se a população aumenta, as novas mães tem que trabalhar para poder sustentar seus filhos, e dar a eles uma boa condição de vida"</t>
  </si>
  <si>
    <t>Mulher mulçumana - "Mesmo em grande parte do mundo as mulheres já serem mais independentes, ainda existem locais onde as mulheres não tem o mesmo espaço, principalmente nos países de origem muçulmana"</t>
  </si>
  <si>
    <t>Dominação masculina - "Assim como em algumas culturas muçulmanas, a mulher antigamente era vista apenas como um complemento do homem, e vivia à sombra de seu marido ou de seu pai. As mulheres sofriam preconceitos em muitas áreas, como em determinados esportes considerados masculinos, como por exemplo o futebol."</t>
  </si>
  <si>
    <t>diferença salarial; mulher mulçumana; mulher no esporte</t>
  </si>
  <si>
    <t>8 de março; Revolução Industrial</t>
  </si>
  <si>
    <t>7/29/2015 14:28:43</t>
  </si>
  <si>
    <t>Sociedade Moderna e Suas Mudanças</t>
  </si>
  <si>
    <t>Fernanda Akemi Suzuki</t>
  </si>
  <si>
    <t>Feminismo "No século XX, com o movimento feminista, as mulheres conseguiram que seus direitos previstos nas leis tivessem um maior valor "</t>
  </si>
  <si>
    <t>Machismo "Em algumas sociedades, até hoje a mulher não possui o direito de votar. Em algumas sociedades, como na sociedade africana, ela é vista como uma escrava de seu marido. Na sociedade judaica, as mulheres não possuem praticamente nenhum direito. Elas não podem pisar em alguns solos, não podem mostrar seus rostos e são submetidas a tudo o que seus maridos quiserem fazer com elas . "</t>
  </si>
  <si>
    <t>Papeis de gênero "Desde a infância, já sofremos as desigualdades de direitos e deveres dentro de casa. Um garoto, quando criança, é muito mais livre do que uma garota. Geralmente o típico padrão familiar é onde o garoto joga futebol, pratica natação, enquanto a garota dança balé . "</t>
  </si>
  <si>
    <t>Divisão sexual do trabalho "O homem dentro de casa tinha como papel o sustento e a proteção do lar. Suas obrigações eram fundamentais para a sobrevivência e estabilidade de sua família. Enquanto a mulher tinha que cuidar das crianças e da casa . "</t>
  </si>
  <si>
    <t>Moral sexual " E existe também uma democracia muito confusa e injusta, onde são os homens quem tem que digamos “chegar” nas mulheres. Esse é um pensamento muito fútil, junto com o pensamento de que mulheres que “chegam” são “putas ”. "</t>
  </si>
  <si>
    <t>Interseccionalidade Mulher negra "E é sempre bom lembrar também que é preciso citar quando se fala de desigualdade, outro fator de extrema influencia na sociedade de hoje, a desigualdade racial. E pior que essas desigualdades, são quando se juntam ambas em uma só pessoa. Se existe dificuldade para mulheres em conseguirem empregos, receber benefícios, será muito pior para uma mulher negra . "</t>
  </si>
  <si>
    <t>7/29/2015 14:33:26</t>
  </si>
  <si>
    <t>Igualdade entre os gêneros: verdade ou uma ilusão ?</t>
  </si>
  <si>
    <t>Fernanda Rodrigues Teixeira</t>
  </si>
  <si>
    <t>Patriarcado "Ainda vivemos em uma sociedade extremamente machista que vê o homem como um ser mais capacitado que a mulher. Visão totalmente equivocada, construída há décadas e que hoje as mulheres tentam destruir, sendo este um trabalho árduo, já que o preconceito existe em todas as partes . "</t>
  </si>
  <si>
    <t>Divisão sexual do trabalho "As mulheres também são discriminadas no esporte, principalmente no futebol, que mesmo tendo grandes jogadoras, não tem a importância merecida no cenário mundial. Outro local sem grande inserção feminina é o cenário político, ainda de grande maioria composto por homens "</t>
  </si>
  <si>
    <t>Mulher na política "A participação feminina no cenário político deve ser estimulada, pois os assuntos de mulheres continuam a ser discutidos por homens . "</t>
  </si>
  <si>
    <t>Dupla jornada de trabalho "Estas tem de cuidar da casa e da família, que continua sendo o principal papel do gênero feminino e, além disso, se dedicar ao máximo no trabalho, tendo que se sobrepor aos homens para que assim sejam reconhecidas . "</t>
  </si>
  <si>
    <t>Maternidade "Também existem os problemas na maternidade, algo que afeta mais especificamente as mulheres que, além de terem que sair do trabalho para dar a luz, ainda possuem pouco apoio. Muitas empresas preferem contratar homens justamente por isso, já que estes não precisam de licenças para cuidar dos recém-nascidos . "</t>
  </si>
  <si>
    <t>Emancipação da mulher "As mulheres sempre lutaram a favor da igualdade entre os sexos e esta luta ainda não acabou. Não se pode deixar esta luta de lado e aceitar a discriminação, pois ainda há muitas coisas que devem ser feitas, leis que devem ser seguidas para que haja melhores condições de vida para as mulheres ."</t>
  </si>
  <si>
    <t>Dilma Rousseff;</t>
  </si>
  <si>
    <t>Maria da Penha;</t>
  </si>
  <si>
    <t>7/29/2015 15:27:14</t>
  </si>
  <si>
    <t>Um gênero forte</t>
  </si>
  <si>
    <t>Giovana Flausino Cunha</t>
  </si>
  <si>
    <t>Patriarcado "A sociedade ainda é machista, o que é provado por diversas organizações que trabalham pelo direito da mulher, mas essa triste característica da sociedade não é notada apenas pelas comprovações dessas instituições, mais sim pela própria vivência humana. Os homens ainda dominam grandes áreas no campo público, político ou no campo trabalhista . "</t>
  </si>
  <si>
    <t>Mulher na política "É quase inacreditável que em um país desenvolvido em tantos aspectos como o Brasil, a primeira mulher presidenta tenha sido elegida atualmente, o que mostra a tamanha dominação que os homens têm no campo político, mas que também aos poucos perde espaço para mentes femininas, pois o que antes não acorria, como uma mulher eleita, agora já aconteceu . "</t>
  </si>
  <si>
    <t>Papeis de gênero "A sociedade é tão atrasada em aspectos como a valorização da mulher que desde de muito cedo, garotas são transformadas em pessoas frágeis, que são facilmente dominadas. Qual seria a explicação de meninas ganharem presentes, como bonecas ou panelas? Porque desde de pequenas são orientadas a serem mulheres dedicadas apenas a família ? "</t>
  </si>
  <si>
    <t>Moral sexual "Garotos são desde de pequenos ensinados á não dar valor em garotas, como namorar todas possíveis, enquanto, segundo padrões criados pela sociedade, garotas não devem agir como garotos, devem desde que são pequenas serem “puras ”. "</t>
  </si>
  <si>
    <t>Emancipação da mulher "Essa dominação feminina vem sendo conseguida através de muita luta de mulheres que sofreram para dar um pouco mais de espaço para gerações femininas futuras . "</t>
  </si>
  <si>
    <t>Violência de gênero "São supreendentes e terríveis casos de mulheres que foram assassinadas, maltratadas, espancadas, humilhadas, entre outras violências, por seus companheiros, sejam elas esposas, namoradas ou amantes "</t>
  </si>
  <si>
    <t>Lei Maria Da Penha;</t>
  </si>
  <si>
    <t>7/30/2015 9:14:52</t>
  </si>
  <si>
    <t>Longa caminhada</t>
  </si>
  <si>
    <t>Letícia Cristiane Marques</t>
  </si>
  <si>
    <t>Espirito Santo do Pinhal</t>
  </si>
  <si>
    <t>Patriarcado - "Há muitos séculos, a mulher enfrenta diversas barreiras e várias discriminações. No período colonial, era considerada como uma propriedade, assim como os escravos. Primeiro, propriedade do pai, que arranjava o casamento da filha, em uma transação próxima à comercial na qual se negociavam dotes e recompensas. Depois do marido, que esperava que a esposa fosse uma boa dona-de-casa e mãe, sendo-lhe dispensável conhecimento e cultura, para que não contestasse a condição de inferioridade exigida por ele"</t>
  </si>
  <si>
    <t>Agência da mulher - "Hoje, as capacidades e habilidades das mulheres são reconhecidas, elas deixaram de ser as coadjuvantes da história para ocupar papéis de grande importância em várias esferas da sociedade"</t>
  </si>
  <si>
    <t>Casamento como opressão - "Os casamentos passaram a ter grande valor econômico e a esposa devia ser submissa ao homem e confinada ao espaço doméstico."</t>
  </si>
  <si>
    <t>Amélia; Roberto Carlos; Dilma Rousseff</t>
  </si>
  <si>
    <t>7/30/2015 11:47:41</t>
  </si>
  <si>
    <t>Minha genitália ou o meu conhecimento?</t>
  </si>
  <si>
    <t>Joyceingrid de Lima</t>
  </si>
  <si>
    <t>Violência simbólica - "mulher no volante, o perigo é constante"</t>
  </si>
  <si>
    <t>Papeis de gênero - "lar é exclusivamente da mulher "</t>
  </si>
  <si>
    <t>Lei Maria da Penha; Delegacias Especializadas no Atendimento à Mulher</t>
  </si>
  <si>
    <t>7/30/2015 11:53:11</t>
  </si>
  <si>
    <t>Liberdade, igualdade e fraternidade</t>
  </si>
  <si>
    <t>Julia Santos de Abreu</t>
  </si>
  <si>
    <t>Presidente prudente</t>
  </si>
  <si>
    <t>assassinatos homossexuais - "assassinato contra um gay no Nordeste é aproximadamente 80% maior do que no Sudeste"</t>
  </si>
  <si>
    <t>Violência simbólica - "mariquinha", "bichinha", "viado"</t>
  </si>
  <si>
    <t>Heteronormatividade - "a partir do momento em que percebem ser um relacionamento verdadeiro ou quando o casal não é tão feminino, assumindo o tão conhecido rótulo de "sapatão""</t>
  </si>
  <si>
    <t>Divisão sexual do trabalho - "Mostrando que carreira e orientação sexual não estão, diretamente, conectadas"</t>
  </si>
  <si>
    <t>assassinatos homossexuais</t>
  </si>
  <si>
    <t>Homossexualidade e homofobia</t>
  </si>
  <si>
    <t>7/31/2015 8:58:46</t>
  </si>
  <si>
    <t>O Poder do Cromossomo X</t>
  </si>
  <si>
    <t>Bruna Emy Camargo</t>
  </si>
  <si>
    <t>Vargem Grande Paulista</t>
  </si>
  <si>
    <t>Sexismo - “Ser humano do sexo feminino; esposa” e “Qualquer indivíduo de uma espécie animal de mamíferos bípedes, semiiformes, mas com grande desenvolvimento cerebral, capacidade de fala e raciocínio; ser humano do sexo masculino”.</t>
  </si>
  <si>
    <t>Machismo - “homem não chora"</t>
  </si>
  <si>
    <t>Delegacias de Polícia de Defesa da Mulher - "teoricamente deveriam ser uma conquista, mas acabam apenas mostrando que há pessoas consideradas desiguais pela sociedade e não devem ser tratadas pelas mesmas leis."</t>
  </si>
  <si>
    <t>Luiza Erundina; Eleanos Roosevelt; Heleith I. B. Saffioti; Aristóteles; Jaime Pinsky</t>
  </si>
  <si>
    <t>Ano Internacional da mulher - 1975;</t>
  </si>
  <si>
    <t>Delegacias de Polícia de Defesa da Mulher;</t>
  </si>
  <si>
    <t>7/31/2015 10:46:55</t>
  </si>
  <si>
    <t>A era da evolução</t>
  </si>
  <si>
    <t>Iêrranatiely Lopes dos Reis</t>
  </si>
  <si>
    <t>Divisão sexual do trabalho - "vidas voltadas aos serviços de casa"</t>
  </si>
  <si>
    <t>Constituição da República; Delegacias da Mulher</t>
  </si>
  <si>
    <t>7/31/2015 10:52:42</t>
  </si>
  <si>
    <t>Nutriz</t>
  </si>
  <si>
    <t>Isabele Carvallo Nery de Souza</t>
  </si>
  <si>
    <t>Garça</t>
  </si>
  <si>
    <t>Dominação Masculina - “Tomara que seja um menino. Mulher sofre muito .”</t>
  </si>
  <si>
    <t>Religiosidade - "tratar dos filhos e criá-los no temor de Deus"</t>
  </si>
  <si>
    <t>Getúlio Vargas; Simone de Beauvoir</t>
  </si>
  <si>
    <t>Delegacias de Atendimento Especializado à Mulher; Lei Maria da Penha</t>
  </si>
  <si>
    <t>7/31/2015 10:56:38</t>
  </si>
  <si>
    <t>A luta feminina pela igualdade entre sexos</t>
  </si>
  <si>
    <t>Izabela Malzone Rosa</t>
  </si>
  <si>
    <t>Arujá</t>
  </si>
  <si>
    <t>Mídias - "Tevê Mulher na rede Globo"</t>
  </si>
  <si>
    <t>8/5/2015 22:28:43</t>
  </si>
  <si>
    <t>A igualdade alcançando seu espaço</t>
  </si>
  <si>
    <t>Maria Eduarda Dias Resende Varas Campillay</t>
  </si>
  <si>
    <t>mulher na política - "Para ultrapassar esta ausência tão nítida da mulher no espaço público, é preciso que se promova a conscientização de estudantes e de outros grupos sociais. Não é novidade que as mulheres têm interesse em tomar posição e que isso vem crescendo cada vez mais, pois a sua presença no espaço político e social faz uma grande diferença,como o de presidenta"</t>
  </si>
  <si>
    <t>invisibilidade - "Existe um manto de invisibilidade que cobre o trabalho das mulheres, desvalorizando qualquer esforço feito por tempos e tempos como se aquilo qualquer pessoa fizesse a qualquer momento, ou seja, para se sentirem valorizadas ou simplesmente receberem o mérito por seu desempenho tem de se desdobrarem acima do que fariam se fossem do gênero oposto"</t>
  </si>
  <si>
    <t>violência doméstica - "Podem ser listadas a violência doméstica, como no Brasil segundo pesquisas da secretaria de politicas para as mulheres, a cada 15 segundos a agressão de repete em cada canto do pais"</t>
  </si>
  <si>
    <t>agência feminina - "Ultimamente, a mulher vem tomando lugar, o que nos mostra a capacidade."</t>
  </si>
  <si>
    <t>papeis de gênero - "É costume estar na cabeça dos homens, de que a mulher, por ser mais carinhosa com seus filhos, por ter seu charme e etc, se torne delicada,e que não deve pegar no trabalho duro"</t>
  </si>
  <si>
    <t>mulher objeto - "e a publicação é um grande vinculo de degradação da imagem da mulher.Como em propagandas de cerveja,onde a mulher é colocada como apenas algo de consumo"</t>
  </si>
  <si>
    <t>equidade e agência feminina</t>
  </si>
  <si>
    <t>8/5/2015 22:34:09</t>
  </si>
  <si>
    <t>Injustiça Social</t>
  </si>
  <si>
    <t>Maria Tereza Pasquini França da Fonseca</t>
  </si>
  <si>
    <t>dominação masculina - "A igualdade entre homens e mulheres, por mais que quiséssemos,é apenas uma ilusão. Nossa sociedade é machista, e isso pode ser comprovado por diferentes organizações que trabalham em defesa dos direitos femininos. Essa é uma consciência unânime, de que não há igualdade entre mulheres e homens no Brasil, pois as mulheres estão sub-representadas, quer no campo do trabalho ou no campo público e político. Sua participação cívica e política precisam ser estimuladas, porque os assuntos de mulheres continuam a ser discutidos por homens."</t>
  </si>
  <si>
    <t>invisibilidade - "Para ultrapassar esta ausência tão perceptível da mulher no espaço público, é preciso que se promova a conscientização de estudantes e de outros grupos sociais" "Há um manto de invisibilidade que cobre o trabalho das mulheres, ou seja, para se sentirem valorizadas ou simplesmente receberem o mérito por seu desempenho há que se desdobrarem acima do que o fariam se fossem do outro gênero"</t>
  </si>
  <si>
    <t>papeis de gênero - "os homens ainda se julgam donos do poder e onde ainda se estabelece que as mulheres devem dedicar-se à casa e à família e deixar as decisões e a participação cívica para os “machos da espécie"</t>
  </si>
  <si>
    <t>mulher chinesa; mulher mulçumana</t>
  </si>
  <si>
    <t>8/5/2015 22:42:47</t>
  </si>
  <si>
    <t>Mateus Lacerda Medeiros da Silva</t>
  </si>
  <si>
    <t>papeis de gênero - "Muitos deles dizem que elas estão aptas a trabalhar apenas nas áreas relacionadas à família, ao lar, ou seja, trabalhar em suas casas, cuidar de seus filhos, cozinhar para seus maridos, que em geral são trabalhos domésticos ."</t>
  </si>
  <si>
    <t>feminismo - "Os movimentos feministas foram muito importantes por vários benefícios que a mulher contemporânea possui. Estes movimentos começaram desde o século XIX, nos quais tinham os objetivos de por fim na dominação masculina e de trazerem vários direitos às mulheres, tais como a liberdade de expressão, a autonomia em relação aos homens, contra a violência doméstica, direitos reprodutivos e ao aborto, o fim dos assédios sexuais e estupros, proteção à mulher e outros que fossem justos a elas"</t>
  </si>
  <si>
    <t>agência feminina - "Todos, que rodeiam as mulheres, admiram essa reviravolta que elas fizeram, no decorrer da história, e que ainda estão fazendo, com o intuito de trazer a total igualdade plena entre homens e mulheres, sem quaisquer diferenças entre esses dois gêneros"</t>
  </si>
  <si>
    <t>Maria da Penha; Dilma Rousseff; Cristina Kirchner</t>
  </si>
  <si>
    <t>8/6/2015 9:58:20</t>
  </si>
  <si>
    <t>Já é tempo de mudar</t>
  </si>
  <si>
    <t>Natália Vilela</t>
  </si>
  <si>
    <t>violência doméstica - "Devido a isso, muitas transformações ainda devem ocorrer já que ainda temos situações negativas submetidas a elas, como por exemplo, a violência contra mulher praticada normalmente pelos seus próprios maridos, ex-maridos, e namorados"</t>
  </si>
  <si>
    <t>equidade - "É necessária a presença feminina no mundo, mas para que essa relação seja harmônica, precisamos de uma sociedade justa, para isso, o primeiro passo é estabelecer a igualdade entre homens e mulheres, sem injustiças e desigualdade, juntamente com a colaboração de todos, certamente um mundo melhor será formado"</t>
  </si>
  <si>
    <t>agência feminina - "guerreiras, pois sei o quanto essa situação é difícil, mas ainda acredito que tudo isso vai mudar e vocês conseguiram aquilo que sempre procuraram conquistar, podendo então viver em paz, sem se importar em ter que preparar e participar de novas manifestações relacionadas a esse mesmo assunto"</t>
  </si>
  <si>
    <t>mulher chinesa;</t>
  </si>
  <si>
    <t>agência feminina e equidade</t>
  </si>
  <si>
    <t>delegacia destinada para as denúncias das mulheres agredidas e maltratadas; Organização das Nações Unidas</t>
  </si>
  <si>
    <t>8/6/2015 10:14:46</t>
  </si>
  <si>
    <t>Mulheres na conquista do seu espaço</t>
  </si>
  <si>
    <t>Náthaly Nascimento Sousa</t>
  </si>
  <si>
    <t>araguari</t>
  </si>
  <si>
    <t>silenciamento - "A partir de então, pode-se dizer que há um silenciamento da voz feminino no ambiente público, já que mulheres ainda sofrem com diversas violências contra elas, possuem difíceis condições de vida e de trabalho"</t>
  </si>
  <si>
    <t>sexismo e agência feminina</t>
  </si>
  <si>
    <t>Maria Leopoldina Josefa Carolina; Chiquinha Gonzaga; Rita Lobato Velho; Deolinda Daltro; Maria Lenk; Benedita da Silva; Dilma Rousseff</t>
  </si>
  <si>
    <t>8/6/2015 10:31:08</t>
  </si>
  <si>
    <t>Nayara Cristina Fortes silva</t>
  </si>
  <si>
    <t>delfim moreira</t>
  </si>
  <si>
    <t>classe popular - "de trabalhadoras de baixa renda, que além da descriminação, enfrentam a falta das. creches públicas para poder deixar seus filhos e realizar o trabalho, o que as leva a deixá-los muitas vezes sozinhos ou então com os filhos mais velhos, que também podem ser crianças "</t>
  </si>
  <si>
    <t>divisão sexual do trabalho - "O preconceito no trabalho é muito comum. Mecânicos, por exemplo, por que não podem ser mecânicas? Devido a essa sutil diferença entre homens e mulheres, muitos julgam a capacidade, da qual duvido que mulheres também sejam capazes tanto quanto os homens, pois quem é que estuda mais? Dedica-se mais? As mulheres ."</t>
  </si>
  <si>
    <t>dominação masculina - "Garanto que até mais que muitos homens por aí. E assim elas vem ganhando espaços dentro da sociedade. Somos levados a acreditar que as mulheres são insignificantes, porém insignificantes são aqueles que acreditam numa barbaridade dessas"</t>
  </si>
  <si>
    <t>8/6/2015 10:49:47</t>
  </si>
  <si>
    <t>A conquista de espaços na política pela mulher</t>
  </si>
  <si>
    <t>Nicoli Rodrigues de Oliveira</t>
  </si>
  <si>
    <t>araxá</t>
  </si>
  <si>
    <t>I Conferência Nacional de Políticas para as Mulheres e na criação do Plano Nacional de Políticas para as Mulheres</t>
  </si>
  <si>
    <t>mulher na política - "A Construção da igualdade de gêneros A conquista de espaços na política pela mulher A política sempre foi um espaço essencialmente masculino. No Brasil, ela ainda é masculina, na sua maioria. A legislação brasileira determina que os partidos preencham ao menos 30% de suas candidaturas com mulheres, mas isso não ocorre na prática. Elas ficam desestimuladas a participar da vida política devido ao preconceito, que, muitas vezes, começa na própria família, e a dificuldade de encarar uma jornada dupla de trabalho, muito mais acentuada no caso da atividade partidária." "Segundo o Tribunal Superior Eleitoral, em 2010, foram eleitas 44 deputadas federais e 137 deputadas estaduais e distritais. Já para as Assembléias Legislativas e a Câmara Distrital, foram eleitas 137 mulheres. Duas governadoras foram eleitas. Várias delas se destacaram como as mais votadas em seus estados. Para deputada federal, isso aconteceu em Goiás, Pernambuco, Rio Grande do Norte, Rondônia, Roraima e Rio Grande do Sul."</t>
  </si>
  <si>
    <t>feminismo - "Segundo pesquisadoras do movimento feminista, a vitória da petista consagra a “onda feminina"</t>
  </si>
  <si>
    <t>Celina Guimarães; Alzira Soriano; Marta Suplicy; Rita Camata; Iara Bernardi; Dilma Rousseff; Michelle Bachelet; Cristina Kirchner; Laura Chinchilla; Song Qingling; Sühbaataryn Yanjmaa; Doris Leuthard; Macapagal-Arroyo; Maria Corazón Sumulong Cojuangco Aquino; Mary McAleese</t>
  </si>
  <si>
    <t>1932</t>
  </si>
  <si>
    <t>Código Eleitoral Provisório; Conselho Nacional dos Direitos da Mulher (CNDM); Secretaria Especial de Políticas para as Mulheres (SPM); Lei de Responsabilidade Fiscal; Lei Maria da Penha; Projeto de Lei 122/2006</t>
  </si>
  <si>
    <t>8/11/2015 15:46:54</t>
  </si>
  <si>
    <t>Busca pela Igualdade</t>
  </si>
  <si>
    <t>Giovanna Santos Langoni Pena</t>
  </si>
  <si>
    <t>Emancipação da mulher ""As “fêmeas da espécie” já demonstraram a força e determinação para ultrapassarem barreiras como as que já lhe foram impostas, e a importância que representam no espaço politico e social, que foi duramente conquistado</t>
  </si>
  <si>
    <t>Patriarcado "Em uma sociedade como a nossa, predomina a cultura de que os homens devem possuir o poder e tomar decisões enquanto as mulheres cuidam da família e da casa ."</t>
  </si>
  <si>
    <t>Feminismo "O movimento feminista no Brasil teve início no século XIX e chocou os observadores da ordem conservadora que julgavam a politica desonrosa as mulheres e por isso as excluíam do mundo publico . "</t>
  </si>
  <si>
    <t>Violência física "de Maria da Penha Maia Fernandes , que foi casada durante seis anos sofrendo agressões diárias pelo marido e com duas tentativas de assassinato, na primeira vez deixando-a paraplégica e na segunda, por eletrocussão e afogamento . "</t>
  </si>
  <si>
    <t>Nísia Floresta e Berta Lutz ; Luiz Inácio Lula da Silva ; Maria da Penha Maia Fernandes ; Dilma Rousseff;</t>
  </si>
  <si>
    <t>Semana de Arte Moderna ; Dia Internacional da mulher ;</t>
  </si>
  <si>
    <t>Lei Maria da Penha ; Código Penal Brasileiro ;</t>
  </si>
  <si>
    <t>8/11/2015 15:50:11</t>
  </si>
  <si>
    <t>A revolução do Jeans</t>
  </si>
  <si>
    <t>Giselle Paula Fonseca Simões</t>
  </si>
  <si>
    <t>Pouso Alegre</t>
  </si>
  <si>
    <t>Feminismo "A busca da mulher por personalidade e autonomia originou o chamado Movimento Feminista do século XX que alterou as bases morais da sociedade para sempre . "</t>
  </si>
  <si>
    <t>Patriarcado "Desde os primórdios das civilizações, a mulher foi inferiorizada perante o homem, tanto no grupo em que vivia quanto no âmbito familiar. Em tempos remotos a filha era submetida à vontade do pai e mais tarde a do esposo. Seu papel era cuidar da casa e dos filhos. Não trabalhava e não podia tomar decisões. Era escrava dos imensos vestidos desconfortáveis e dos costumes . "</t>
  </si>
  <si>
    <t>Dupla jornada de trabalho "A expressão “We Can Do It!” tornou-se o lema das esposas, mães e filhas estadunidenses que precisavam trabalhar para sustentar a casa. Elas tornaram-se chefes de família, maridos e pais ao mesmo tempo ."</t>
  </si>
  <si>
    <t>Divisão sexual do trabalho "O reconhecimento do profissionalismo feminino não tardou a surgir. Vagas e mais vagas foram ocupadas, até mesmo cargos mais altos e importantes. O tempo passou e essas mudanças foram irreversíveis e notáveis nos grandes centros urbanos ."</t>
  </si>
  <si>
    <t>Emancipação da mulher "A mulher adotou varias peças masculinas como a calça, o que foi definitivamente um sinal de que essa luta surtia efeitos. Mulheres usando calças! Houve um progresso mais notável na igualdade entre os sexos do que esse feito ?"</t>
  </si>
  <si>
    <t>8/13/2015 15:54:48</t>
  </si>
  <si>
    <t>Sexo Forte</t>
  </si>
  <si>
    <t>Júlia Botelho</t>
  </si>
  <si>
    <t>Papeis de gênero "Uma criança nasce neutra e o que determina o gênero é o modo como é educada e como é construída sua personalidade. Esse conceito diz respeito a forma como homens e mulheres se relacionam, e os papéis que assumem na sociedade "</t>
  </si>
  <si>
    <t>Patriarcado "Não há como falar na desigualdade entre homens e mulheres sem voltar na história, que desde sempre mantem um caráter excludente, designando a mulher uma condição inferior. Era reservado a ela a tarefa de criar os filhos e cuidar da casa, sem direito a aprender a ler, escrever e participar da vida política , "</t>
  </si>
  <si>
    <t>Emancipação da mulher Equidade "Um dos pilares do feminismo é a luta pela igualdade entre os gêneros. A Revolução Francesa (1789) foi uma grande inspiração para este movimento, visto que também lutava pela igualdade, fraternidade e liberdade. Vale dizer que, as mulheres necessitaram lutar por cada mínimo direito, como por exemplo, decidir pelo próprio corpo, a ter escolaridade e a participar da vida política e trabalhista ."</t>
  </si>
  <si>
    <t>Feminismo "Inspirado nas obras sobre sexualidade de Simone De Beauvoir e Betty Friedan , surge nos Estados Unidos um movimento chamado Women Liberation, o qual exigia o direito da mulher ter controle sobre o próprio corpo, tomando pílulas anticoncepcionais para evitar a gravidez ou a interrompendo, através do aborto, caso não fosse desejada . "</t>
  </si>
  <si>
    <t>Divisão sexual do trabalho "Alguns homens e até mesmo algumas mulheres continuam adotando uma atitude machista, a tal ponto de não aceitarem serem submetidos a uma chefia feminina. Porém, ao que tudo indica, com o passar do tempo, isso tem diminuído, já que no nosso país uma mulher foi eleita pelo povo, para governar nosso país, Exma. Presidente(a) Dilma Rousseff . "</t>
  </si>
  <si>
    <t>Dupla jornada de trabalho Padrões de beleza "Após tantos anos de lutas e conquistas, atualmente, as mulheres se veem obrigadas a acumular diversos papéis: cuidar da casa, ser mãe, esposa, profissional, avó, esportista e tudo sem descer do salto, ou seja, cumprindo um padrão de beleza, imposto pela mídia, que hoje em dia é o novo “ditador ”."</t>
  </si>
  <si>
    <t>gênero; diferença salarial; direitos reprodutivos</t>
  </si>
  <si>
    <t>Simone De Beauvoir e Betty Friedan; Getúlio Vargas; Dilma Rousseff;</t>
  </si>
  <si>
    <t>Revolução Francesa; Revolução Russa;</t>
  </si>
  <si>
    <t>Lei Maria da Penha ;</t>
  </si>
  <si>
    <t>8/13/2015 16:10:04</t>
  </si>
  <si>
    <t>Luta por igualdade</t>
  </si>
  <si>
    <t>Letícia Barbosa Monteiro</t>
  </si>
  <si>
    <t>Araguari</t>
  </si>
  <si>
    <t>Equidade "Nós mulheres só queremos possuir os mesmos direitos e deveres que os homens têm, lutamos e conseguimos muito e continuaremos lutando até o dia em que o mundo for um lugar igualitário . "</t>
  </si>
  <si>
    <t>Feminismo "A frase "Women's Liberation" ("Liberação das Mulheres") foi usada pela primeira vez nos Estados Unidos em 1964 passando a se referir a todo o movimento feminista. A partir do ano de 1980, foram grandes as conquistas do Movimento Feminista, como consequência de todos os anos de luta. O feminismo foi um movimento social, filosófico e politico que até os dias de hoje tem como meta conseguir direitos iguais e uma vivência humana livre de padrões opressores baseados em normas de gênero . "</t>
  </si>
  <si>
    <t>Emancipação da mulher "Nas décadas de 1930 e 1940, o movimento conquistou formalmente na maior parte dos países ocidentais, direito ao voto, escolarização e acesso ao mercado de trabalho. No contexto das duas grandes guerras, com grande parte dos homens envolvidos com a guerra, a mulher ganhou força com a possibilidade de trabalhar, ocupando os postos de trabalhos vagos . "</t>
  </si>
  <si>
    <t>Feminismos "Uma das críticas mais contundentes do movimento de liberação feminina é da intelectual afro-americana Gloria Jean Watkins , que argumenta que este movimento teria passado por cima das divisões de raça e classe, e, assim, não conseguia atingir "as questões que dividiam as mulheres", criticando também a falta de vozes minoritárias no movimento ."</t>
  </si>
  <si>
    <t>Cidadania "As primeiras manifestações desafiaram a ordem conservadora que excluía a mulher do mundo público, do direito ao voto como cidadã, e também propostas mais radicais que iam além da igualdade política "</t>
  </si>
  <si>
    <t>Violência de gênero "O movimento feminista atualmente tem como bandeiras principais, no Brasil, o combate à violência doméstica, no qual atinge níveis elevados no país, como no caso nº 12.051/OEA, de Maria da Penha Maia Fernandes , foi o caso homenagem à lei 11.340 . "</t>
  </si>
  <si>
    <t>legalização do aborto</t>
  </si>
  <si>
    <t>Feminismo e Feminismos</t>
  </si>
  <si>
    <t>Romy Medeiros da Fonseca ; Gloria Jean Watkins ; Ângela Diniz , Doca Street ; Maria da Penha Maia Fernandes; Luiz Inácio Lula da Silva;</t>
  </si>
  <si>
    <t>8/13/2015 17:13:10</t>
  </si>
  <si>
    <t>SUPERIODADE NÃO, QUEREMOS IGUALDADE !</t>
  </si>
  <si>
    <t>Sarah Maruqes Mendes</t>
  </si>
  <si>
    <t>religiosidades "Até mesmo na história de Adão e Eva, contada pela igreja Católica, a mulher é fruto de traição. Eva, ao comer a maçã, proporcionou para todos a visão de um ser feminino infiel, que preferia um mundo conturbado do que viver no paraíso . "</t>
  </si>
  <si>
    <t>sexualidade "Atualmente também há a existência da pílula do dia seguinte e da própria pílula anticoncepcional, ou seja, a mulher não precisa mais ter uma relação sexual apenas para a reprodução. Ela pode sim ter um prazer maior, ter um orgasmo, isso tudo sem a preocupação da gravidez "</t>
  </si>
  <si>
    <t>mulher negra "além de negros, a desvalorização da mulher negra consegue ser pior do que a do próprio homem negro. Com certeza, nada disso é apenas coincidência, isso é muito triste, pois não condiz com a esperança de um futuro melhor"</t>
  </si>
  <si>
    <t>EQUIDADE E QUESTÃO RACIAL</t>
  </si>
  <si>
    <t>Dilma Rousseff ; Luiz Inácio Lula da Silva;</t>
  </si>
  <si>
    <t>1946 que o voto feminino ficou sem restrições e passou a ser obrigatório, como o masculino; 08 de março, o dia Internacional da Mulher;</t>
  </si>
  <si>
    <t>8/13/2015 20:20:38</t>
  </si>
  <si>
    <t>O gênero e a nossa história</t>
  </si>
  <si>
    <t>Tamara Pereira Duarte</t>
  </si>
  <si>
    <t>São Gonçalo</t>
  </si>
  <si>
    <t>Email:t.duart@hotmail.com Endereço: Rua Clóvia Bevilácqua Nº:270. Cep 24415570 Inscrição: 2270/2011</t>
  </si>
  <si>
    <t>De acordo com uma visão cristã, a mulher é a coluna de sua casa. Analisando profundamente esta frase torna-se perceptível a relevância da mulher, pois uma casa só é bem estrutura quando se tem uma presença feminina, visto que, foi designada por Deus para estabelecer e manter a harmonia de um lar - RELIGIOSIDADE</t>
  </si>
  <si>
    <t>Quando nasci, fui abandonada na maternidade, e não é demasiado afirmar que o motivo foi a cor da pele : negra - QUESTÃO RACIAL</t>
  </si>
  <si>
    <t>MULHER NEGRA, CLASSE POPULAR E EMANCIPAÇÃO DA MULHER</t>
  </si>
  <si>
    <t>8 DE MARÇO</t>
  </si>
  <si>
    <t>8/14/2015 16:24:08</t>
  </si>
  <si>
    <t>A BUSCA PELO VOTO</t>
  </si>
  <si>
    <t>Paula Xavier Reis</t>
  </si>
  <si>
    <t>Email: PAULA-PAULINHA20@HOTMAIL.COM Endereço:RUA MINISTRO VIVEIROS DE CASTRO,41/401</t>
  </si>
  <si>
    <t>Assim como muitos temas e idéias, o movimento feminista no Brasil se deve após uma grande influência externa principalmente dos anos 60 nos Estados Unidos. O voto feminino no Brasil só foi instituído em 1932 -FEMINISMO</t>
  </si>
  <si>
    <t>No Brasil, as índias também tiveram sua importância na sociedade indígena. Elas educavam os filhos, faziam artesanato, trabalhando na agricultura, colendo e plantando, cozinhar e coletar frutos. - MULHER INDÍGENA</t>
  </si>
  <si>
    <t>A mulher branca era diferente da mulher negra, especialmente no Brasil onde a escravidão durou por muitos anos até 1888. As negras além de cuidarem de seus próprios filhos tinham que cuidar da casa principal e às vezes faziam papel de amas de leite para os filhos das brancas. -MULHER NEGRA</t>
  </si>
  <si>
    <t>. Além de existir profissões denominadas exclusivamente de homens e outras só de mulheres. Como o sexo feminino vem deixando o fogão de lado e indo trabalhar fora, estão aparecendo homens "donas de casa" também, assim como há muitas mulheres assumindo uma carreira militar. -DIVISÃO SEXUAL DO TRABALHO</t>
  </si>
  <si>
    <t>Na sociedade o prazer do sexo feminino é muito mal visto, assuntos bem resolvidos pelos homens como a masturbação é um assunto que sempre chocas as mulheres e a sociedade. Como trai-las igualmente quando elas mesmas não se dão esse direito? O fato de uma mulher ter uma camisinha na bolsa, ou na carteira é um fato bem mais sério do que um homem ter uma. Porque as mulheres devem permanecer virgens até se casarem e os homens não? Isso faz realmente diferença? -MORAL SEXUAL</t>
  </si>
  <si>
    <t>Mulher e politica e agencia feminina</t>
  </si>
  <si>
    <t>primeira presidente mulher no Brasil, Dilma Rousseff,Charlotter Corday, Ana Bolena, Anita Garibaldi, Maria Madalena, Rainha Vitória ,John Locke, Jean-Jacques Rousseau e Gerem Bentas, primeira eleitora do Brasil foi a potiguar Celina Guimarães Viana,</t>
  </si>
  <si>
    <t>voto feminino no Brasil só foi instituído em 1932, o dia da mulher, dia 8 de março, Nova Zelândia foi o primeiro país do mundo a conceder o direito ao voto às mulheres no ano de 1893.</t>
  </si>
  <si>
    <t>8/18/2015 14:58:10</t>
  </si>
  <si>
    <t>A ascenção feminina</t>
  </si>
  <si>
    <t>Tais Bastos Xavier</t>
  </si>
  <si>
    <t>Email: WL-THAIS@HOTMAIL.COM Endereço: RUA PAISSANDU,162/416. CEP 22210080</t>
  </si>
  <si>
    <t>Dominação masculina: "Em muitas sociedades o mundo doméstico e familiar pertence às mulheres e o mundo público e político aos homens"</t>
  </si>
  <si>
    <t>Agência feminina: "as dedicadas e obrigadas mães e esposas encontram formas especiais e silenciosas de articular sua resistência, em murmúrios que se perdiam, muitas vezes no coro forte dos homens que as sufocavam "</t>
  </si>
  <si>
    <t>Papéis de gênero: "O homem foi designado para trabalhar em serviços braçais e para a guerra; ao contrário, a mulher era considerada impotente para esse trabalho, ficando ela responsável pelo trabalho doméstico e pela criação dos filhos "</t>
  </si>
  <si>
    <t>Patriarcado: "Quem determinava seu destino era o pai escolhendo seu esposo. Além disso, era destinada a sua função biológica de gerar filhos e colocá-los no mundo "</t>
  </si>
  <si>
    <t>Emancipação da mulher: "Sendo assim, a mulher tornava-se mais questionadora e decidida a distribuir as bases culturais em que assenta o sistema patriarcal. Ela tem vontade própria e procura encontrar meios de subverter o mundo racional do homem; ela fundamenta-se na eliminação, no perfeito equilíbrio entre os diversos elementos do universo com uma relação de igualdade, equilíbrio e reciprocidade. "</t>
  </si>
  <si>
    <t>Dominação masculina e papeis de gênero</t>
  </si>
  <si>
    <t>Revolução Industrial. de março de 1857. Dia Internacional da Mulher. Segunda Guerra Mundial.</t>
  </si>
  <si>
    <t>7/20/2015 12:00:39</t>
  </si>
  <si>
    <t>Nos passos da Igualdade</t>
  </si>
  <si>
    <t>Arthur Almeida Campanha</t>
  </si>
  <si>
    <t>Inscrição: 3028/2011 Email: arthur.campanha11@hotmail.com Endereço: Rua Clodomiro Farias, 21,Cidade Nova Cep:29345000</t>
  </si>
  <si>
    <t>Guerrilha de linguagem - "Ás vezes fico pensando, porque algumas palavras predominam o gênero masculino, seria um preconceito por parte da gramática ?"</t>
  </si>
  <si>
    <t>Papeis de gênero - "adorava brincar de “boleba”, para ela não existia a velha história de “coisas de meninos e coisas de meninas”, o importante era se divertir ."</t>
  </si>
  <si>
    <t>Desigualdade social/estupro - "Aos treze anos Sara estudava pela manhã e trabalhava a tarde durante a semana. Sua função neste trabalho era cuidar de duas crianças gêmeas, filhas de uma amiga da escola que fora estuprada pelo padrasto"</t>
  </si>
  <si>
    <t>Emancipação das mulheres - "a Constituição de 1988 que daria direito a Sara e as mulheres do Brasil uma conquista valiosa—"homem e mulher são iguais em direitos e obrigações”,item I do 5º artigo— agora Sara, que antes, discriminada ganhava menos que os homens e que se engravidasse não teria direito a licença maternidade poderia dizer que era o começo de uma nova fase para as mulheres ."</t>
  </si>
  <si>
    <t>Mulheres na política - "Marietta Santiago, loura, poeta e bacharel. Conquista, por sentença de Juiz, direito de votar e ser votada para vereador, deputado, senador e até Presidente da República. Mulher votando? Mulher, quem sabe, Chefe de Nação"</t>
  </si>
  <si>
    <t>Agência feminina - "Sara, que conta orgulhosa sua trajetória. Uma mulher guerreira que sua vida por si só prova que a igualdade dos gêneros não é impossível, e que se não fossem através das lutas de outras mulheres por seus direitos, Sara hoje não desfrutaria dessa vitória e talvez ainda seria aquela menina dos óculos enormes com seu sonho em um solo que espera por água para se fertilizar"</t>
  </si>
  <si>
    <t>bullying escolar</t>
  </si>
  <si>
    <t>Maria Ernestina Carneiro Santiago Manso Pereira</t>
  </si>
  <si>
    <t>7/21/2015 9:35:00</t>
  </si>
  <si>
    <t>Para fora da cozinha</t>
  </si>
  <si>
    <t>Victor Soares Sampaio</t>
  </si>
  <si>
    <t>Email: sandravictor@ig.com.br Endereço: AV. Yervant Kissajikian 610 apto 104 bl 01 Cep:4657000</t>
  </si>
  <si>
    <t>Patriarcado - "A mulher brasileira vem mudando sua posição na sociedade atual. Livrando-se do passado de propriedade que desempenhava. Todavia esse processo é lento e gradual, desde a visão patriarcal dos anos do ciclo da cana-de-açúcar e do café até a sociedade em que vivemos"</t>
  </si>
  <si>
    <t>Mídias/ Papeis de gênero - "Essas mudanças serão expressivas em comerciais no qual um homem se imagina em um carro moderno com uma mulher ao lado e a mesma mulher, segundos depois, imagina-o como seu motorista; ou uma mulher que chega em casa, após um longo dia de trabalho, encontra seu marido cozinhando e cuidando das filhas então o presenteia com um carro novo; e até mesmo nos brinquedos e super-heróis para as crianças"</t>
  </si>
  <si>
    <t>Feminismo - "começaram os movimentos feministas ao redor do mundo, que visavam direitos iguais e poder de decisão sobre suas próprias vidas, e esses movimentos levariam a voz das mulheres á política, e consequentemente a participarem dela"</t>
  </si>
  <si>
    <t>Divisão sexual do trabalho - "as mulheres viram muitas oportunidades se abrirem para conquistarem um novo espaço. Não mais competiam por cargos inferiores, as mulheres passaram a ocupar cargos altos, de chefia ou gerenciamento de empresas alimentícias, executivas, bancárias e, até, construção civil"</t>
  </si>
  <si>
    <t>Maternidade - "Outra consequência importante foi, com a mulher sendo mais competitiva no mercado de trabalho, uma queda na taxa de natalidade, os casamentos passaram a ser mais tardios e a opção por famílias menos numerosas, de um até dois filhos, permitiu que a mulher pudesse dar continuidade na sua carreira sem interrupções e pudesse investir na melhor formação para seus filhos"</t>
  </si>
  <si>
    <t>Agência feminina - "É nesse contexto, que os comerciais citados, fazem sentido. Filmes, cujas personagens principais são mulheres que não desistem de seus sonhos, igual ocorria nos antigos clássicos. Um bom exemplo é o novo filmes da Disney "A Princesa e o Sapo" que traz uma garota que luta para abrir seu restaurante, conhece seu "príncipe" e faz ele ajudá-la a abrí-lo"</t>
  </si>
  <si>
    <t>diferença salarial; segunda onda feminista;</t>
  </si>
  <si>
    <t>Getúlio Vargas; Jucelino Kubitschek; Dilma Rousseff</t>
  </si>
  <si>
    <t>7/21/2015 9:56:49</t>
  </si>
  <si>
    <t>Palavras Vazias</t>
  </si>
  <si>
    <t>Victor de Pasquale da Silva</t>
  </si>
  <si>
    <t>Inscrição: 1816/2011 Email: victorp93@gmail.com Endereço: R. Wilson Nahra, 88 apto 14 Vila Guarani Cep:4313090</t>
  </si>
  <si>
    <t>Desigualdade social - "As comunidades mais afastadas dos centros urbanos industrializados e núcleos de educação e saúde apresentam maior descrepância de direitos. A falta de infraestrutura educacional e familiar pode levar também a problemas de cunho social que só contribuem para o aumento de desigualdades ."</t>
  </si>
  <si>
    <t>Equidade - "Igualdade, do latim aequalitate, segundo o dicionário da língua portuguesa Michaelis é a qualidade daquilo que é igual, uniformidade, equidade, justiça. Por essa definição consegue-se chegar à resposta da pergunta: existe igualdade? A resposta é não, várias categorias são excluídas da condição de semelhante . "</t>
  </si>
  <si>
    <t>Ptriarcado - "Uma das primeiras mostras da desigualdade de gênero encontra se em Atenas, na Grécia Antiga, berço da democracia, onde eram cidadãos somente os homens de pai e mãe atenienses, ricos e maiores de idade, as mulheres não eram consideradas sequer cidadãs. A condição feminina pouco mudou com o passar das décadas"</t>
  </si>
  <si>
    <t>Feminismo - "No século XX ocorreram vários movimentos femininos, nos quais mulheres de diferentes condições socias uniram se em prol da conquista de direitos. Como foi o caso das “Suffragetes” no Reino Unido, que conquistaram o direito ao voto em 1918, já no Brasil, tal garantia foi conquistada somente em 1932"</t>
  </si>
  <si>
    <t>Exploração sexual - "Uma das grandes provas de desrespeito com a dignidade feminina é a exploração sexual que ocorre em todas as regiões do país, de maneira mais acentuada no Norte e no Nordeste ."</t>
  </si>
  <si>
    <t>Protituição - "Grande parte das prostitutas vem de comunidades carentes ou até mesmo de realidades abaixo da linha da pobreza, por falta de informação, estrutura familiar e escolaridade não se apresentam aptas a disputar uma vaga no mercado de trabalho formal, e sem perspectivas mostram se suscetíveis à ação de proxenetas que as submetem à venda de favores sexuais"</t>
  </si>
  <si>
    <t>Visão xenófoba paulistana do Nordeste e Norte do Brasil - "As mulheres enfrentam uma realidade de descaso mais intenso no Norte e Nordeste do Brasil, pois essas regiões são menos desenvolvidas socialmente e têm condições péssimas de educação e de saúde se comparadas com o Sul e o Sudeste ."</t>
  </si>
  <si>
    <t>gravidez na adolescência;</t>
  </si>
  <si>
    <t>Margareth Sanger; Mary Quant; Andrés Courrèges; Dior;</t>
  </si>
  <si>
    <t>7/22/2015 9:42:43</t>
  </si>
  <si>
    <t>O diário de uma menina</t>
  </si>
  <si>
    <t>Vitor Noronha Aguiar</t>
  </si>
  <si>
    <t>Inscrição: 1234/2011 Email: vitinhonoronha@hotmail.com Endereço: Rua Dr. Darcy de Almeida, 77, Ipiranga. CEP 39801005</t>
  </si>
  <si>
    <t>Papeis de gênero - "Não quero filha minha trabalhando, você deve ficar em casa, tomando conta dos seus irmãos, arrumando a casa, fazendo comida, como qualquer outra mulher"</t>
  </si>
  <si>
    <t>Emancipação da mulher - "Não quero um lugar onde seja tratada diferente devido ao meu sexo, considerado por muitos, o sexo frágil. Se aceitasse esse emprego, estaria concordando em ser submissa. Sou uma pessoa forte e de caráter, e não são pessoas insignificantes como aquelas, que nem sequer conheço, que vão me deixar para baixo e fazer com que tudo o que construí até hoje, minha personalidade"</t>
  </si>
  <si>
    <t>Divisão sexual do trabalho - "ao passear pelo bairro vejo exemplos de mulheres trabalhando em empregos antes considerados de homem, pedreiro é um que posso citar"</t>
  </si>
  <si>
    <t>Equidade - "Mulheres podem tanto quanto os homens, não são melhores nem piores, tudo na medida certa, tudo com igualdade de gêneros"</t>
  </si>
  <si>
    <t>7/28/2015 10:40:12</t>
  </si>
  <si>
    <t>Desigualdade de gêneros, um crime contra a mulher</t>
  </si>
  <si>
    <t>Pablo Henrique Portes Costa</t>
  </si>
  <si>
    <t>Emancipação da mulher - "Ao longo da história o papel da mulher na sociedade foi se transformando. Com muita luta e esforços foram aos poucos conquistando direitos e quebrando vários tabus que eram verdadeiras barreiras. A primeira grande conquista foi o direito de estudar, no ano de 1827. Já no ano de 1879 passou a ser permitido que estudassem em instituições de ensino superior"</t>
  </si>
  <si>
    <t>Divisão sexual do trabalho - "Atualmente no Brasil, uma mulher ocupa o cargo mais importante da política, Dilma Rousseff é a presidente do país, mas esse quadro não é muito comum e os países que possuem mulheres como presidentes fazem parte de uma minoria, assim como os cargos com pisos salariais mais altos são ocupados geralmente por homens"</t>
  </si>
  <si>
    <t>Papeis de gênero - "a visão de que o verdadeiro papel da mulher é cuidar da casa e se doar a família, ainda permanece presente"</t>
  </si>
  <si>
    <t>Mulher na política - "Hoje somente 5% dos cargos políticos são ocupados por mulheres, porém a previsão é de que até em 2020, 30% dos cargos políticos passem a ser ocupados por mulheres. É uma situação no mínimo positiva, se for levado em consideração que o direito de votar era somente dos homens que eram considerados o gênero superior"</t>
  </si>
  <si>
    <t>Moral sexual - "Quando um homem ao longo de sua vida mantêm relações sexuais com várias mulheres, esta situação não acaba alterando muito a visão que os outros têm em relação a este homem. Mas se uma mulher resolve adotar o mesmo comportamento ela é julgada pela sociedade como promíscua e vulgar, podendo interferir até mesmo na procura de empregos, pois muitas empresas preferem não contratar mulheres com este “perfil”."</t>
  </si>
  <si>
    <t>Equidade - "As mudanças estão ocorrendo, em alguns setores onde o preconceito é maior, ocorrem mais lentamente, porém em outros a igualdade entre os sexos já esta alcançando bons índices. A luta não pode parar até o momento em que em todas as situações a igualdade entre os gêneros prevaleça"</t>
  </si>
  <si>
    <t>Getúlio Vargas; Izabel Perón; Dilma Rousseff</t>
  </si>
  <si>
    <t>7/28/2015 10:50:50</t>
  </si>
  <si>
    <t>As desigualdades entre o homem e a mulher na sociedade atual</t>
  </si>
  <si>
    <t>Pedro Henrique Resende Farina</t>
  </si>
  <si>
    <t>Patriarcado - "A desigualdade entre os gêneros existe desde a antiguidade, quando o ser humano ainda habitava em cavernas, e até hoje vê-se presente na sociedade, em formas menos acentuadas"</t>
  </si>
  <si>
    <t>Papeis de gênero - "Homens e mulheres ao longo de todo o desenvolvimento da sociedade desempenharam papéis diferentes, e para compreender essa desigualdade é preciso voltar aos primórdios da mesma. Antigamente, quem caçava e promovia o sustento da família era o homem, e a função da mulher era simplesmente cuidar do lugar onde morava"</t>
  </si>
  <si>
    <t>Religiosidade - "tendo em vista o âmbito religioso, onde a mulher, em algumas religiões, era vista como símbolo do pecado, e o próprio fato da associação da fragilidade a figura feminina, o que acabou por colocá-la em certa dependência em relação ao homem"</t>
  </si>
  <si>
    <t>Feminismo - "Depois de longos anos de sofrimento e opressão, a partir do início do século XX, o movimento feminista começou a crescer e a tomar um rumo universal, e somente entre os anos de 1950 e 1980 é que mudanças significativas ocorreriam acerca da presença feminina dentro da sociedade."</t>
  </si>
  <si>
    <t>7/28/2015 11:01:49</t>
  </si>
  <si>
    <t>Elas fazem parte da história</t>
  </si>
  <si>
    <t>Rafael Elias de Paula</t>
  </si>
  <si>
    <t>Emancipação da mulher - "Desde os tempos antigos a mulher vem se inserindo cada vez mais na sociedade e conquistando seu espaço de destaque. Tais conquistas não vieram de forma repentina, foi preciso lutar pelos seus direitos e pela igualdade de gênero"</t>
  </si>
  <si>
    <t>Cidadania - "Do ponto de vista político, elas, durante um bom período da história foram impedidas de participar das votações e dos cargos políticos e assim não tinham direito de manifestar sua opinião"</t>
  </si>
  <si>
    <t>Mulher na política - "Aos poucos representantes do gênero feminino passaram a ocupar cargos públicos como o de prefeita, deputada, senadora e mais recentemente o de Presidenta da República. A primeira prefeita de uma cidade brasileira foi Alzira Soriano de Souza, que se elegeu na cidade de Lages no Rio Grande do Norte"</t>
  </si>
  <si>
    <t>Desigualdade social - "Sabe-se que o ambiente fabril era totalmente inapropriado a permanência de seres humanos por longos períodos de horas, portanto fica notório como essas mulheres e crianças sofriam para o desfruto de uma minoria"</t>
  </si>
  <si>
    <t>Divisão sexual do trabalho - "Com o tempo elas se mostraram fortes e capazes de exercer cargos que supostamente só deveriam ser ocupados por homens, como o de uma delegada de policia, uma gerente de marketing de empresa de calçados masculinos e o principal, de chefe de família"</t>
  </si>
  <si>
    <t>Dilma Rousseff; Alzira Soriano de Souza; Maria Lenk</t>
  </si>
  <si>
    <t>7/28/2015 11:17:42</t>
  </si>
  <si>
    <t>A luta feminina, buscando a igualdade plena</t>
  </si>
  <si>
    <t>Remi Batista da Silva Junior</t>
  </si>
  <si>
    <t>Divisão sexual do trabalho - "e também são consideradas em muitas profissões até melhores profissionais que os homens, até mesmo em profissões que antes eram considerados exclusividade masculina, pois possuem uma sensibilidade, e atenção maior que a dos homens e assim desempenham um trabalho mais eficiente"</t>
  </si>
  <si>
    <t>Mulher na política - "Porém os conceitos dos brasileiros vêm mudando nas últimas eleições presidenciais tivemos eleita uma presidente mulher, fato histórico e muito importante para as sociedades atuais seguindo os exemplos de outros países como a Alemanha, que possui como primeiro ministro uma mulher a chanceler Angela Merkel e a Argentina onde a governante do pais e uma mulher a presidenta Cristina Kirchner."</t>
  </si>
  <si>
    <t>Equidade - "É necessário criar uma nova sociedade, mais justa e igualitária, e a participação da mulher seja na política, no esporte, no mercado de trabalho só tem a crescer cada vez mais, para que possamos criar um novo país"</t>
  </si>
  <si>
    <t>presidenta</t>
  </si>
  <si>
    <t>Agência feminina e equidade</t>
  </si>
  <si>
    <t>Sakineh Ashtiani, Lula; Angela Merkel; Cristina Kirchner</t>
  </si>
  <si>
    <t>7/29/2015 14:40:49</t>
  </si>
  <si>
    <t>Gabriel Ramos e Silva</t>
  </si>
  <si>
    <t>Emancipação da mulher "Ao longo dos últimos anos, a mulher tem ganhado bastante espaço no mercado de trabalho. Já é possível perceber uma grande evolução em relação à igualdade entre homens e mulheres nos dias de hoje: o machismo tem diminuído cada vez mais e neste ano foi eleita a primeira presidenta de nosso país, representando uma grande evolução . "</t>
  </si>
  <si>
    <t>Divisão sexual do trabalho "ainda são poucas as mulheres que conseguem superar o preconceito e alcançar cargos importantes em seus ambientes de trabalho, já que mais de 90% dos cargos em profissões consideradas de maior importância em sociedade contemporânea, são exercidas por homens ."</t>
  </si>
  <si>
    <t>Feminismo "Somente no século XIX iniciaram-se os primeiros movimentos feministas no mundo, tendo evoluído bastante no decorrer do século XX, chegando ao auge com os movimentos das décadas de 1960 a 1980 ."</t>
  </si>
  <si>
    <t>Papeis de gênero "foi julgada por muitos franceses, pois rompia com a mentalidade da época de que as mulheres deveriam apenas ser donas de casa, cuidando da educação dos filhos e servindo seus maridos e pais . "</t>
  </si>
  <si>
    <t>Violência física "Maria da Penha foi uma mulher que a vida inteira foi agredida pelo marido, que ainda tentou assassiná-la por duas vezes, deixando-a inclusive paraplégica "</t>
  </si>
  <si>
    <t>Equidade "pois a sua presença no espaço político e social faz uma grande diferença para uma conscientização ainda maior de que as mulheres e os homens são e têm direitos iguais, além de que é um direito que lhes assiste e foi difícil de ser conquistado . "</t>
  </si>
  <si>
    <t>Joana D'arc; Lula; Maria da Penha;</t>
  </si>
  <si>
    <t>Guerra dos Cem Anos;</t>
  </si>
  <si>
    <t>7/30/2015 9:09:14</t>
  </si>
  <si>
    <t>Histórico da Desigualdade de Gêneros e a Condição Atual da Mulher na Sociedade</t>
  </si>
  <si>
    <t>Leandro Pedro Goloni Bertollo</t>
  </si>
  <si>
    <t>Patriarcado - "A partir desse marco, as sociedades passaram a organizar-se com base no sistema patriarcal, na qual a figura paterna, o homem dominante, é a autoridade máxima, ao qual estão submetidos as outras figuras sociais. Foi desse fato histórico em diante que se deu a consolidação de um novo modelo de sociedade, na qual o sexo masculino passou a imperar e as mulheres a serem submissas"</t>
  </si>
  <si>
    <t>Feminismo - "Para Gebara, o Feminismo “é para desnaturalizar as injustiças tidas como normalidades”. O movimento feminista acentuou-se na segunda metade do século XX, engajado na luta por direitos femininos. O direito ao voto foi uma das maiores reivindicações do movimento, e uma de suas maiores vitórias. O direito ao voto conferiu à mulher inúmeros direitos implícitos, agora era uma cidadã, um sujeito agente na história, tinha opinião reconhecida e, pelo menos neste aspecto, nivelou-se ao homem"</t>
  </si>
  <si>
    <t>mulher na ciência; diferença salarial</t>
  </si>
  <si>
    <t>Patriarcado e divisão sexual do trabalho</t>
  </si>
  <si>
    <t>Joseph Campbell; Emile Du Chàtelet</t>
  </si>
  <si>
    <t>7/30/2015 10:20:41</t>
  </si>
  <si>
    <t>Mulheres , costelas e um bocado de preconceitos</t>
  </si>
  <si>
    <t>Lucas Flora Agostinho</t>
  </si>
  <si>
    <t>Religiosidade - "Segundo textos bíblicos, a mulher foi criada a partir das costelas de adão"</t>
  </si>
  <si>
    <t>7/30/2015 11:03:19</t>
  </si>
  <si>
    <t>A MULHER E SEU ESPAÇO NA SOCIEDADE</t>
  </si>
  <si>
    <t>Luis Guilherme Miquelasi dos Santos</t>
  </si>
  <si>
    <t>baririr</t>
  </si>
  <si>
    <t>Emancipação da mulher - "as mulheres vêm lutando para conseguir seu espaço na sociedade, e aos poucos foram conseguindo, como o direito ao voto, poder trabalhar fora de casa, ser independente"</t>
  </si>
  <si>
    <t>Divisão sexual do trabalho - "muitas empresas serem presididas por homens ou o serviço exigir mais força bruta"</t>
  </si>
  <si>
    <t>Florbela Espanca</t>
  </si>
  <si>
    <t>7/31/2015 9:45:26</t>
  </si>
  <si>
    <t>Mulheres de Athena e Mulheres de Atena</t>
  </si>
  <si>
    <t>Daniel Rodrigo Ximenes Amaral</t>
  </si>
  <si>
    <t>Vivian Souza Gonçalves</t>
  </si>
  <si>
    <t>Athena; Chico Buarques; Penélope; Júlio César; Alésia; Philippe Masson; Cleópatra; Carla Borges; Viviana Lillo</t>
  </si>
  <si>
    <t>7/31/2015 9:51:59</t>
  </si>
  <si>
    <t>Mulher : Inclusão X Exclusão no contexto hostórico</t>
  </si>
  <si>
    <t>Diego Silveira Domingues</t>
  </si>
  <si>
    <t>Marilia</t>
  </si>
  <si>
    <t>Rita Lee; Maria Bethânia; Dima Rousseff; Gisele Bundchen; Tarsila do Amaral; Anita Malfatti; Alcione; Fafá de Belém; Clarice Lispector; Ruth Rocha</t>
  </si>
  <si>
    <t>8 de março; ditadura militar</t>
  </si>
  <si>
    <t>7/31/2015 9:56:37</t>
  </si>
  <si>
    <t>Diversidade de gêneros: novas perspectivas</t>
  </si>
  <si>
    <t>Everton Lucas Neris</t>
  </si>
  <si>
    <t>Divisão sexual do trabalho - "cuidar da casa, dos filhos, de todo o trabalho doméstico"</t>
  </si>
  <si>
    <t>Religiosidade - "“simples conseqüência de suas costelas”,</t>
  </si>
  <si>
    <t>Lei Maria da penha</t>
  </si>
  <si>
    <t>8/5/2015 22:59:27</t>
  </si>
  <si>
    <t>Igualdade de gênero no Brasil</t>
  </si>
  <si>
    <t>Matheus Lopes Araujo</t>
  </si>
  <si>
    <t>feminismo - "Ao passar dos anos após o movimento feminista no Brasil, as mulheres, ainda continuam cada vez mais, lutando e correndo atrás por um espaço melhor e por uma cidadania mais digna em seu meio de convivência"</t>
  </si>
  <si>
    <t>agência feminina - "da mulher por uma conquista de direitos, não foi, não é fácil, foram preciso muitos anos de enfrentamento e humilhações para que a sociedade e o governo participassem a essa luta e tomassem medidas necessárias para favorecer as mulheres"</t>
  </si>
  <si>
    <t>sexismo - "Para uma mulher conseguir ter uma vida e um trabalho mais prestigiado, era preciso maior de esforço que qualquer pessoa do sexo masculino, pois para uma mulher conseguir ter um emprego de um grande prestigio social como um homem, já é difícil, agora se esta mulher for negra, essa dificuldade venha a se tornar o dobro mais difícil em uma sociedade machista e minimamente racista como o Brasil"</t>
  </si>
  <si>
    <t>mulher na política - "Conforme o tempo foi se passando, as mulheres foram ganhando espaços cada vez maiores nas candidaturas e cargos de importância governamental do Brasil, tendo como um grande exemplo, o Brasil, com a Presidente Dilma, ou como ela prefere, “Presidenta”, sendo um grande marco da história brasileira, levando a consideração de" "Também há de se lutar muito por melhores empregos, melhores salários, melhores posições sociais e principalmente mais cargos de chefias e políticos distribuídos às mulheres."</t>
  </si>
  <si>
    <t>mercado de trabalho; diferença salarial</t>
  </si>
  <si>
    <t>Celina Guimarães; Dilma Rousseff</t>
  </si>
  <si>
    <t>dia internacional da mulher</t>
  </si>
  <si>
    <t>8/11/2015 15:55:38</t>
  </si>
  <si>
    <t>AS VALOROSAS MULHERES DE MEU PAÍS</t>
  </si>
  <si>
    <t>GUSTAVO ALVARES BURGOS</t>
  </si>
  <si>
    <t>ARAXA</t>
  </si>
  <si>
    <t>Emancipação da mulher "Os avanços no sentido de uma sociedade mais igualitária é fruto de muito esforço no enfrentamento de preconceitos e estereótipos do papel masculino e do papel feminino na sociedade. Conquista de mulheres ousadas que desafiaram padrões e escolheram trilhar caminhos antes só abertos para homens . "</t>
  </si>
  <si>
    <t>Feminismo "Ainda é preciso se inspirar nas mulheres que queimaram sutiãs na década de 60, nas mulheres que com o advento da pílula anticoncepcional decretaram sua liberdade sexual, e seu direito de optar ou não pela maternidade, nas mulheres que ignoraram o medo e romperam com companheiros violentos . "</t>
  </si>
  <si>
    <t>Papeis de gênero "E comum frases como “isso não é coisa de menina, isso não é comportamento de moça, menino fazer isso já é feio, menina então ...”. "</t>
  </si>
  <si>
    <t>Divisão sexual do trabalho "Outro valor propagado na escola de modo geral é que as meninas não são “boas” na área de exatas porque é área de raciocínio, são melhores nas humanas que exige menor senso de lógica . "</t>
  </si>
  <si>
    <t>Patriarcado "Constatamos que na verdade a sociedade tem mudado, e em ritmo vertiginoso, mas permanecem ainda sólidas as desigualdades de gênero. Ou melhor, os privilégios de gênero. Ainda se espera que indivíduos assumam determinadas posturas e valores durante toda a sua vida baseado simplesmente no fato de terem nascido do sexo feminino ou do sexo masculino ."</t>
  </si>
  <si>
    <t>Feminismos "As mulheres trabalhadoras, as mulheres chefes de famílias, as mulheres acadêmicas, as mulheres das cidades e dos campos que lideraram movimentos sociais, organizações e sindicatos? Sequer de mulheres brancas nos lembraremos de imediato Se nos limitarmos aos nomes de mulheres negras ou índias dificilmente encontraremos registros . "</t>
  </si>
  <si>
    <t>8/11/2015 15:58:15</t>
  </si>
  <si>
    <t>A história das mulheres</t>
  </si>
  <si>
    <t>Gustavo Marquez Medeiros</t>
  </si>
  <si>
    <t>Patriarcado "Ao longo da história da humanidade, foi estabelecida na sociedade a diferença entre o gênero masculino e feminino. Esta diferença é definida pelas características físicas, e homens e mulheres são tratados de maneiras diferentes no convívio social. Na antiguidade, enquanto homens saíam para caçar e guerrear, as mulheres ficavam criando e protegendo os filhos, o território e desenvolvendo a agricultura . "</t>
  </si>
  <si>
    <t>Machismo "Já na Idade Média, as mulheres que tinham desenvolvido conhecimentos sobre ervas medicinais e de cuidados para curar doenças, foram perseguidas como bruxas e muitas foram queimadas nas fogueiras da inquisição, para servir de exemplo e para submissão ao poder masculino e da Igreja . "</t>
  </si>
  <si>
    <t>Emancipação da mulher "Durante a história, houve o surgimento de várias lutas pelos direitos das mulheres. A segunda guerra mundial possibilitou que as mulheres trabalhassem fora de casa, pois enquanto os homens iam lutar na guerra era necessário que elas trabalhassem na indústria, porém as condições de trabalho eram precárias . "</t>
  </si>
  <si>
    <t>Feminismo "A luta pelos direitos das mulheres iniciou no século XIX com a luta operária que visava melhores condições de trabalho e igualdade de salário. Após a luta operária houve também a luta pelo direito ao voto no inicio do século XX, para que elas pudessem escolher seus representantes. No século XX, durante as décadas de 1960 e 1970, ocorreu a quebra dos valores tradicionais, libertação sexual, e de expressão com o movimento Hippie no mundo ocidental ."</t>
  </si>
  <si>
    <t>Agência feminina "Porém a maioria das mulheres, ao invés de serem vítimas passivas, de acusar e se queixar, podem lutar com determinação por uma vida mais digna e plena . "</t>
  </si>
  <si>
    <t>Cleópatra ; Joana D’Arc ; Madre Teresa de Calcutá, e Dona Zilda Arns ;</t>
  </si>
  <si>
    <t>8/13/2015 15:13:36</t>
  </si>
  <si>
    <t>Batalhas de uma luta que vale a pena</t>
  </si>
  <si>
    <t>Ítalo Fernandes Paula</t>
  </si>
  <si>
    <t>Patriarcado "A história da humanidade vem mostrando sim uma realidade bastante desigual. Desde tempos remotos, as sociedades vêm colocando os gêneros (masculino e feminino) em posições bem diferentes um do outro . "</t>
  </si>
  <si>
    <t>Papeis de gênero "Os papéis femininos se resumiam em, desde pequenas, aprenderem a cuidar dos afazeres domésticos, criarem os filhos e serem objetos para o prazer sexual dos seus parceiros . "</t>
  </si>
  <si>
    <t>Religiosidade "A igreja católica afirmava que a população feminina, metaforizada em Eva , a primeira mulher, é vista como pecadora, tentadora, aliada de Satanás e culpada pela queda da humanidade. Assim, a partir de Eva, todas as mulheres carregavam sobre si uma parcela da culpa . "</t>
  </si>
  <si>
    <t>Feminismo "Mais especificamente no Brasil, os movimentos feministas atravessaram diferentes fases (algumas boas, outras muito ruins) ao longo do tempo . "</t>
  </si>
  <si>
    <t>Feminicídio "As mulheres, por exemplo, são as maiores vítimas de assassinatos no Brasil. Esse é um indicativo que mostra que os homens não deixam barato o fato de a mulher ter agora os direitos que antes eram unicamente deles ."</t>
  </si>
  <si>
    <t>Equidade "Não há como haver paz e plena igualdade em uma nação onde coisas relativamente banais como a cor da pele, a opção sexual, a crença e principalmente o gênero são mais importantes do que a ética, a dignidade ou o caráter ."</t>
  </si>
  <si>
    <t>Eva; Maria Madalena; Getúlio Vargas;</t>
  </si>
  <si>
    <t>8/13/2015 15:34:41</t>
  </si>
  <si>
    <t>Batalhadoras</t>
  </si>
  <si>
    <t>João Vitor Gonçalves Vasconcelos</t>
  </si>
  <si>
    <t>Machismo "Ainda existem casos em que a mulher é reprimida pelo marido, através do uso da violência domestica, em outros casos a mulher e retratada como um ser inferior em aspectos mentais e físicos ."</t>
  </si>
  <si>
    <t>Dominação masculina "infelizmente o preconceito esta presente em todos os lugares do mundo, na maioria das vezes esse preconceito fica disfarçado no meio do cotidiano diário da população, e nem sempre podemos percebê-lo. Ele pode ser visto quando, por exemplo, a mulher recebe menos salário que o homem "</t>
  </si>
  <si>
    <t>Agência feminina "A opressão contra a mulher existe, mas por mais que a mulher sofra com todos esses desafios, com a violência e o preconceito, as mulheres têm o dom de sempre passar por cima de todos os obstáculos de cabeça erguida, é necessário que todas as mulheres sejam otimistas e nunca parem de lutar pelos seus direitos . "</t>
  </si>
  <si>
    <t>Emancipação da mulher "Elas já andaram um grande caminho pela historia, batalhando pelos seus direitos de votar, estudar, trabalhar, de serem tratadas como iguais aos homens, afinal todos somos iguais, somos humanos . "</t>
  </si>
  <si>
    <t>Maria da Penha Maia Fernandes; Dilma Rousseff ;</t>
  </si>
  <si>
    <t>dia internacional da mulher;</t>
  </si>
  <si>
    <t>8/13/2015 16:42:15</t>
  </si>
  <si>
    <t>A História da Mulher na Sociedade</t>
  </si>
  <si>
    <t>Lucas Costa Ribeiro</t>
  </si>
  <si>
    <t>Patriarcado "A história da mulher na sociedade demonstra, desde sempre, o preconceito e a discriminação em relação à elas. A história da humanidade, na fase pré-histórica, representa a mulher como aquele ser arrastado pelo cabelo, ao lado do homem que carrega o tacape . "</t>
  </si>
  <si>
    <t>Papeis de gênero "Ele era o caçador, portanto, considerado o mais forte. Ela cuidava da casa, dos filhos, de fazer a comida e da lavoura. O tempo passou, mas pouco se percebe algumas mudanças nessa situação "</t>
  </si>
  <si>
    <t>Religiosidade "Registros bíblicos demonstram a desconsideração para com a mulher, ela sequer era contada entre os homens. Quando morria o marido, ou o filho, outro homem deveria tomar conta dela. No Islamismo, muito se fala no apedrejamento da mulher adultera, mas não existe uma linha sequer falando do homem adultero . "</t>
  </si>
  <si>
    <t>Mulher na política "Entretanto, esse direito político da mulher deve ser questionado. Ao mesmo passo em que ela conseguiu o direito ao voto, conseguiu o direito de ser votada. Inobstante poder se votada, o que se nota é que os partidos políticos lançam o número mínimo de candidatas exigido pela lei, porém, poucas se elegem. Nesse sentido, o Brasil apresenta, junto à Alemanha, ao Chile e à Argentina, um real progresso: a eleição da mulher para a presidência da república "</t>
  </si>
  <si>
    <t>Masculinidade "O preconceito permanece, só que de uma maneira velada, oculta, onde diversas funções são desempenhadas por apenas um dos sexos e quando o outro tenta desempenhá-la, é rotulado de homossexual ."</t>
  </si>
  <si>
    <t>Dupla jornada de trabalho "Há que se levar em conta, também, que a jornada de trabalho das mulheres é dupla. Trabalha o dia todo fora e, ao chegar em casa, encontra todo o serviço doméstico a ser feito ."</t>
  </si>
  <si>
    <t>8/13/2015 16:51:55</t>
  </si>
  <si>
    <t>A mulher batalhadora</t>
  </si>
  <si>
    <t>Leonardo dos Santos Correa Trindade</t>
  </si>
  <si>
    <t>Cabo Frio</t>
  </si>
  <si>
    <t>Email: leonardo-0904@hotmail.com Endereço: Estr. Deodoro de Azevedo (sítio Guriri), s/nº.cep 28906240</t>
  </si>
  <si>
    <t>agência feminina "Para saírem da invisibilidade e do espaço considerado secundário, foi e é preciso luta, resistência e organização."</t>
  </si>
  <si>
    <t>sexismo "Voltados para o nosso dia-a-dia, vemos dois tipos de discriminação à mulher: uma é a discriminação direta, que engloba normas ou práticas que diretamente produzem um tratamento desigual e desfavorável a uma pessoa em função de seu gênero"</t>
  </si>
  <si>
    <t>Emancipação da mulher agencia feminina</t>
  </si>
  <si>
    <t>Dilma Rousseff; Golda Meir; Indira Gaandhi; Rachel de Queiroz; Nélida Piñon; Lygia Fagundes Telles; Zélia Gattai; Clarice Lispector; Patrícia Galvão;</t>
  </si>
  <si>
    <t>segunda guerra mundial idade média</t>
  </si>
  <si>
    <t>7/29/2015 9:01:50</t>
  </si>
  <si>
    <t>Um sonho possível</t>
  </si>
  <si>
    <t>Rafael Sena Rosa</t>
  </si>
  <si>
    <t>Sexismo - "Tais dados remetem a ideia que a sociedade tem, de que o trabalho que um homem faz é melhor que o trabalho que uma mulher faz, oque é uma grande mentira, mas mesmo assim muitas empresas preferem contratar homens a mulheres devido à falsa ideia de a mulher ser mais frágil que o homem"</t>
  </si>
  <si>
    <t>Violência doméstica - "Todos os dias milhares de mulheres são agredidas dentro de casa, e na maioria dos casos, nada acontece com o agressor. As mulheres são agredidas somente por serem mulheres e porque alguns homens se sentem superiores por sua condição, acham-se no direito de agredir suas mulheres quando bem entendem"</t>
  </si>
  <si>
    <t>mulher mulçumana; propaganda de cerveja; diferença salarial</t>
  </si>
  <si>
    <t>Dominação masculina e agência feminina</t>
  </si>
  <si>
    <t>7/30/2015 9:21:59</t>
  </si>
  <si>
    <t>Disseram "Jurema"</t>
  </si>
  <si>
    <t>Letícia Fernanda Corrêa</t>
  </si>
  <si>
    <t>Piracicaba</t>
  </si>
  <si>
    <t>Dupla jornada - "Em média, as mulheres trabalham menos horas do que os homens. Enquanto elas cumprem jornada semanal de 36,5 horas, eles chegam há fazer 43,9 horas. O problema muitas vezes é que, ao chegar a casa, as mulheres ainda enfrenta outra jornada de trabalho domiciliar: uma média de 22 horas por semana nas atividades de lavar, passar, cozinhar, limpar, entre outras. Já os homens dedicam apenas 9,5 horas a essas mesmas atividades. Sintetizando os fatos, ao longo de uma semana, uma mulher trabalha 58,5 horas, enquanto um homem, cerca de 53,4 horas"</t>
  </si>
  <si>
    <t>Violência Doméstica - "uma em cada cinco brasileiras já foi agredida por um homem e por ano cerca de 2,1 milhões de mulheres são espancadas uma em cada 15 segundos"</t>
  </si>
  <si>
    <t>Questão racial - "O Brasil só será uma grande potência mundial quando a raça negra e mestiça se englobarem ao seu pleno potencial econômico,temos como um exemplo de super potência mundial os Estados Unidos da América que atualmente conta com um presidente negro no governo de seu país desde 20 de janeiro de 2009. Mesmo o Brasil sendo mais “preto” que “branco” dando a nação duas cidadanias. A branca (uma, o Brasil econômico e rico, do mundo do trabalho e das finanças, que continua se vendo a partir dos olhos brancos nacionais e estrangeiros). O oposto (o Brasil miserável e pobre, dos cidadãos subalternos e das favelas). Riqueza para uns, miséria para outros, racismo e discriminação nas relações raciais"</t>
  </si>
  <si>
    <t>diferença salarial; mulher chefe da família; escravidão</t>
  </si>
  <si>
    <t>Interseccionalidade e questão racial</t>
  </si>
  <si>
    <t>Secretaria de Políticas para Mulheres; Delegacia Especializada no atendimento à mulher</t>
  </si>
  <si>
    <t>7/27/2015 10:41:27</t>
  </si>
  <si>
    <t>Nossa Senhora de Copacabana</t>
  </si>
  <si>
    <t>Raira Lacroix Rosenkjar dos Santos</t>
  </si>
  <si>
    <t>Desigualdade social - "Não deveria estar aqui, não sou criminosa, peguei pouca coisa, uma prataria, um crucifixo... Eu tava necessitada, o João tava necessitado, a gente necessitava, aposto que se não tivessem dado flagra, nem perceberiam, gente rica não sabe fazer caridade sem propaganda"</t>
  </si>
  <si>
    <t>Masculinidade - "João não é grande coisa, não é extraordinário, nem bonito chega a ser. Veio de carga viva num pau-de-arara, no meio de tanto cabra aprendeu a ser macho, parece um bicho"</t>
  </si>
  <si>
    <t>Violência sexual - "Quero tomar banho, Cris”, ia ajudá-lo, a tarde me vinha dominado, o facão aparecia, o vômito, minha domestidade, abria a calça: “Mama, Cris, mama com vontade"</t>
  </si>
  <si>
    <t>Moral sexual - "eu nunca lhe era prioridade, dizia não mudar por mulher nenhuma, me pedia para mudar, aliviar, aceitá-lo como era, era homem, homem que se preze tem um háren bem servido em qualidade e quantidade para atender-lo os prazeres da carne, eu era mais uma"</t>
  </si>
  <si>
    <t>penitenciária feminina; liberdade</t>
  </si>
  <si>
    <t>Desigualdade social - mulher na penitenciária feminina</t>
  </si>
  <si>
    <t>7/27/2015 14:51:29</t>
  </si>
  <si>
    <t>Conhecer o que buscamos e porque buscamos</t>
  </si>
  <si>
    <t>Ana Paula Gonçalves e Albuquerque</t>
  </si>
  <si>
    <t>papeis de gênero "pois desde os primórdios das relações interpessoais a mulher não saia a caça nem a pesca permanecia em sua moradia para as tarefas agrícolas ao passo que o Homem saia para caçar e pescar, demonstrando que o próprio teria mais força, agilidade e destreza do que a mulher. "</t>
  </si>
  <si>
    <t>religiosidade "E esta imagem foi reforçada ainda mais pelo cristianismo, pois segundo a bíblia judaico-cristã, a mulher foi formada pela costela de adão, enquanto o mesmo adormecia, e a partir desta costela Deus da a vida a Eva, que ao comer o fruto proibido induz Adão a comer também, desvirtuando o mesmo, demonstrando que o pecado original foi introduzido por Eva, ao homem, ou seja nos escritos religiosos a mulher é tomada como a ponte para o pecado original, e a decadência de toda a humanidade e uma pessoa não digna de confiança. "</t>
  </si>
  <si>
    <t>feminismo "È dividido em três ondas; a primeira ocorre em um período extenso do século XIX e início do século XX, no Reino Unido e nos Estados Unidos, que tinha como foco originalmente a igualdade nos direitos contratuais e de propriedade para homens e mulheres, e na oposição de casamentos arranjados e da propriedade de mulheres casadas (e seus filhos) por seus maridos. No século XX as mulheres se focam principalmente nos direitos políticos, e no sufrágio por parte das mulheres . "</t>
  </si>
  <si>
    <t>sufrágio "Já a segunda onda do feminismo, que teria início na década de 1960 e durou até o fim da década de 1980, teria sido uma continuação da fase anterior do feminismo, que envolveu as suffragettes do Reino Unido e Estados Unidos . "</t>
  </si>
  <si>
    <t>agencia feminina "O movimento feminista existe até hoje, e as mulheres conquistaram muitas coisas, como o direito ao voto, a participação na política, e muitas são ancoras dentro das famílias, o direito ao trabalho e a um salário . "</t>
  </si>
  <si>
    <t>FEMINISMO "O feminismo da terceira onda visa desafiar ou evitar aquilo que vê como as definições essencialistas da feminilidade feitas pela segunda onda que colocaria ênfase demais nas experiências das mulheres brancas de classe média-alta"; ALTERIDADE "Questionar, defender, abordar, impor suas opiniões aceitando que somos diferentes, porém não há motivos para desigualdade pois somos humanos e como humanos devemos nos respeitar para que possamos viver não em uma igualdade, mais em uma aceitação daquilo que não pode ser mudado, porque homens e mulheres são distintos, mas são humanos e onde há desigualdades é porque não há reflexão sobre si mesmo. "</t>
  </si>
  <si>
    <t>Olympe de Gouges ; Maggie Humm e Rebecca Walker ;</t>
  </si>
  <si>
    <t>Declaração dos direitos das mulheres e da cidadã de setembro de 1791 ; Revolução Francesa ;</t>
  </si>
  <si>
    <t>8/11/2015 16:02:06</t>
  </si>
  <si>
    <t>Ainda existe desigualdade</t>
  </si>
  <si>
    <t>Ingrid Leandra Brasileiro</t>
  </si>
  <si>
    <t>Patriarcado "Acredito que a desigualdade entre os gêneros masculino e feminino não é de agora. Na sociedade antiga, já havia a divisão de trabalho entre homens e mulheres, marcada desde sempre pela capacidade reprodutora, o fato de gerar o filho e de amamentá-lo. No Brasil, ainda existem traços machistas como, a mulher não é bem aceita em áreas da engenharia, não pode namorar muitos homens, ainda sofre muita discriminação ."</t>
  </si>
  <si>
    <t>Emancipação da mulher "Embora continuem a existir desigualdades neste domínio, há grandes progressos nas últimas décadas graças à legislação sobre a igualdade de tratamento, à integração da dimensão do gênero nas diferentes políticas e à doação de medidas específicas em favor das mulheres ."</t>
  </si>
  <si>
    <t>Divisão sexual do trabalho "Pesquisas relatam que a taxa de emprego das mulheres está a aumentar mas continua a ser inferior à dos homens, apesar da maioria dos estudantes e dos titulares de um diploma univesitário serem mulheres; a partilha das responsabilidades familiares entre mulheres e homens continua a ser muito desigual; as mulheres estão ainda largamente rebaixadas nos cargos de decisão a nível econômico, embora nos últimos dez anos tenha aumentado a proporção de mulheres que ocupam tais cargos "</t>
  </si>
  <si>
    <t>Interseccionalidade "A interpretação dos indicadores sociais também possibilita a compreensão da dinâmica gênero/classe/raça/etnia na comparação dos diferenciais de vida entre homens e mulheres nos setores populares e nas camadas ricas da população, bem como entre homens e mulheres negras, com efeitos às vezes mais dramáticos que os diferenciais entre os mesmo brancos "</t>
  </si>
  <si>
    <t>Mulher negra "Para a mulher negra, o tratamento desigual é ainda mais rígido, pois a maioria das famílias chefiadas por mulheres afro descendentes têm renda inferior a um salário mínimo ."</t>
  </si>
  <si>
    <t>Casamento como opressão "garotas com pouco dinheiro e nascidas em uma posição social específica, não se pensava como necessário que fizessem alguma coisa diferente de se entreterem até que o momento e a oportunidade de casamento surgissem. As mulheres das classes superiores tinham que entender cedo que a única porta aberta para uma vida que fosse, ao mesmo tempo, fácil e respeitável era aquela do casamento . "</t>
  </si>
  <si>
    <t>8/13/2015 16:14:53</t>
  </si>
  <si>
    <t>A Mulher na História da Humanidade</t>
  </si>
  <si>
    <t>Lorena Alves dos Anjos</t>
  </si>
  <si>
    <t>Emancipação da mulher "hoje uma mulher consegue assumir o mesmo cargo profissional de um homem,como temos por exemplo hoje a nossa 1ª Presidente (Dilma Rousseff ),com certa dificuldade mulheres a anos atrás lutaram para que hoje obtivéssemos o direito do voto,o trabalho fora de casa,uma maior liberdade de expressão ."</t>
  </si>
  <si>
    <t>Divisão sexual do trabalho "os papéis desempenhados pela mulher se ampliaram quando algumas destas se inseriram em uma sociedade industrial, onde assumiram uma gama diversa de postos de trabalho. Apesar disso, a esfera da mulher ligada ao lar continuava a ter sua força hegemônica . "</t>
  </si>
  <si>
    <t>Feminismo "Aqui tínhamos uma diversificação dos feminismos que iam da tendência bem comportada até o feminismo mais incisivo. Nesse quadro, observamos a mobilização de mulheres que exigiam o seu direito à cidadania sem questionar os outros papéis subalternos assumidos pelas mesmas . "</t>
  </si>
  <si>
    <t>papeis de gênero "Lutar pelos direitos da mulher, em muitos momentos, parecia ser a demonstração que a mulher poderia simplesmente assumir os mesmos lugares e comportamentos antes privados ao mundo masculino. Dessa forma, a subjetividade feminina era deixada de lado para favorecer um ideal de que a “verdadeira feminista” deveria ser combativa e, ao mesmo tempo, embrutecida. "</t>
  </si>
  <si>
    <t>Feminismos "Dessa forma, a intenção de se pensar sobre as necessidades da mulher não mais atravessa a dificuldade de se criar um projeto amplo e universalista. Entre as grandes e pequenas demandas, as mulheres observam que a conquista de sua emancipação abre portas para a compreensão e a resolução de outros novos desafios . "</t>
  </si>
  <si>
    <t>Carlos VII; Anita Garibaldi ; Evita Peron ; Getúlio Vargas ;</t>
  </si>
  <si>
    <t>8/13/2015 16:48:15</t>
  </si>
  <si>
    <t>Apesar de difícil não é impossível</t>
  </si>
  <si>
    <t>LUDIMILA OLIVEIRA RESENDE</t>
  </si>
  <si>
    <t>Patriarcado "demostrando claramente o regime machista que ainda as sociedade se submetem, em que os homens ainda se julgam os donos do poder e como os únicos que podem tomar decisões cívicas . "</t>
  </si>
  <si>
    <t>Emancipação da mulher "As lutas realizadas pelo sexo feminino apesar de representaram um progresso no sentido das várias conquistas obtidas pelas mulheres, não foram suficientes para que fosse construído um mundo livre de preconceitos e de desvalorização em relação à mulher. Desde a instituição do voto feminino no Brasil em 1932 obtivemos alguns avanços nessa questão de promover a igualdade de gêneros, mas a sua consolidação está longe de acontecer "</t>
  </si>
  <si>
    <t>Dupla jornada de trabalho "Há uma pressão social para que as mulheres sejam supermulheres. A mulher que no passado era vista somente como aquela que dirigia o fogão e que não era capaz de sustentar a si e aos filhos sem a participação masculina, hoje já trabalha fora de casa, porém, isso não significa que ela tenha deixado de cuidar da família, garantindo-lhe, assim, uma dupla jornada de trabalho: fora e dentro do lar . "</t>
  </si>
  <si>
    <t>Mulher na política "É necessário um aumento da participação cívica e política feminina, para que os assuntos de mulheres não mais sejam discutidos por homens, como, na grande maioria, ocorre. A democracia que dizem fazer parte da sociedade, só será plena se for considerado a presença das mulheres nas instâncias de poder político, que atualmente no Brasil gira em torno de 10 %. "</t>
  </si>
  <si>
    <t>Violência física "a instituição da lei Maria da Penha no Brasil em 2006, que representou um passo importante na luta contra a agressão sofrida pelas mulheres diariamente em suas próprias casas "</t>
  </si>
  <si>
    <t>Equidade "As mulheres têm interesse em tomar posição para que essa igualdade de gêneros que hoje é uma miragem possa vir se tornar uma realidade. A luta não deve ser só das mulheres, mas de toda a sociedade "</t>
  </si>
  <si>
    <t>Fátima Bernardes;</t>
  </si>
  <si>
    <t>dia internacional da mulher ;</t>
  </si>
  <si>
    <t>7/24/2015 15:15:10</t>
  </si>
  <si>
    <t>Direitos iguais, pois diante da lei não existe diferença</t>
  </si>
  <si>
    <t>Ana Carolina Soares de Souza Tavares</t>
  </si>
  <si>
    <t>racismo "embutir em nossas mentes que o racismo não existe, mas, através de propagandas, uma demagogia barata que pretende enganar a todos nós. "</t>
  </si>
  <si>
    <t>mulher negra "A entrada de mulheres negras no mercado de trabalho é nitidamente desvantajosa. A presença de preconceito racial é muito grande, isso coloca as afrodescendentes em uma pior situação quando comparadas aos demais grupos da população. "</t>
  </si>
  <si>
    <t>mulher negra e racismo</t>
  </si>
  <si>
    <t>7/24/2015 15:51:19</t>
  </si>
  <si>
    <t>Igualdade de gênero: Evolução na sociedade</t>
  </si>
  <si>
    <t>Ana Júlia Araújo de Carvalho</t>
  </si>
  <si>
    <t>PAPEIS DE GENERO "enquanto ele se ocupava das funções da caça e da coleta, ela exercia o papel da procriação, de ficar em casa cuidando dos filhos e da casa, sendo considerada incapaz de assumir o controle da família. O homem devido a sua força física e a sua figura autoritária foi associado à imagem de chefe, fazendo surgir as primeiras sociedades patriarcais, nas quais a figura masculina ocupava o centro da família . "</t>
  </si>
  <si>
    <t>RELIGIOSIDADE "à medida que a Igreja foi ganhando prestígio, a submissão da mulher se tornou cada vez maior. Através de escritos bíblicos, a visão de que a mulher é a figura do demônio e que seduz o homem ao pecado era muitas vezes explicada pela história de Adão e Eva. Adão e Eva viviam em harmonia no Paraíso, mas pela atitude pecaminosa de Eva de seduzirse à serpente, ou seja, ao prazer, os dois acabaram expulsos do Jardim do Éden "</t>
  </si>
  <si>
    <t>feminismo "O movimento feminista iniciado entre as décadas de 1960 e 1970 buscava defender os direitos do seo feminino na sociedade, tentando mudar esses velhos costumes que subordinavam a mulher ao homem, porém as lutas das mulheres pela igualdade de gênero começam antes do feminismo se consolidar enquanto movimento político. "</t>
  </si>
  <si>
    <t>dupla jornada "Em uma sociedade marcada pelo consumo é cobrado das mulheres o papel de super-heróis, ao mesmo tempo em que devem trabalhar para garantir a sua independência financeira, ao chegar em casa devem cuidar da casa e da família, além disso elas ainda ganham menos que os homens no trabalho devido a mesma visão das sociedades posteriores de que a mulher é incapaz de estar no comando "</t>
  </si>
  <si>
    <t>mulher na politica "A arena política sempre foi dominada por homens, segundo uma pesquisa feita pela União Interplamentar em 2007, as mulheres ocupam menos de 10% das 513 cadeiras da câmara. Talvez a maior vitória das mulheres de nosso país seja ter uma representante do sexo feminino na presidência, porém a duvida sobre a capacidade dessa mulher ainda é grande, sendo que muitas pessoas votaram nela apenas por ter uma figura masculina de peso por trás da sua campanha. "</t>
  </si>
  <si>
    <t>violência física ".Foram criadas leis que defendem as mulheres da violência física, os homens da nossa sociedade defensores do machismo acham que as mulheres são propriedade deles, ou seja, podem bater, espancar e até mesmo abusar delas. Segundo o Mapa da Violência 2010, uma mulher é assassinada a cada duas horas no Brasil "</t>
  </si>
  <si>
    <t>diferença salarial; métodos anticoncepcionais ;</t>
  </si>
  <si>
    <t>Adão e Eva;</t>
  </si>
  <si>
    <t>ibge;</t>
  </si>
  <si>
    <t>7/27/2015 15:01:01</t>
  </si>
  <si>
    <t>SIM: A MULHER PODE</t>
  </si>
  <si>
    <t>Ana Paula Souza dos Santos</t>
  </si>
  <si>
    <t>Iguape</t>
  </si>
  <si>
    <t>AGENCIA FEMININA "A conquista de um espaço para as mulheres na sociedade tem sido uma batalha de longos tempos. A discriminação deve-se a mentes inferiores que ainda não conseguem processar a ideia de igualdade de gênero. A luta das mulheres para serem respeitadas, e fazer valer seus direitos há muito vem sendo travada. Porém, faltam resultados desse esforço. Não basta ter consciência de que seu lugar na sociedade não se prende a limite algum. Ideias nós já temos de sobra, o que nos falta são ações. "</t>
  </si>
  <si>
    <t>homossexualidade "No caso dos homossexuais, por exemplo, que se sentem desrespeitados, desvalorizados, eles criam movimentos a seu favor para mostrar e conscientizar os demais de que são capazes de viver em sociedade como qualquer outro cidadão. Mas provoca sensação de ameaça a quem não consegue aceitar a igualdade e respeitar as diferenças; então surgem ideias estúpidas como o “dia do orgulho hétero ”."</t>
  </si>
  <si>
    <t>agencia feminina "“Eu gostaria muito que as mães e os pais das meninas pudessem olhar hoje nos olhos delas e dizer: sim, a mulher pode. ” "</t>
  </si>
  <si>
    <t>mulher na politica "Em seu discurso Dilma ainda diz: “Venho para abrir as portas para que muitas outras mulheres, também possam, no futuro, ser presidenta; e para que – no dia de hoje – todas as brasileiras sintam orgulho e alegria de ser mulher.” "</t>
  </si>
  <si>
    <t>agencia feminina e emancipação da mulher</t>
  </si>
  <si>
    <t>Dilma Rousseff ; Lula;</t>
  </si>
  <si>
    <t>7/30/2015 8:50:33</t>
  </si>
  <si>
    <t>Maria, sonhos de menina, desejos de mulher</t>
  </si>
  <si>
    <t>Karollyne Yoshioka dos Santos Pereira</t>
  </si>
  <si>
    <t>Papeis de gênero - "Papai sempre reclama que não tem dinheiro, e quando mamãe se oferece para ajudá-lo nas despesas, ele diz que isso não é dever de mulher, que ela deve ficar em casa e cuidar dos filhos, e o homem sim, deve colocar comida na mesa. Com certeza o homem que inventou isso, gostava mesmo de trabalhar"</t>
  </si>
  <si>
    <t>Identidade - "E aceitem, que a nossa cor, que a nossa raça, e que o nosso gênero, é uma das poucas coisas que podemos chamar de nosso, aceitem não por obrigação, mas por satisfação'</t>
  </si>
  <si>
    <t>contos de fada</t>
  </si>
  <si>
    <t>Não binarismo e papeis de gênero</t>
  </si>
  <si>
    <t>Chico Buarque; Maria; Joana D'Arc; Chiquinha Gonzaga; Simone de Beauvoir; August Bebel; WilliaM Shakespeare</t>
  </si>
  <si>
    <t>7/30/2015 11:08:32</t>
  </si>
  <si>
    <t>Jéssica Amurim de Araujo</t>
  </si>
  <si>
    <t>Limeira</t>
  </si>
  <si>
    <t>Dominação masculina - "Subjugada à vontade masculina ou mutilada em nome de costumes milenares"</t>
  </si>
  <si>
    <t>Religiosidade - "associam a mulher ao pecado e à corrupção do homem."</t>
  </si>
  <si>
    <t>Patriarcado - "outras associam à mulher a uma fragilidade maior, sendo dependente do homem seja do pai, do irmão, ou do marido, dando origem aos moldes de uma cultura patriarcal e machista"</t>
  </si>
  <si>
    <t>Maria da Penha Maia Fernandes; Dilma Rousseff</t>
  </si>
  <si>
    <t>8 de março; 24 de fevereiro de 1932</t>
  </si>
  <si>
    <t>7/30/2015 11:28:57</t>
  </si>
  <si>
    <t>Mulheres, avante !</t>
  </si>
  <si>
    <t>Jéssica Priscila da Silva</t>
  </si>
  <si>
    <t>GARÇA</t>
  </si>
  <si>
    <t>Casamento como opressão - "As filhas eram sinônimos de gastos, pois o pai tinha que lhes arranjar um bom casamento e disponibilizar um “dote” para o mesmo"</t>
  </si>
  <si>
    <t>Papeis de gênero - "Ah, ele pode fazer isso porque é homem” ou “não fica bem para uma moça sair nesse horário" "afazeres domésticos fossem só obrigação dela "</t>
  </si>
  <si>
    <t>Patriarcado - "mostrava a mulher submissa ao pai e depois ao marido, sem direito de opinar"</t>
  </si>
  <si>
    <t>Literatura Brasileira</t>
  </si>
  <si>
    <t>Maria Quitéria; Dom Pedro I; Anita Malfati; Chiquinha Gonzaga; Carlota Pereira de Queiroz; Dilma Rousseff; Visconde de Taunay; Teresa de Albuquerque; Camilo Castelo Branco; Machado de Assis; Manuel Carlos</t>
  </si>
  <si>
    <t>7/30/2015 11:40:47</t>
  </si>
  <si>
    <t>Sorte = eu morrer por você</t>
  </si>
  <si>
    <t>Joyce Gomes Rodrigues de Andrade</t>
  </si>
  <si>
    <t>Violência física - "Eu sempre apanhava de quase todos os soldados"</t>
  </si>
  <si>
    <t>Narrativa</t>
  </si>
  <si>
    <t>Gimbya Themba Olabunmi</t>
  </si>
  <si>
    <t>7/30/2015 11:58:16</t>
  </si>
  <si>
    <t>Iguais ou Não?Análise da participação da mulher na sociedade</t>
  </si>
  <si>
    <t>Juliana Seidel Ferreira</t>
  </si>
  <si>
    <t>Papeis de gênero - “homem é mais forte que a mulher ”.</t>
  </si>
  <si>
    <t>Gabrielle Coco Chanel</t>
  </si>
  <si>
    <t>7/31/2015 9:36:38</t>
  </si>
  <si>
    <t>Igualdade não é privilégio e sim justiça</t>
  </si>
  <si>
    <t>Crislene Pereira dos Santos</t>
  </si>
  <si>
    <t>Mirandópolis</t>
  </si>
  <si>
    <t>discriminação salarial; saúde da mulher; políticas públicas</t>
  </si>
  <si>
    <t>Lei Maria da Penha; Delegacia da Mulher</t>
  </si>
  <si>
    <t>7/31/2015 10:16:05</t>
  </si>
  <si>
    <t>A desmistificação para igualdade dos direitos</t>
  </si>
  <si>
    <t>Graciele Cristina Calacena</t>
  </si>
  <si>
    <t>Divisão sexual do trabalho - "seu cargo era de mãe, esposa e dona do lar"</t>
  </si>
  <si>
    <t>Papeis de gênero - "Fragilidade, submissão e inferioridade"</t>
  </si>
  <si>
    <t>8/5/2015 22:01:40</t>
  </si>
  <si>
    <t>O papel histórico no desenvolvimento dos gêneros</t>
  </si>
  <si>
    <t>Marcelly Francisco da Cruz</t>
  </si>
  <si>
    <t>homossexualidade - "É válido lembrar que o gênero não se restringe apenas a casais heterossexuais, mas inclui também os indivíduos que compõem um casal homoafetivo, tendo estes uma relação que já existe desde a Grécia Antiga"</t>
  </si>
  <si>
    <t>religiosidade - "Os rígidos comportamentos aos quais o sexo feminino era submetido eram ditados pela Igreja Católica e deveriam ser seguidos rigorosamente pois era assim que se garantia salvação. A imagem feminina era geralmente associada ao pecado, visto que, segundo a Bíblia, Eva foi culpada pela expulsão dos homens do paraíso"</t>
  </si>
  <si>
    <t>feminismo - "Assim, surgem as correntes feministas pela busca da igualdade entre homens e mulheres, um movimento que ganha força e é utilizado até hoje para assegurar os direitos da mulher. Tal movimento apresenta-se extremamente forte nos anos 1960, conhecidos como “anos rebeldes”, paralelamente ao movimento hippie e estudantil"</t>
  </si>
  <si>
    <t>sexismo - " O gênero feminino, por ser conhecido como o “sexo frágil” sempre sofreu constantes agressões, por acreditar-se que as mulheres deveriam ser subjugadas e apenas servir a seus maridos indiscutivelmente</t>
  </si>
  <si>
    <t>Berta Lutz; Dilma Rousseff</t>
  </si>
  <si>
    <t>Segunda Guerra Mundial; Revolução Industrial; Dia Internacional da Mulher; Brasil - 1922</t>
  </si>
  <si>
    <t>Lei Maria da Penha; Organização das Nações Unidas</t>
  </si>
  <si>
    <t>8/5/2015 22:07:04</t>
  </si>
  <si>
    <t>Agora é a minha vez</t>
  </si>
  <si>
    <t>Maria Carolina Alvares Correia</t>
  </si>
  <si>
    <t>teofilo Otoni</t>
  </si>
  <si>
    <t>casamento como opressão - "Leonardo se tornara uma pessoa muito ignorante, muito machista, seu pensamento ainda estava no século passado, onde lugar de mulher era somente na cozinha. Ele proibira sua esposa de trabalhar, mesmo com seu curso de arquitetura em uma Universidade Federal concluído. Segundo Léo, Dani só servia para lavar suas roupas, fazer tarefas dignas de uma 'empregadinha fedelha' e, talvez, poderia ganhar sua recompensa"</t>
  </si>
  <si>
    <t>violência patrimonial - "Daniela dependia de Léo para sobreviver, financeiramente falando. Ela não podia comprar sequer uma bala sem pedir dinheiro a seu marido, que, muitas vezes, negava só para humilhar e mostrar a sua autoridade."</t>
  </si>
  <si>
    <t>violência doméstica - "Agora é que eu vou mesmo, não mereço ser tratada assim. – Mas você acha que eu vou deixar barato? Léo deu um tapa no rosto de Daniela e a xingou de todos os nomes possíveis, mas quando olhou para ela, teve um surpresa: ela estava sorrindo, e quando ele à soltou ela saiu correndo e gritando"</t>
  </si>
  <si>
    <t>casamento como opressão e violênvia doméstica</t>
  </si>
  <si>
    <t>Daniela;</t>
  </si>
  <si>
    <t>8/13/2015 15:22:14</t>
  </si>
  <si>
    <t>Mulheres, contruindo seu futuro</t>
  </si>
  <si>
    <t>Izabel Fernandes Sousa</t>
  </si>
  <si>
    <t>Patriarcado "A igualdade de gêneros tanto no Brasil como no mundo ainda não pode ser considerada como fato real. Nossa sociedade continua sendo machista, e carrega consigo traços do seu passado patriarcal. As mulheres estão sub-representadas, tanto no campo do trabalho ou no campo público e político . "</t>
  </si>
  <si>
    <t>Emancipação da mulher "Mas a história dessas mulheres não teve fim com a sua morte. Elas representaram casos, que mesmo isolados, transformaram e perpetuaram o ideal de uma sociedade igualitária, justa e que respeitasse as mulheres como seres humanos que são, e não como um artigo de luxo, mercadoria ou instrumento criado único e exclusivamente para servir o homem . "</t>
  </si>
  <si>
    <t>Feminismo "estudiosos consideram os movimentos feministas como os momentos mais marcantes do século XX. Nos últimos 200 anos, as mulheres foram coadjuvantes de uma série de batalhas vencidas e inúmeras conquistas em prol da igualdade dos gêneros, porém a luta ainda não acabou . "</t>
  </si>
  <si>
    <t>Cidadania "Não é novidade que as mulheres têm interesse em tomar posição, pois a sua presença no espaço político e social faz uma grande diferença, seja pela sua sensibilidade, compromisso ou simplesmente pelo fato de que lutar a favor dos seus ideais as fizeram fortes e determinadas . "</t>
  </si>
  <si>
    <t>Sexualidade "Com coreografias envolventes, discussões sobre assuntos que antes eram tabus, e a exposição do corpo da mulher fizeram com que a sociedade começasse a vê-la de outra maneira, e é claro, a imagem de dona de casa, dócil e contida foi totalmente distorcida . "</t>
  </si>
  <si>
    <t>Abigail Adams ; Olympe de Gouges ; Bertha Lutz ; Maria Lacerda ; Getúlio Vargas ; Madonna, Cindy Lauper, Leila Diniz ;</t>
  </si>
  <si>
    <t>Primeira Guerra Mundial ; Dia Internacional das Mulheres ;</t>
  </si>
  <si>
    <t>8/13/2015 15:29:08</t>
  </si>
  <si>
    <t>A luta pela igualdade de gêneros</t>
  </si>
  <si>
    <t>Jéssica Souza Faria Moreira</t>
  </si>
  <si>
    <t>Patriarcado "E atualmente, na sociedade em que vivemos há uma desigualdade entre homens e mulheres, onde infelizmente, podemos comprovar através de organizações que trabalham em direito da mulher, que é uma sociedade machista ."</t>
  </si>
  <si>
    <t>Violência de gênero "infelizmente, a questão da violência contra a mulher, que é um dos problemas que precisa ser resolvido, apesar da Lei Maria da Penha , que significa um avanço na luta pela defesa da mulher brasileira ."</t>
  </si>
  <si>
    <t>Mulher na política " em 1932, em que as mulheres adquiriram o direito de participação das eleições como eleitoras e candidatas; em 1933, Carlota Pereira de Queirós tornou-se a primeira deputada federal brasileira; em 1979, Euníce Michiles tornou-se a primeira senadora do Brasil; em 1989, ocorreu a primeira candidatura de uma mulher para a presidência da República "</t>
  </si>
  <si>
    <t>Papeis de gênero "podemos afirmar que a cultura machista predomina o nosso país, a qual os homens se julgam donos do poder e onde se estabelece que as mulheres devem dedicar-se à casa e à família e deixar as decisões e a participação civil para os homens. "</t>
  </si>
  <si>
    <t>Emancipação da mulher "a mulher está cada vez mais conquistando seu espaço no ambiente profissional e participando das mudanças ocorridas na contemporaneidade. As mulheres hoje têm mais participação, tanto no mercado de trabalho, quanto nas áreas política e econômica, e possuem mais liberdade em escolher com quem e como querem trabalhar e assim estabelecer suas relações conjugais ."</t>
  </si>
  <si>
    <t>Cidadania "em alguns casos, há situações em que as mulheres não são consideradas como cidadãs de pleno direito, o que as coloca numa situação de inferioridade . "</t>
  </si>
  <si>
    <t>Getúlio Vargas ; Carlota Pereira de Queirós ; Euníce Michiles ; Roseana Sarney ; Dilma Russeff ; Simone de Beauvior ;</t>
  </si>
  <si>
    <t>8/13/2015 15:47:43</t>
  </si>
  <si>
    <t>Homens e mulheres</t>
  </si>
  <si>
    <t>Joyce Daiane Rosa</t>
  </si>
  <si>
    <t>Patriarcado "Na sociedade brasileira há muito para melhorar quando se fala de igualdade de gênero, pois não há a justa igualdade entre os sexos, já que há muito tempo as mulheres são consideradas seres inferiores e incapazes . "</t>
  </si>
  <si>
    <t>Papeis de gênero "“Quantas pessoas consideram normal que as mulheres, com sua “docilidade”, nasceram mesmo para servir? E, que quando se negam a cumprir tais funções, são consideradas revoltosas e mal-amadas ?” "</t>
  </si>
  <si>
    <t>Dominação masculina "“a mente do oprimido hospeda o opressor”. É o que acontece com grande parte das mulheres, as quais se submetem à situação de oprimidas e, ao mesmo tempo, continuam a passar para as outras gerações essas ideias da sociedade machista ."</t>
  </si>
  <si>
    <t>Dupla jornada de trabalho "Atualmente já vemos muitas mulheres que cuidam da casa, dos filhos, do marido e ainda trabalham fora e isso mostra que, as mulheres são guerreiras, trabalhadoras e esforçadas "</t>
  </si>
  <si>
    <t>Divisão sexual do trabalho "Em outros setores profissionais, por exemplo, em muitas empresas, elas também aparecem não como empregadas, mas como empresárias, que ao invés de serem “mandadas”, estão “mandando” em muitos homens. Por exemplo, há mulheres que atuam na Petrobrás , uma empresa de petróleo, trabalho que antes era de homem,desempenhando os mesmos cargos e com igualdades de salários ."</t>
  </si>
  <si>
    <t>Ivone Gebara; Isaura Isabel Conte ; Paulo Freire ; Marta; Fabiana Murer;</t>
  </si>
  <si>
    <t>dia Internacional da Mulher;</t>
  </si>
  <si>
    <t>8/13/2015 16:04:29</t>
  </si>
  <si>
    <t>Fim da discriminação contra a mulher, um passo para o futuro</t>
  </si>
  <si>
    <t>Laura Gomes Vargas</t>
  </si>
  <si>
    <t>Patriarcado "Antigamente, a mulher vivia em condição de submissão, não em relação ao marido, mas também em relação aos parentes do sexo masculino. Infelizmente, o Brasil como inúmeros países ainda é formado por seres do sexo masculino com idéias machistas e que devem ser urgentemente combatidas "</t>
  </si>
  <si>
    <t>Violência de gênero "Em pleno século XXI, ainda existem muitos casos de mulheres que são agredidas pelos homens, e os lares se tornam autênticas prisões que são comandadas geralmente pelos maridos, ao acharem que suas esposas são objetos"</t>
  </si>
  <si>
    <t>Emancipação da mulher "agora que o Brasil é regido pela primeira mulher na presidência brasileira, visto que isso é um grande objetivo alcançado, que revela-nos o quanto a mulher encontra-se em um processo contínuo de evolução social e o quanto é primordial que as mulheres continuem nas longas e duras jornadas pelo reconhecimento feminino "</t>
  </si>
  <si>
    <t>Divisão sexual do trabalho "entre cada dez cargos em uma empresa oito são ocupados por homens e apenas dois por mulheres, o que evidencia ainda mais como o preconceito existe e está presente na humanidade ."</t>
  </si>
  <si>
    <t>Mulher negra Interseccionalidade "Se a maioria dos indivíduos do sexo feminino já sofre com o preconceito e atuam em uma severa batalha para conseguir uma ascensão social, com o caso das mulheres negras é uma situação mais crítica, pois além de sofrerem com o preconceito que as mulheres brancas sofrem elas ainda sofrem com a discriminação racial . "</t>
  </si>
  <si>
    <t>Agência feminina "E novamente com outra frase de Clarice Lispector, se torna evidente a mobilização feminina que deve ser feita, '' Porque há o direito ao grito. Então eu grito ''."</t>
  </si>
  <si>
    <t>Clarice Lispector; Chiquinha Gonzaga, Cleópatra e Chica da Silva</t>
  </si>
  <si>
    <t>lei Maria da penha;</t>
  </si>
  <si>
    <t>8/13/2015 17:04:11</t>
  </si>
  <si>
    <t>Tão boas, se não melhores do que eles</t>
  </si>
  <si>
    <t>Laryssa Tonasse de Carvalho Almeida</t>
  </si>
  <si>
    <t>Email: laryssa.tonasse@hotmail.com Endereço: Rua Índia Lote 7 Qd G. CEP 28910420</t>
  </si>
  <si>
    <t>Violência doméstica "A violência doméstica é muito frequente em certas famílias. Uma entre quatro mulheres é vítima de violência doméstica. Há estimativas que comprovam que setenta por cento das mulheres assassinadas foram vítimas de seus companheiros "</t>
  </si>
  <si>
    <t>Sexismo " 'Ah, futebol é coisa de homem e não de mulher.' "</t>
  </si>
  <si>
    <t>Mulher negra "A descriminação contra as mulheres atualmente é ainda pior quando estas são negras. Pois é, é mesmo um absurdo, mas é a realidade."</t>
  </si>
  <si>
    <t>Questão racial "Sabe-se sim que os negros, devido à forma da colonização brasileira, quando era uma sociedade escravista que acabou gerando a exclusão social destas pessoas, que, por conseguinte, atualmente ainda não conseguiam a devida oportunidade que os demais brancos ou estrangeiros conseguem."</t>
  </si>
  <si>
    <t>racismo; diferença salarial; mãe solteira</t>
  </si>
  <si>
    <t>Sexismo e dominação masculina</t>
  </si>
  <si>
    <t>7/21/2015 10:18:33</t>
  </si>
  <si>
    <t>A injustiça contra as mulheres</t>
  </si>
  <si>
    <t>Vádio Neves Belchior Junior</t>
  </si>
  <si>
    <t>Inscrição: 1290/2011 Email: vadioneves@hotmail.com Endereço: Av.equador . CEP 38401302</t>
  </si>
  <si>
    <t>Papeis de gênero - "A mulher tem uma visão de frágil, o homem uma visão de forte por seu porte físico, conseguindo realizar serviços mais pesados, a mulher tem a visão de frágil por sua capacidade de reprodução, mais essa visão é a das pessoas preconceituosas ."</t>
  </si>
  <si>
    <t>Divisão sexual do trabalho - "Essa relação de o homem ser mais forte e a mulher ser considerada mais frágil geram uma exclusão, perdendo no mercado de trabalho, dando atividades mais leves para ela, como o trabalho de domestica entre outros. Todo o gênero tem a capacidade de participar de qualquer profissão"</t>
  </si>
  <si>
    <t>Maternidade - "As mulheres por sua capacidade de reprodução e de carregar essa grande responsabilidade, as que engravidam cedo na maioria das vezes ate param de estudar, para trabalhar e ajudar a sustentar o seu filho"</t>
  </si>
  <si>
    <t>Emancipação da mulher - "A mulher esta conquistando do aos poucos o seu espaço na sociedade, mas esta conseguindo porque esta lutando por isso, ou seja, lutando por seus direitos, se interessando em muitas coisas importantes na sociedade como a política, procurando entender esse papel melhor, para a luta dos seus direitos que na política ajuda muito ela conquistar os seus direitos"</t>
  </si>
  <si>
    <t>Dupla jornada de trabalho - "a parcela feminina que está empregada precisa enfrentar preconceitos, baixos salários e a jornada dupla"</t>
  </si>
  <si>
    <t>8/5/2015 22:49:51</t>
  </si>
  <si>
    <t>Homens e Mulheres: seres iguais e de mesma importância</t>
  </si>
  <si>
    <t>MATHEUS ARAUJO DE ANDRADE COSTA</t>
  </si>
  <si>
    <t>dominação masculina - "Durante séculos a capacidade da mulher foi subestimada, e ela humilhada e maltratada, privada do direito de discutir assuntos referentes à sua própria vida. E toda esta diferenciação estava, e ainda está, baseada num aspecto banal: sua fisiologia."</t>
  </si>
  <si>
    <t>machismo - "Podemos afirmar, sem medo de errar, que em nosso país predomina uma cultura machista, em que os homens ainda se julgam donos do poder e onde ainda se estabelece que as mulheres devem dedicar-se à casa e à família e deixar as decisões e a participação cívica para os “machos da espécie”.</t>
  </si>
  <si>
    <t>cidadania - "É preciso haver leis em favor das mulheres e também é preciso que haja fiscalização para o cumprimento dessas leis. A pena aplicado aos infratores deve ser mais severa. Se na discriminação "</t>
  </si>
  <si>
    <t>mulher na política - "Deve-se incentivar as mulheres à participarem da política do Brasil, com intervenções públicas favoráveis a elas"</t>
  </si>
  <si>
    <t>OPM Local - "Como por exemplo a "SOS Ação Mulher Família - Uberlândia" , que dá apoio às mulheres que sofrem ou sofreram violência no lar"</t>
  </si>
  <si>
    <t>"SOS Ação Mulher Família - Uberlândia"</t>
  </si>
  <si>
    <t>8/6/2015 9:50:22</t>
  </si>
  <si>
    <t>O recomeço da luta pela igualdade</t>
  </si>
  <si>
    <t>MATHEUS VIEIRA DE ANDRADE</t>
  </si>
  <si>
    <t>patriarcado - "Um dos grandes obstáculos na luta pela igualdade é o machismo gerado principalmente pelo modelo patriarcal no qual o homem, tinha a função de sustenta à família, sendo sempre considerado superior e por isso tinha autonomia para fazer o que quisesse já a mulher - por ser considerada inferior - deveria ser era submissa tendo sempre que obedecer ao homem da casa, e com a tarefa de cuidar do lar e das crianças, de qualquer jeito isso não dava a elas nenhum tipo de mérito ."</t>
  </si>
  <si>
    <t>mulher objeto - "criando um estereotipo de que a mulher é um objeto, o que não foi culpa do acaso, essa exposição – da beleza externa – ressalta apenas a sexualidade e rebaixa a inteligência a um mero assessório, socialmente dispensável"</t>
  </si>
  <si>
    <t>sexismo - "Mesmo que muitas mulheres tenham ética o que fica é o “mau” exemplo isso porque a beleza é “da IBOPE” e por isso é usada como atrativo principalmente para o publico masculino, o que é lastimável porque a sociedade já carrega consigo uma ideologia fútil e bastante machista, e essa exposição da mulher simplesmente como forma de sexualidade acaba passando a idéia de que : a mulher é burra, “não vale nada”, não precisa ser respeitada levando a idéia da inferioridade."</t>
  </si>
  <si>
    <t>funk (música); diferença salarial</t>
  </si>
  <si>
    <t>mulher objeto e sexismo</t>
  </si>
  <si>
    <t>8/13/2015 16:54:38</t>
  </si>
  <si>
    <t>Uma ou duas coisas sobre Anna Júlia</t>
  </si>
  <si>
    <t>Luiz Gustavo Chaves Gomes</t>
  </si>
  <si>
    <t>Papeis de gênero "Quando beijou pela primeira vez não esperou a iniciativa do jovem Romeu. Em vez disso, ela mesma se atirou nos braços do assustado rapaz. Não obstante, Júlia se punha a brincar todos os dias com os garotos da rua: o futebol era um palpite certo. Palavrão, cuspideira, brigas e arranhões... Valia de tudo para aquela figura . "</t>
  </si>
  <si>
    <t>Patriarcado "Mais do que nunca Anna Júlia atraía olhares... e desejo. Seu jeito, contudo, era inalterável. Anna começava a entender na História aquilo que um dia sua mãe lhe falara e se sentia revoltada. Não conseguia sequer pensar em ter sua liberdade restringida. Daí deixou de ir à Igreja . "</t>
  </si>
  <si>
    <t>Agência feminina "Por cinco anos cursou Jornalismo. Durante o período em que esteve na faculdade, foi ativista em tantos movimentos quanto pôde e por tal despertava facilmente o olhar de soslaio de alunos mais conservadores . "</t>
  </si>
  <si>
    <t>Violência sexual "Ao terceiro dia, entrando na sala do editor-chefe com um texto recém-criado, Anna se viu surpreendida por um homem robusto que desprezava os bons modos para lhe tocar o corpo e assediar "</t>
  </si>
  <si>
    <t>Chegou um ponto em que a moça passou a reclamar da utilização do gênero masculino na inclusão de homens e mulheres .</t>
  </si>
  <si>
    <t>8/13/2015 17:14:20</t>
  </si>
  <si>
    <t>Meu Brasil brasileiro, o que ainda é preciso ser feito ?</t>
  </si>
  <si>
    <t>Julio Cesar Correia de Oliveira</t>
  </si>
  <si>
    <t>itaboraí</t>
  </si>
  <si>
    <t>Email: julio.de.oliveira@hotmail.com Endereço: Rua H, Lote 10, Quadra 12 Jardim Marambaia. Cep 24858520</t>
  </si>
  <si>
    <t>Dominação masculina "Durante muitos anos, as mulheres foram vistas como submissas aos homens. E aquelas que não aceitassem essa subordinação eram vistas como condizentes a alienação da família."</t>
  </si>
  <si>
    <t>Questão racial "Brancos e negros também apresentam a mesma capacidade, portanto não devem ser divididos em grupos distintos."</t>
  </si>
  <si>
    <t>Diferença salarial; preconceito racial</t>
  </si>
  <si>
    <t>Papeis de gênero e questões raciais</t>
  </si>
  <si>
    <t>7/30/2015 10:32:57</t>
  </si>
  <si>
    <t>Amazonas da contemporaneidade</t>
  </si>
  <si>
    <t>Mariane Hamada</t>
  </si>
  <si>
    <t>Colégio Integrado</t>
  </si>
  <si>
    <t>Dominação masculina - "A mulher, sempre vista como um ser inferior e subordinada à figura do homem"</t>
  </si>
  <si>
    <t>Patriarcado - "A mulher de antigamente era propriedade sob domínio dos homens: primeiro do pai"</t>
  </si>
  <si>
    <t>Dilma Rousseff; Marx</t>
  </si>
  <si>
    <t>5/11/2015 22:35:05</t>
  </si>
  <si>
    <t>r05</t>
  </si>
  <si>
    <t>Amélia, a mulher (que não deveria ser) de verdade</t>
  </si>
  <si>
    <t>Ana Carolina Tardin Rodrigues de Medeiros</t>
  </si>
  <si>
    <t>Heitor Campos</t>
  </si>
  <si>
    <t>Email: anacarolinatardin@hotmail.com Endereço: Rua Almirante Soido, 445, apto. 301 - Praia de Santa Helena CEP 29055020</t>
  </si>
  <si>
    <t>Ela não era apenas uma mulher. Ela era a sua mulher e, querendo ou não, ela devia isso a ele.(Dominação Masculina)</t>
  </si>
  <si>
    <t>─ Se sua mãe não tivesse embuchado de você, eu estaria rico, solteiro e feliz. Se eu tenho essa vida miserável, a culpa é sua e da sua mãe! ( Violencia simbolica e psicologica})</t>
  </si>
  <si>
    <t>No entanto, pelo reflexo do bule de café eu pude ver o seu rosto despido e pude entender porque ela não virou. Ela não podia me mostrar as suas chagas, eu não podia ver sua tez desfigurada. Mas eu vi. ( violencia fisica)</t>
  </si>
  <si>
    <t>Ouvi gritos e segui. Vi minha mãe suplicando para o meu pai ter misericórdia, enquanto o sangue, que minava por todo o seu corpo nu, se mesclava com as lágrimas, e à medida que as lágrimas de sangue caíam o carcereiro ficava mais fraco, mais calmo, mais satisfeito. ( violência domestica)</t>
  </si>
  <si>
    <t>s a</t>
  </si>
  <si>
    <t>Violência Domestica</t>
  </si>
  <si>
    <t>Amélia, A moça tecelã de Marina Colasanti, Penhas, Lúcias, embaixadora Maria Luiza Ribeiro Viotti, presidenta da nação.</t>
  </si>
  <si>
    <t>5/12/2015 22:10:05</t>
  </si>
  <si>
    <t>Aborto: uma questão moral?</t>
  </si>
  <si>
    <t>Ana Paula Cardoso da Silva</t>
  </si>
  <si>
    <t>Henrique Frey</t>
  </si>
  <si>
    <t>Colégio Objetivo Itu</t>
  </si>
  <si>
    <t>Itu</t>
  </si>
  <si>
    <t>Email: anaxisde@hotmail.com Endereço: Rua dos Pêssegos, 220 - Cond. Sta. Inês Cep: 13312465</t>
  </si>
  <si>
    <t>O aborto ou interrupção da gravidez é a expulsão prematura de um embrião ou feto do útero, pode ser espontâneo ou induzido. O aborto espontâneo pode ser causado, principalmente, por algum defeito cromossômico no embrião ou feto que impede o seu desenvolvimento natural. (ABORTO)</t>
  </si>
  <si>
    <t>Aliás, mulheres independentes, que vão cuidar de um filho por si própria se o escolher ter. A Pesquisa Nacional de Aborto (PNA), realizada em 2010 com mulheres entre 18 e 39 anos de idade, atesta que de cada 100 mulheres 22 já realizaram aborto – um número bastante elevado. Um dado que chama atenção é em relação a jovens com idade entre 20 e 24 anos, pois é nesta faixa etária que se concentram os casos. (aborto)</t>
  </si>
  <si>
    <t>ter um filho resultante de uma gravidez indesejada não passe de um modo de castigar a mulher que desnaturalizou o sexo ao separar seu prazer sexual da missão de procriar, mesmo que implique em consequências ao bem estar físico, emocional ou psíquico da mulher. (gravidez)</t>
  </si>
  <si>
    <t>Contra a criminalização do aborto</t>
  </si>
  <si>
    <t>Marina Silva, Dilma, Serra,Maria Rita Kehl</t>
  </si>
  <si>
    <t>7/24/2015 15:11:34</t>
  </si>
  <si>
    <t>A construção do papel social da mulher</t>
  </si>
  <si>
    <t>Ana Carolina Rodrigues Dutra</t>
  </si>
  <si>
    <t>Rosana Fechio</t>
  </si>
  <si>
    <t>Colégio Marista Arquidiocesano</t>
  </si>
  <si>
    <t>agencia feminina "A evolução histórica do papel social da mulher e do homem no Brasil revela uma trajetória de lutas feministas em busca de igualdade e respeito em uma estrutura na qual a figura masculina era tida como superior e a única digna da tomada de decisões. Essa visão já foi em muito modificada, mas direta ou indiretamente ainda persiste em determinadas situações sociais ."</t>
  </si>
  <si>
    <t>invisibilidade " A forte desigualdade de gêneros traz como evidência da difícil situação feminina o fato de praticamente não existirem mulheres entre as figuras históricas nos primeiros 300 anos de colonização brasileira. "</t>
  </si>
  <si>
    <t>Interseccionalidade "Muitas intelectuais e escritoras questionam em suas obras o tradicional lugar feminino e argumentaram na época que o papel social dos gêneros era construído socialmente e que, portanto, era um equívoco generalizar as experiências de todas as mulheres por todas as suas culturas e história. "</t>
  </si>
  <si>
    <t>EMANCIPAÇÃO DA MULHER E CIDADANIA</t>
  </si>
  <si>
    <t>Nísia Floresta; Debret; Maria Augusta Estrella e Águeda Oliveira ; Getúlio Vargas ; Dilma Rousseff ;</t>
  </si>
  <si>
    <t>conquinsta do voto;</t>
  </si>
  <si>
    <t>Organização Internacional do Trabalho (OIT) ; Constituição Federal de 1988 ; Código civil ;</t>
  </si>
  <si>
    <t>7/27/2015 10:04:10</t>
  </si>
  <si>
    <t>Mulheres e discriminação: uma luta constante</t>
  </si>
  <si>
    <t>Natália dos Santos Lazaro</t>
  </si>
  <si>
    <t>Marilia Curado Valsechi</t>
  </si>
  <si>
    <t>Colégio Santa Teresa D'Avila</t>
  </si>
  <si>
    <t>Feminismo - "inspirados pelos ideais de liberdade e igualdade difundidos no período, surgem os movimentos feministas. As mulheres, que, até então, eram vistas como inferiores, submissas e menos capacitadas que os homens, passaram a exigir tratamento igualitário frente ao sexo oposto"</t>
  </si>
  <si>
    <t>Dominação masculina - "em pleno século XXI, as disparidades e os abusos ainda estão presentes. As hierarquias de gênero ainda existem, de uma maneira camuflada, o que é ainda mais perverso"</t>
  </si>
  <si>
    <t>Patriarcado - "A submissão feminina iniciou-se desde os primórdios da humanidade. No Brasil, no período colonial, organizou-se uma sociedade patriarcal, na qual todos os benefícios e poderes ficavam concentrados nas mãos dos pais ou dos maridos"</t>
  </si>
  <si>
    <t>Papeis de gênero - "Ainda hoje, desde os primeiros anos de vida, é ensinado às meninas a brincar de boneca, de casinha, a ser delicada e estar sempre bem cuidada, a não brincar muito com garotos, por eles serem mais fortes e “brutos”; enfim, pensamentos hipócritas que são fixados nas cabeças das pobres crianças e que se desenvolverão ainda mais no decorrer de sua vida"</t>
  </si>
  <si>
    <t>Divisão sexual do trabalho - "ela continua sendo vista como o famoso "sexo frágil", exercendo cargos mais leves, como se fosse uma extensão do trabalho doméstico ou empregos em que o seu "instinto maternal" contribua para seu sucesso, sendo menos comum mulheres que gerenciam ou administram empresas e indústrias, como se estas não tivessem a capacidade de liderar e comandar os negócios"</t>
  </si>
  <si>
    <t>Dupla jornada de trabalho - "as mulheres passaram a exercer uma jornada de trabalho muito desgastante: necessitam, agora, dedicar-se duplamente ao seu emprego e aos cuidados no âmbito familiar"</t>
  </si>
  <si>
    <t>Simone de Beauvoir; Dilma Rousseff; Cristina Kirchner; Lula; Nestor Kirchner; "Pagus"</t>
  </si>
  <si>
    <t>Constituição Brasileira de 1988; Lei Maria da Penha</t>
  </si>
  <si>
    <t>7/27/2015 14:55:33</t>
  </si>
  <si>
    <t>Juntos, somente juntos ...</t>
  </si>
  <si>
    <t>Ana Paula Ricco Terra</t>
  </si>
  <si>
    <t>Andréa Antonialli</t>
  </si>
  <si>
    <t>Colégio Metodista</t>
  </si>
  <si>
    <t>Diadema</t>
  </si>
  <si>
    <t>agencia feminana e emancipação das mulheres</t>
  </si>
  <si>
    <t>Joana d’Arc; Oscar Schindler ; Maria da Penha ; Somali Waris Diries ; Asne Seierstad ; personagem Dora;</t>
  </si>
  <si>
    <t>lei “Maria da Penha” ;</t>
  </si>
  <si>
    <t>7/28/2015 12:13:33</t>
  </si>
  <si>
    <t>Mulher: desenvolvimento contínuo</t>
  </si>
  <si>
    <t>Geane Antonio Pazini</t>
  </si>
  <si>
    <t>Colégio Jesus Cristo Rei</t>
  </si>
  <si>
    <t>Dominação masculina - "Nesta estrutura hierárquica, a condição feminina em seu grupo social foi abalada, as mulheres foram subjugadas ao poder dos homens, que pregavam a inferioridade feminina. O lugar da autoridade, em grande parte da sociedade antiga e moderna, era atribuído ao homem, ocupando a mulher seu contraponto simbólico. Relegada da cena pública e política, a mulher era confinada à reprodução privada" - "Apesar da evolução econômica e trabalhista, a mulher ainda não estava livre do poder do marido, pelo contrário, agora estava submetida ao poder do proprietário dos meios de produção e ainda não possuíam direitos políticos, civis e sociais."</t>
  </si>
  <si>
    <t>Feminismo - "As revoluções feministas começam a aparecer em meados do século XX. Um forte desejo de emancipação e liberdade criavam novas expectativas, a sociedade contemporânea borbulhava e novas ideais surgiam." "foram rasgados sutiãs em praça pública como forma de protesto, essa fase ficou conhecida pela luta de liberdade sexual contra o machismo predominante na sociedade brasileira, nessa época. É importante compreender estas tramas históricas, pois só assim será possível relembrar as árduas conquistas das mulheres no decorrer das sociedades."</t>
  </si>
  <si>
    <t>Agência feminina - "Essa trajetória vitoriosa se deve principalmente a sua capacidade de transformar a insegurança em oportunidades. O trabalho feminino foi construído a partir de lutas, ideologias e muitos esforços"</t>
  </si>
  <si>
    <t>Agência feminina e dominação masculina</t>
  </si>
  <si>
    <t>Revolução Industrial; Guerras Mundiais; Antiguidade Clássica; década 1970; Revolução dos Sutiãs</t>
  </si>
  <si>
    <t>7/30/2015 12:08:24</t>
  </si>
  <si>
    <t>Faces e máscaras do machismo</t>
  </si>
  <si>
    <t>Karina D'Angelo Campos</t>
  </si>
  <si>
    <t>Desigualdade salarial - ": mesmo ocupando o mesmo cargo e sendo tão qualificada quanto o homem, ela ainda recebe menos"</t>
  </si>
  <si>
    <t>Religiosidade - "todas as divindades eram figuras femininas e a mulher era respeitada por receber uma nova vida em seu corpo "</t>
  </si>
  <si>
    <t>Papeis de gênero - "atribuídas virtudes como doçura, compaixão e amor materno"</t>
  </si>
  <si>
    <t>Cultura do estupro - “mulher feia, quando é estuprada, tem que dar graças a Deus”</t>
  </si>
  <si>
    <t>desigualdade salarial; misoginia</t>
  </si>
  <si>
    <t>Platão; Geisy Arruda; Rafinha Bastos</t>
  </si>
  <si>
    <t>7/31/2015 9:01:56</t>
  </si>
  <si>
    <t>MOINHO DE MONSTROS</t>
  </si>
  <si>
    <t>Alves de Souza</t>
  </si>
  <si>
    <t>Ana Lúcia Pinheiro da Silva</t>
  </si>
  <si>
    <t>Escola Técnica Professor Everardo Passos</t>
  </si>
  <si>
    <t>São josé dos campos</t>
  </si>
  <si>
    <t>Dominação masculina - "Falava que as mulheres sempre pertenceriam aos homens"</t>
  </si>
  <si>
    <t>Deslocamento</t>
  </si>
  <si>
    <t>7/31/2015 9:14:48</t>
  </si>
  <si>
    <t>Igualdade</t>
  </si>
  <si>
    <t>Camila de Oliveira Dunhão</t>
  </si>
  <si>
    <t>Antonio Carlos</t>
  </si>
  <si>
    <t>Escola Fernão Gaivota</t>
  </si>
  <si>
    <t>Santana do Parnaíba</t>
  </si>
  <si>
    <t>Machismo - "o modo como a mulher é altamente criticada e considerada uma “vagabunda ” por ficar com vários homens, enquanto estes ao ficarem com muitas mulheres são elogiados pelos amigos"</t>
  </si>
  <si>
    <t>violência moral</t>
  </si>
  <si>
    <t>7/31/2015 11:00:05</t>
  </si>
  <si>
    <t>De mim para nós mesmas</t>
  </si>
  <si>
    <t>Jaine Ferreira Lopes</t>
  </si>
  <si>
    <t>Marcia Castilho</t>
  </si>
  <si>
    <t>Centro Educacional SESI</t>
  </si>
  <si>
    <t>"Diversas espécies de flores brotavam do chão arado e estas coloriam a mata nativa. "</t>
  </si>
  <si>
    <t>Casamento como opressão</t>
  </si>
  <si>
    <t>Rosa Luxemburgo; Maria da Penha; Anita Garibaldi</t>
  </si>
  <si>
    <t>8/13/2015 16:43:56</t>
  </si>
  <si>
    <t>Para o Brasil de hoje, de ontem e de sempre</t>
  </si>
  <si>
    <t>Letícia Santos de Paula</t>
  </si>
  <si>
    <t>Danielle Leporaes Pedro Guimarães</t>
  </si>
  <si>
    <t>Escola de Educação Básica e Profissional Fundação Bradesco – RJ</t>
  </si>
  <si>
    <t>Rua Haddock Lobo, 253, Tijuca. Rio de Janeiro – RJ</t>
  </si>
  <si>
    <t>Email: leticia.santos 23@yahoo.com.br Endereço: Praça sargento Eudório passos, 14 A. Encantado.20735020</t>
  </si>
  <si>
    <t>violência doméstica "Por que agimos assim? Por que as pessoas não se incomodam tanto quando um homem se sente no direito de agredir verbal ou fisicamente sua companheira?"</t>
  </si>
  <si>
    <t>mulher na política "que conseguiu assumir o cargo político mais importante do nosso país: a Presidência da República. A mulher tem hoje a chance de chegar ao ponto que, antes, nem sequer pensava ostentar: a chance de governar um país"</t>
  </si>
  <si>
    <t>Joana D’arc; Clarice Lispector; Rachel de Queiroz; Cecília Meireles; J.K. Rowling.</t>
  </si>
  <si>
    <t>7/20/2015 10:09:35</t>
  </si>
  <si>
    <t>O paradoxo machista da mídia</t>
  </si>
  <si>
    <t>André de Matos Lima</t>
  </si>
  <si>
    <t>Centro Educacional Charles Darwin</t>
  </si>
  <si>
    <t>Unidade Serra Endereço: Av. Guarapari, 17 – Cep 29164-120 / Valparaíso – Serra – Espírito Santo</t>
  </si>
  <si>
    <t>Serra</t>
  </si>
  <si>
    <t>Inscrição: 1787/2011 Email: mtsl.andre@gmail.com Endereço: Rua Santa Cruz, 25 - Valparaíso Cep:29165817</t>
  </si>
  <si>
    <t>Mídias - "A mídia tem vários papéis na sociedade. Informar, conscientizar, entreter e divertir estão entre as palavras mais citadas quando falamos sobre mídia, seja ela impressa, televisiva ou digital. Mas será que essa mesma mídia tem feito tudo isso? Será que ela tem se preocupado mais com a conscientização da sociedade ou com o retorno que obtém de seus programas ?"</t>
  </si>
  <si>
    <t>Mulher objeto - "São-nos mostrados personagens que representam, desde mulheres de boa aparência com intelecto inferior, que seriam úteis apenas como objetos de prazer"</t>
  </si>
  <si>
    <t>Patriarcado - "A sociedade em geral se vê imersa no preconceito, tornando, portanto, extremamente difícil a construção de uma sociedade que vê ambos os gêneros de forma igual ."</t>
  </si>
  <si>
    <t>Dominação Masculina - "o domínio masculino sobre o sexo feminino fazia com que elas mantivessem sua mentalidade pequena e fechada, acostumadas com a realidade da época. Encontrar um bom companheiro, casar e construir uma família eram os principais planos das mulheres"</t>
  </si>
  <si>
    <t>Emancipação da Mulher - "foi a partir da mudança na mentalidade feminina, e do desejo de melhorar, que o sexo feminino foi conquistando, pouco a pouco, seus direitos e sua maior participação na sociedade, conquistando seu direito de voto no Reino Unido em 1918 e no Brasil em 1932, como resultado das lutas feministas em todo o mundo ."</t>
  </si>
  <si>
    <t>Papeis de gênero - "senhoras que têm sua ocupação apenas com tarefas domésticas são exemplos desses personagens ."</t>
  </si>
  <si>
    <t>7/21/2015 9:16:05</t>
  </si>
  <si>
    <t>Triste fim de Bertoleza</t>
  </si>
  <si>
    <t>Yohan Vinicius Rocha Lanuti</t>
  </si>
  <si>
    <t>Colégio Delta</t>
  </si>
  <si>
    <t>Presidente Bernardes</t>
  </si>
  <si>
    <t>Mulher negra/ Desigualdade social - "Mulher negra, humilde, gorda, pobre, não tinha algum dinheiro e muito menos família. Morou um determinado período embaixo de uma ponte e saiu de lá graças a um comerciante conhecido como “João Bravo” que precisava de uma pessoa para trabalhar em sua casa como empregada"</t>
  </si>
  <si>
    <t>Violência física - "Sua comida não podia ter nem muito nem pouco sal, pois se isto acontecesse, levava murros e socos na face e chutes nas pernas ."</t>
  </si>
  <si>
    <t>Violência sexual - "Não suportando esta rotina de escrava, pensou em denunciar João pela exploração e abusos sexuais que sofria ."</t>
  </si>
  <si>
    <t>Machismo/ preconceito racial - "as agressões que sofria de um homem que achava que as mulheres, principalmente negras, sempre continuariam como escravas e obedientes aos homens ."</t>
  </si>
  <si>
    <t>Mídias - "A televisão e o rádio eram as duas únicas formas de Bertoleza ouvir alguém e de poder opinar consigo mesma sobre um acontecimento"</t>
  </si>
  <si>
    <t>Mulher negra e desigualdade social</t>
  </si>
  <si>
    <t>7/24/2015 13:26:11</t>
  </si>
  <si>
    <t>A Conquista do Espaço Feminino</t>
  </si>
  <si>
    <t>Alexandre Henrique Peres Veiga</t>
  </si>
  <si>
    <t>Colegio Nacional</t>
  </si>
  <si>
    <t>Monte Carmelo</t>
  </si>
  <si>
    <t>agencia feminina "As mulheres estão abrangendo cada vez mais seu espaço no meio social. A igualdade entre homem e mulher está sendo alcançada graças ao esforço feminino para se tornar cada vez melhor e, consequentemente, ser igualada ao homem. A mulher não deseja ser superior, deseja apenas ter os seus direitos iguais aos direitos dos homens e ser respeitada. "</t>
  </si>
  <si>
    <t>papeis de gênero "Pensam alguns que a frágil donzela não tem força suficiente para trabalhar fora de casa e o marido, o chefe protetor, tem o papel de tratar financeiramente da família, independente da situação. "</t>
  </si>
  <si>
    <t>divisão sexual do trabalho "Algumas profissões como mecânica, policial, bombeira, e política, por exemplo, são exercidas por uma mínima ou nula quantidade de mulheres. Além disso, seu salário é relativamente baixo comparado ao salário do sexo masculino, diante da alta carga horária e da comprovação de que há um maior nível de escolaridade da mulher em relação ao homem. "</t>
  </si>
  <si>
    <t>VIOLENCIA DOMESTICA "Há também a covardia de homens que maltratam as mulheres. São retrados na mídia vários casos de espancamento ou até mesmo homicídio de um marido contra sua mulher. E essas, mesmo que sobrevivam, não têm a coragem na maioria das vezes de denunciar o seu parceiro ou dependem dele . "</t>
  </si>
  <si>
    <t>mulheres mulçumanas;</t>
  </si>
  <si>
    <t>DOMINAÇÃO MASCULINA E AGENCIA FEMININA</t>
  </si>
  <si>
    <t>Nzinga da Angola, princesa Isabel , Princesa Diana, Madre Tereza de Calcutá</t>
  </si>
  <si>
    <t>7/29/2015 14:24:46</t>
  </si>
  <si>
    <t>As mulheres e a sociedade</t>
  </si>
  <si>
    <t>Diego de Pontes Pasquini</t>
  </si>
  <si>
    <t>Divisão sexual do trabalho "a partir do momento em que o homem começa a produzir seu alimento, começaram a dividir as tarefas entre homens e mulheres. Como sempre, as tarefas femininas tinham mais a ver com sua habilidade de reprodução e amamentação "</t>
  </si>
  <si>
    <t>Patriarcado "Tudo começa partir do momento em que o homem cria a capacidade de querer ser melhor do que o outro. Então, em um instante, estes perceberam que eram mais fortes fisicamente do que as suas parceiras, criando assim uma situação de soberania masculina . "</t>
  </si>
  <si>
    <t>Dupla jornada de trabalho diferença salarial "Além disso a mulher não da conta de fazer tudo, cuidar da casa, trabalhar e filhos. Mais um impasse para as mulheres foi que o seu salário não era o mesmo, por ser mulher . "</t>
  </si>
  <si>
    <t>Feminismo "Assim surgiu entre as mulheres a chama da revolta, nasceram assim as mulheres revoltadas com o que acontecia no mundo capitalista. Século XX foi quando elas começaram se organizaram para lutar para defender seus direitos. Tal ato foi denominado feminismo "</t>
  </si>
  <si>
    <t>Maternidade "Com todas estas conquistas, não creio que as mulheres casadas e com filhos tenham mudado de vida para melhor, pois se estas não têm dinheiro para pagar uma babá ou empregada, têm que cuidar de tudo . "</t>
  </si>
  <si>
    <t>7/30/2015 10:50:22</t>
  </si>
  <si>
    <t>A história de uma cerveja, uma humanidade e uma mídia machistas</t>
  </si>
  <si>
    <t>Mariano Cueva Moraes Garcia</t>
  </si>
  <si>
    <t>Mulher objeto - "A cerveja Antártica, por exemplo, só “é a boa”, como é afirmado no comercial, porque tem “a boa”: quem apresenta ao consumidor seu produto é a mulher sexy"</t>
  </si>
  <si>
    <t>Dominação masculina - "impotência do feminino perante a ação do masculino"</t>
  </si>
  <si>
    <t>Aristófanes; Stanley Kubrick; Bruce Banner; Elizabeth Ross; Lola Aronovich; Machado de Assis; Hellen Caldwell; Aluizio Azevedo; Rita Baiana</t>
  </si>
  <si>
    <t>7/31/2015 9:18:47</t>
  </si>
  <si>
    <t>Marionetes da sociedade</t>
  </si>
  <si>
    <t>Carlos Eduardo Ciarallo</t>
  </si>
  <si>
    <t>Márcia Castilho</t>
  </si>
  <si>
    <t>deficiência visual</t>
  </si>
  <si>
    <t>Gilberto Freyre</t>
  </si>
  <si>
    <t>8/11/2015 15:52:47</t>
  </si>
  <si>
    <t>A vida de uma mulher</t>
  </si>
  <si>
    <t>Gustavo Aires Tiago</t>
  </si>
  <si>
    <t>Alcoolismo "A minha vida começava a morrer quando tinha 13 anos, meu pai chegava em casa alterado, tinha bebido até se acabar, antes de entrar batia na porta tão forte que o barulho me atentava . "</t>
  </si>
  <si>
    <t>Violência física "Quando abria a porta eu saia correndo, e ele cambaleando ia procurar minha mãe, depois disso só escutava os gritos agonizantes de minha bela mãe, gritos que doíam na alma, ela chorava como uma pessoa predestinada á morte, ao inferno "</t>
  </si>
  <si>
    <t>Deslocamentos "Fomos de Botucatu á São Paulo, com a esperança não de viver melhor, mas de viver com respeito. Chegamos com dinheiro para alugar um quartinho por um mês e para comida por uma semana "</t>
  </si>
  <si>
    <t>Prostituição "Decidi seguir em frente sei que conseguiria, mas não sabia como, e a única saída para mim foi me prostituir, e é nesse caminho que estou até hoje e tento sair dele ."</t>
  </si>
  <si>
    <t>Mulher objeto "eu fiquei muito nervosa, na verdade eu não queria isso pra minha vida, vender meu corpo, com se fosse um copo descartável, que quando é usado se joga fora ."</t>
  </si>
  <si>
    <t>Shakespeare ; Paulo Coelho ;</t>
  </si>
  <si>
    <t>8/18/2015 15:03:05</t>
  </si>
  <si>
    <t>Pense junto!Pense certo!</t>
  </si>
  <si>
    <t>Henrique de Melo Kort Kamp</t>
  </si>
  <si>
    <t>Renata Sanches Gil da Silva</t>
  </si>
  <si>
    <t>Colégio SEI – Sistema Rua Cicanor Rubim, 25, Vista do Paraíba Itaocara/RJ CEP 28.570-000</t>
  </si>
  <si>
    <t>Aperibé</t>
  </si>
  <si>
    <t>AGENCIA FEMININA E MACHISMO</t>
  </si>
  <si>
    <t>Imperatriz Maria Leopoldina; Princesa Isabel; Dilma Rousseff; presidente Lula</t>
  </si>
  <si>
    <t>7/29/2015 14:22:19</t>
  </si>
  <si>
    <t>A mulher e sua trajetória na sociedade</t>
  </si>
  <si>
    <t>Denise Oliveira Rodrigues</t>
  </si>
  <si>
    <t>7/21/2015 11:24:48</t>
  </si>
  <si>
    <t>Igualdade entre os gêneros: bem mais do que um direito.</t>
  </si>
  <si>
    <t>Victor Soriano</t>
  </si>
  <si>
    <t>Daniele dos Santos Souza</t>
  </si>
  <si>
    <t>Colégio Brasília de São Paulo</t>
  </si>
  <si>
    <t>Patriarcado - "A igualdade entre gêneros é a definição da busca pelo fim das injustiças e do preconceito que em nossa sociedade, atingem os membros do grupo do sexo feminino. Reflexos de comportamentos sociais de períodos como o Mesolítico e a Idade Média, somados a ignorância e ao preconceito, criaram a situação atual de desigualdade entre os gêneros masculino e feminino"</t>
  </si>
  <si>
    <t>Papeis de gênero - "No período Mesolítico, houve a separação entre funções: o homem se tornou responsável pelo sustento e pela proteção da família, enquanto as mulheres eram responsáveis pela habitação e pelos cuidados com os filhos ."</t>
  </si>
  <si>
    <t>Religiosidade - "Já no século XVIII, período correspondente à Idade Média, o cristianismo foi se consolidando como religião oficial e a mulher passou a ser vista como um ser suscetível às tentações do diabo, sendo relacionada à Eva e ao pecado que motivou a sua expulsão do paraíso ."</t>
  </si>
  <si>
    <t>Feminismo/ Emancipação da mulher - "Essa limitação potencial e capacitacional, bem como a estruturação patriarcal das famílias, só começou a ser quebrada efetivamente na primeira metade do século XX, por meio da Revolução Feminista, movimento de grande importância que concedeu às mulheres direitos como, por exemplo, o de votar, a liberdade sexual e à educação, conferindo então, vitórias significativas ."</t>
  </si>
  <si>
    <t>Divisão sexual do trabalho - "O homem, graças ao reflexo cultural e por ser mais forte fisicamente, acabou se tornando o responsável pelo subsídio da família, justificando assim, a participação limitada da mulher no mercado de trabalho ."</t>
  </si>
  <si>
    <t>Equidade - "As leis que auxiliam as mulheres, não são específicas, são meios que pretendem evitar a discriminação com relação ao gênero feminino tentando divulgar a ideia de que homens e mulheres são iguais, e que não deve haver nenhum tipo de discriminação ."</t>
  </si>
  <si>
    <t>Dilma; Eva</t>
  </si>
  <si>
    <t>7/22/2015 9:22:42</t>
  </si>
  <si>
    <t>Cheio de Ti</t>
  </si>
  <si>
    <t>Thaiane Graça Athanásio</t>
  </si>
  <si>
    <t>Inscrição: 1278/2011 Email: thaiane_athanasio@hotmail.com Endereço: Rua Doutor Nogueira Martins, 75 - apto 72 Cep:4143020</t>
  </si>
  <si>
    <t>Mulher objeto - "Vejo-a nua desfilando no sambódromo à custa de marmanjos mal intencionados. Seria linda se não estivesse fantasiada. É. Fantasiada de mulher nua. Só eu, que já a vi debaixo do lençol e tantas vezes por cima dele, sei que o carnaval que ela faz agora é imaginário puro"</t>
  </si>
  <si>
    <t>Prostituição - "Ela não é rainha. Muito menos de uma bateria, mesmo causando tanto descompasso no meu coração. Ela é puta e essa certeza me atormenta. Não que eu viva de fantasias, mas idolatrar a dúvida tem sido a minha mais lúcida neurose"</t>
  </si>
  <si>
    <t>Agência feminina - "Ela era ferida, toda aberta, e não queria fechar. Não agonizava a dor. Não fazia questão de passar ilesa na vida. Queria cicatrizes, queria deixá-las a mostra, sim, sem medo"</t>
  </si>
  <si>
    <t>Amor romântico - "Ela foi o amor da minha vida em poucos dias. Um amor exagerado, sufocante, viciante. Porque amor que não sangra não merece ser vivido. Eu quis um amor. Que me matasse. E acabei morrendo"</t>
  </si>
  <si>
    <t>Violência simbólica - "Assim como o corpo, o grito também se mascara de repudia. Violência verbal que fere como violência física"</t>
  </si>
  <si>
    <t>humores do corpo</t>
  </si>
  <si>
    <t>7/22/2015 9:31:38</t>
  </si>
  <si>
    <t>Taynna Segatto Siquieroli</t>
  </si>
  <si>
    <t>uberlandia</t>
  </si>
  <si>
    <t>Inscrição: 2899/2011 Email: tsiquieroli@hotmail.com Endereço: Rua:Thais Rodrigues Bairro:Jardim America 2. CEP 38401728</t>
  </si>
  <si>
    <t>Emancipação da mulher - "Lutar; palavra bastante utilizada e praticada no vocabulário feminino, mulher já nasce sabendo lutar pelos seus direitos, sendo do irmão mais velho ate seu direito de votar"</t>
  </si>
  <si>
    <t>Papeis de gênero - "Mulher de verdade fica em casa cuidando dos filhos e esperando o marido chegar anoite com a casa arrumada e a janta feita” não existe frase mais ridícula e ultrapassada do que essa"</t>
  </si>
  <si>
    <t>Violência de gênero - "Se você acha que mulher nasceu para obedecer homem e caso ela não obedeça ele pode levantar a voz ou ate mesmo a mão saiba que homem de verdade nunca agride uma mulher, e não pense que xingar e diferente de bater ou ate mesmo matar pois os dois são considerados atos agressivos"</t>
  </si>
  <si>
    <t>Divisão sexual do trabalho - "cerca de dois séculos atrás a mulher ers somente incubida de atividades e afazeres domésticos, enquanto seus maridos iam trabalhar para sustentar"</t>
  </si>
  <si>
    <t>Patriarcado - "As sociedades de forma geral são machistas, julgam-se os homens mais fortes, capaitados, providos de maior imteligencia que as mulheres, o que de fato não é o que acontece"</t>
  </si>
  <si>
    <t>Mulher objeto - "No Brasil por exemplo a mulher é vista como mulheres que nao trabalham, mulheres que só cuidam do seu corpo. Esse modelo de mulher surge com as músicas criadas aqui, surge com a cultura, com o fato de as mulheres aqui realmente serem mais bonitas que em outros lugares"</t>
  </si>
  <si>
    <t>turismo sexual; diferença salarial</t>
  </si>
  <si>
    <t>Segunda guerra mundial</t>
  </si>
  <si>
    <t>8/13/2015 16:01:07</t>
  </si>
  <si>
    <t>A árvore da sociedade</t>
  </si>
  <si>
    <t>Júlia Guerra Rocha</t>
  </si>
  <si>
    <t>Milena Spacek da Fonseca</t>
  </si>
  <si>
    <t>Maternidade "Mamãe me disse que após termos nascido, ela plantou duas arvores para que a nossa presença fosse marcada em frente a nossa casa durante a eternidade, para que elas crescessem conosco e que ,quando grandes, pudessem dar vários frutos "</t>
  </si>
  <si>
    <t>Papeis de gênero "Até que um dia depois de ter rolado horas na lama, com meu irmão, mamãe me deixou de castigo durante uma semana e também me proibiu de jogar vídeo game com os amigos de meu irmão, que por sinal eram meus também.Não entendi o por que de ela ter brigado comigo, simplesmente pelo fato de ter chegado em casa suja. Meu irmão que estava mais sujo que eu, só entrou, tomou banho e foi dormir "</t>
  </si>
  <si>
    <t>Patriarcado "A sociedade exerceu uma coerção á ela,já que lutava por direitos contraditórios aos que eram impostos a ela, como ser subalterna, sempre passiva em relação ao homem,dona de casa, geradora de filhos, preparada para cozinhar e também satisfazer o homem após um dia cansativo de trabalho ."</t>
  </si>
  <si>
    <t>Divisão sexual do trabalho "E não aceito o fato de que muitos consideram que a mulher tenha menos capacidade física ou intelectual do que o homem e que é incapaz de exercer uma profissão que antes era exercida apenas pelos homens,pelo simples fato ser uma mulher ."</t>
  </si>
  <si>
    <t>Cleópatra, Joana D’arc e Anita Garibaldi.</t>
  </si>
  <si>
    <t>7/27/2015 10:25:28</t>
  </si>
  <si>
    <t>Minha vida, minha história</t>
  </si>
  <si>
    <t>Priscila Pereira Costa</t>
  </si>
  <si>
    <t>EE Professor Francisco Casabona</t>
  </si>
  <si>
    <t>Feminismo - "Cresci vendo minha mãe criando protestos e um grupo só de mulheres para lutarem ao lado dela para alcançar a igualdade e vencer o preconceito.Quando atingi a maioridade segui os passos dela"</t>
  </si>
  <si>
    <t>Equidade - "como todos os homens as mulheres tinha que ter os mesmos direitos deles, e a partir daquele dia eu não iria acatar nenhuma ordem de um homem na minha vida"</t>
  </si>
  <si>
    <t>Violência física - "Teve um dia que uma moça do nosso grupo chegou a reunião cheia de hematomas pelo corpo.Eu perguntei o que havia acontecido com ela mas a mesma simplesmente me abraçou chorando,dizendo que o marido havia a agredido"</t>
  </si>
  <si>
    <t>Emancipação da mulher - "Depois de tantos protestos conseguimos!Em 1980 foi aprovada a criação do centro de defesa,para coibir a violência contra a mulher.E de nos surgiu o lema quem ama não mata"</t>
  </si>
  <si>
    <t>Mulher na política - "Com o tempo as mulheres de todo o país foram criando coragem e tomando lugares que deveriam ser dos homens.Em 1997 um noticia saiu nos jornais e televisões que as mulheres já ocupam 7% das cadeiras da Câmera dos Deputados;7,4% do senado federal e 6% das prefeituras brasileiras"</t>
  </si>
  <si>
    <t>Nélida Piñon; Dilma Rousseff</t>
  </si>
  <si>
    <t>Delegacia Especializada da Mulher</t>
  </si>
  <si>
    <t>7/30/2015 8:57:05</t>
  </si>
  <si>
    <t>Mulheres e homens: um novo olhar</t>
  </si>
  <si>
    <t>Kelly Janaina Dutra</t>
  </si>
  <si>
    <t>EE Dona Cota Leonel</t>
  </si>
  <si>
    <t>Avaré</t>
  </si>
  <si>
    <t>Maternidade - "A inclusão feminina no mercado de trabalho aumentou gradativamente e, por conta disso, a grande maioria das mulheres prefere adiar a maternidade"</t>
  </si>
  <si>
    <t>Masculinidade - "Devido a tais exigências femininas, os homens, cada vez mais, se inspiram nas mulheres. Muitos são vaidosos, bem informados quanto à moda, aprenderam a ouvir mais e lotam os salões de beleza. Não deixaria dúvidas se alguém dissesse que um jogador de futebol se preocupa mais com sua aparência para um jogo do que uma mulher para ir à festas. O homem moderno é mais sensível, mas não foi sempre assim"</t>
  </si>
  <si>
    <t>Feminismo - "Dessa forma, numa luta contra a injustiça e o preconceito, em 1960 os movimentos feministas atingem sua força máxima. Exemplo disso são os métodos contraceptivos, que deram às mulheres mais controle sobre o próprio corpo. A Constituição de 1988 também colaborou: nela está explícita a igualdade de direitos entre os sexos"</t>
  </si>
  <si>
    <t>Mulher negra - "Mulheres negras ainda têm menos acesso à educação do que brancas, e essa diferença é notada com mais clareza a partir do Ensino Médio quando, na maioria das famílias de baixa renda, os filhos trabalham para ajudar nas despesas da casa, diminuindo a freqüência escolar e, concomitantemente a isso, o ingresso em uma universidade torna-se cada vez mais difícil"</t>
  </si>
  <si>
    <t>Cidadania - "Devemos, antes de tudo, educar os adultos, que são os grandes mantenedores de velhos preconceitos, para que eles conduzam as próximas gerações à igualdade entre os sexos."</t>
  </si>
  <si>
    <t>diferença salarial; mulher chefe da família</t>
  </si>
  <si>
    <t>Papeis de gênero e mulher na política</t>
  </si>
  <si>
    <t>Maria Quitéria; Dilma Rousseff</t>
  </si>
  <si>
    <t>Segunda Guerra Mundial; 8 de março</t>
  </si>
  <si>
    <t>7/31/2015 8:43:07</t>
  </si>
  <si>
    <t>Determinação: razão da luta pela igualdade entre os gêneros</t>
  </si>
  <si>
    <t>Bianca Pâmela Soares</t>
  </si>
  <si>
    <t>Rosileide Pedroso</t>
  </si>
  <si>
    <t>E.E.Prof. Wilson Prestes Miramontes</t>
  </si>
  <si>
    <t>Votoran</t>
  </si>
  <si>
    <t>Lei n. 9.799</t>
  </si>
  <si>
    <t>7/31/2015 8:51:21</t>
  </si>
  <si>
    <t>Coisa de Mulherzinha</t>
  </si>
  <si>
    <t>Bruna Camargo de Almeida</t>
  </si>
  <si>
    <t>Dominação masculina - "Cuidava da casa, dos filhos e do equilíbrio do lar, e não podia opinar abertamente se o assunto não tivesse relacionado a economia doméstica ou a educação das crianças."</t>
  </si>
  <si>
    <t>Casamento como opressão - "direito ao casamento com amor lhe era negado"</t>
  </si>
  <si>
    <t>Equidade - "seu marido dividiria as tarefas domésticas com ela"</t>
  </si>
  <si>
    <t>7/31/2015 11:25:16</t>
  </si>
  <si>
    <t>Pelas diferenças que unem homens e mulheres</t>
  </si>
  <si>
    <t>Evelini Ferraz Rodrgues</t>
  </si>
  <si>
    <t>Izabel Castanha Gil</t>
  </si>
  <si>
    <t>ETEC Profº Eudécio Luiz Vicente</t>
  </si>
  <si>
    <t>Lucélia</t>
  </si>
  <si>
    <t>Divisão sexual do trabalho - "Na cultura latina, principalmente, lavar, passar, cozinhar, limpar a casa, cuidar dos filhos, acompanhar suas tarefas e seu desempenho escolar ainda compõem os deveres da mulher"</t>
  </si>
  <si>
    <t>desigualdade salarial; políticas públicas</t>
  </si>
  <si>
    <t>Lino de Macedo; Florival Sheroki</t>
  </si>
  <si>
    <t>7/31/2015 11:42:43</t>
  </si>
  <si>
    <t>A que viemos</t>
  </si>
  <si>
    <t>Beatriz Octaviano Inhauser Rótoli</t>
  </si>
  <si>
    <t>Saray Azenha Rosa</t>
  </si>
  <si>
    <t>Dominação masculina - "regras impostas desde antes de nascermos"</t>
  </si>
  <si>
    <t>Dilma Rousseff; Simone de Beauvoir</t>
  </si>
  <si>
    <t>8/5/2015 22:17:49</t>
  </si>
  <si>
    <t>Amélia Que Era Mulher de Verdade ?</t>
  </si>
  <si>
    <t>Maria Carolina Marinho Nicolau</t>
  </si>
  <si>
    <t>Andreza Cristiane da Silva</t>
  </si>
  <si>
    <t>Escola Estadual "Dep. José Bonifácio Lafayette de Andrada"</t>
  </si>
  <si>
    <t>Barbacena</t>
  </si>
  <si>
    <t>machismo - "Primeiramente, eu lhe perguntei por que o meu avô havia falado dela com tanta ênfase; e ela me respondeu que era sempre assim, que todos os homens, ou melhor, todos os homens machistas a usava como modelo ou exemplo de mulher perfeita"</t>
  </si>
  <si>
    <t>casamento como opressão e dominação masculina</t>
  </si>
  <si>
    <t>Amélia; Ataulfo Alves; Mario Lago</t>
  </si>
  <si>
    <t>8/6/2015 10:24:55</t>
  </si>
  <si>
    <t>Abaixo o conservadorismo !</t>
  </si>
  <si>
    <t>Nayara Caroline Batista Resende</t>
  </si>
  <si>
    <t>Leni Nobre de Oliveira</t>
  </si>
  <si>
    <t>Centro Federal de Educação Tecnológica de Minas Gerais unidade de ensino descentralizada de Araxá - Campus IV</t>
  </si>
  <si>
    <t>feminismo - "A ação do movimento feminista é responsável por uma mudança gradativa na mentalidade social e a implementação de políticas públicas que contribuem para a condição social das mulheres, ultimamente."</t>
  </si>
  <si>
    <t>mulher na política - "Direitos políticos, como votar e se candidatar, foram negados às mulheres durante grande parte da história brasileira. O movimento organizado em prol do voto feminino surgiu somente em 1922, com a fundação da Federação Brasileira pelo Progresso Feminino, e em 1932, foram estabelecidas novas regras eleitorais que permitiam a participação da mulher. O espaço político brasileiro foi ocupado exclusivamente por homens durante um longo período e, consequentemente, a mulher ainda enfrenta uma grande dificuldade ao tentar quebrar as barreiras de preconceito e conservadorismo estabelecidas pela sociedade"</t>
  </si>
  <si>
    <t>sororidade - "As mulheres na política são poucas numericamente, mas muito ativas na defesa de suas causas. Elas são unidas e organizadas, são persistentes nos objetivos de suas causas. Não é por menos que as mulheres ocupam, agora, posições na sociedade que antes eram somente masculinas. A luta pelo reconhecimento da mulher é árdua e longa, e só é possível através da paciência feminina, que sabe se impor aos poucos"</t>
  </si>
  <si>
    <t>políticas públicas - "A instituição da cota de 30% para mulheres candidatas nos partidos facilitará a inserção delas no cenário político brasileiro. A lei estabeleceu que cada partido ou coligação deverá preencher o mínimo de 30% e o máximo de 70% para candidaturas de cada sexo."</t>
  </si>
  <si>
    <t>mulher na política e agência feminina</t>
  </si>
  <si>
    <t>Perrot; Marina Silva; Dilma Rousseff</t>
  </si>
  <si>
    <t>8/13/2015 17:16:32</t>
  </si>
  <si>
    <t>Eu, Ana Beatriz da Silva</t>
  </si>
  <si>
    <t>Priscila Caroline dos Santos Ferreira</t>
  </si>
  <si>
    <t>Ana Cristina Torres de Macedo</t>
  </si>
  <si>
    <t>Colégio Estadual Luiz Reid</t>
  </si>
  <si>
    <t>Macaé</t>
  </si>
  <si>
    <t>sexismo "Porque já peguei dormindo em serviço muitos desses homens, enquanto a frágil mulher aqui estava dando duro para o crescimento profissional. Quando fiz essa denúncia, fui demitida! "</t>
  </si>
  <si>
    <t>estupro "E a primeira vez de cada menina, sonhamos tanto, não é? Só que comigo foi surreal. Uma vez, voltando da escola, fui surpreendida por dois rapazes. O pior aconteceu e não pude fazer nada! Sobrevivi, embora na hora tivesse vontade de morrer. "</t>
  </si>
  <si>
    <t>cidadania "Posso ter dezoito anos, posso ser mulher, posso não ter família, mas os meus sonhos, os meus ideais, as minhas conquistas, os meus DIREITOS, ninguém vai tirar de mim! (valeu a pena três horas semanais de ética durante três anos."</t>
  </si>
  <si>
    <t>CIDADANIA E VIOLENCA FISICA</t>
  </si>
  <si>
    <t>8/18/2015 14:59:24</t>
  </si>
  <si>
    <t>Até quando será um sonho?</t>
  </si>
  <si>
    <t>Isabella Dias Pereira</t>
  </si>
  <si>
    <t>Candido Sousa da Silva</t>
  </si>
  <si>
    <t>Colégio Técnico da UFRRJ Professor</t>
  </si>
  <si>
    <t>Outras informações: Inscrição:1935/2011 Sexo: Feminino Email: isabellah_dias@hotmail.com Endereço: Rua Seis, lote 9, quadra 3, Bairro Boa Esperança. Cep 23890000 Forma de Envio: Internet</t>
  </si>
  <si>
    <t>Amália Ferreira de Souza</t>
  </si>
  <si>
    <t>7/28/2015 11:42:50</t>
  </si>
  <si>
    <t>Um drible no preconceito</t>
  </si>
  <si>
    <t>Gabriel de Oliveira Santos</t>
  </si>
  <si>
    <t>EEEM Professor Fernando Duarte Rabelo</t>
  </si>
  <si>
    <t>serra</t>
  </si>
  <si>
    <t>Machismo - "Vendo que não poderia aumentar meu nível no futebol devido ao machismo do meu pai, desisti de jogar futebol, paguei as mensalidades que estava devendo e tirei minha inscrição do time"</t>
  </si>
  <si>
    <t>Divisão sexual do trabalho, mulher e esporte</t>
  </si>
  <si>
    <t>7/30/2015 9:03:42</t>
  </si>
  <si>
    <t>As diversas desigualdades</t>
  </si>
  <si>
    <t>Kelvin Dias Nunes</t>
  </si>
  <si>
    <t>Juliana Carvalho Ferreira Martins</t>
  </si>
  <si>
    <t>ETEC de Araçatuba</t>
  </si>
  <si>
    <t>Violência doméstica - "A violência doméstica está presente em muitos lares brasileiros. Muitas mulheres indefesas são maltratadas quase que diariamente, sem poder reagir ou sequer se defender de tal ato de covardia, pois, na maioria das vezes são ameaçadas, evitando assim que o ato seja denunciado. Consequentemente, a violência acaba ocorrendo com mais freqüência devido à impunidade, deixando cicatrizes irreversíveis, tanto corporais como psicológicas, isso na melhor das hipóteses, pois algumas são espancadas até a morte por seus companheiros que na sua maioria são dependentes de álcool ou drogas"</t>
  </si>
  <si>
    <t>Mulher chefe de família - "Pesquisas mostram que as mulheres são responsáveis por um número cada vez maior de lares, e apesar disso, no mercado de trabalho as mulheres continuam sendo discriminadas, ocupando postos inferiores aos homens e ganhando salários menores, mesmo quando desempenham a mesma função. "</t>
  </si>
  <si>
    <t>Guerrilha de linguagem - "“homens” muito usada hoje em todo o planeta, tem como objetivo citar toda a humanidade, mas por que usar a palavra “homem” e não mulher?"</t>
  </si>
  <si>
    <t>mulher chefe da família</t>
  </si>
  <si>
    <t>Maria da Penha Maia Fernandes; Princesa Isabel; Dilma Vana Rousseff Linhares</t>
  </si>
  <si>
    <t>Lei Maria da Penha; Lei Áurea</t>
  </si>
  <si>
    <t>8/18/2015 14:56:30</t>
  </si>
  <si>
    <t>Em busca dos direitos femininos</t>
  </si>
  <si>
    <t>Josenilson Rodrigues dos Santos</t>
  </si>
  <si>
    <t>Rosimary Gomes dos Santos</t>
  </si>
  <si>
    <t>Colégio Estadual Comendador Soares Rua Milton Silva, 120- Comendador Soares</t>
  </si>
  <si>
    <t>Nova Iguaçu</t>
  </si>
  <si>
    <t>Outras informações: Inscrição:2347/2011 Sexo: Masculino Email: josenilsonrs@yahoo.com.br Endereço: Travessa Teodorico Pimenta, 51- Comendador Soares. CEP 26281500 Forma de Envio: Internet</t>
  </si>
  <si>
    <t>MULHER NA POLITICA - A chegada de uma mulher à presidência brasileira impulsionou um grande avanço para se diminuir as desigualdades entre o gênero masculino e feminino. Dilma é a primeira a desfrutar do poder executivo do nosso país, ela é um grande exemplo para todas as mulheres, a prova de que o gênero feminino é totalmente capaz de realizar funções e ocupar cargos que antes eram apenas para homens.</t>
  </si>
  <si>
    <t>Invisibilidade - É nesse período que se inicia a história do nosso país, mas toda a trajetória é sempre contada por homens: Pedro Álvares Cabral, Dom Pedro I, Getúlio Vargas. Dificilmente se encontram nomes femininos na história brasileira, até o direito de votar foi algo difícil de ser conquistado por elas.</t>
  </si>
  <si>
    <t>DIFEREnÇA SALARIAL</t>
  </si>
  <si>
    <t>DIVISÃO SEXUAL DO TRABALHO E AGENCIA FEMININA</t>
  </si>
  <si>
    <t>A lei Maria da Penha</t>
  </si>
  <si>
    <t>8/18/2015 15:05:39</t>
  </si>
  <si>
    <t>Carta à Marília</t>
  </si>
  <si>
    <t>Hélder Brinate Castro</t>
  </si>
  <si>
    <t>Marcus Vinicius Brotto de Almeida</t>
  </si>
  <si>
    <t>Instituto Federal de Educação, Ciência e Tecnologia do Rio de Janeiro – Campus Duque de Caxias – Av. República do Paraguai, 120, Sarapuí, Duque de Caxias, RJ. 25050-100</t>
  </si>
  <si>
    <t>Outras informações: Inscrição:334/2011 Sexo: Email: helderbrinate@yahoo.com.br Endereço: Avenida Getúlio Vargas, 571, Vila São José. Cep 25575613 Forma de Envio: Internet</t>
  </si>
  <si>
    <t>AGENCIA Feminina -Mas, se observarmos ao longo do tempo, veremos que as mulheres conquistaram e estão conquistando cada vez mais espaço nessa sociedade machista</t>
  </si>
  <si>
    <t>FEMINICIDO E VIOELÊNCIA DOMESTICA</t>
  </si>
  <si>
    <t>8/13/2015 16:51:33</t>
  </si>
  <si>
    <t>A IGUALDADE DE GÊNERO NA SOCIEDADE BRASILEIRA</t>
  </si>
  <si>
    <t>Ludmila Marcelle Santos Sousa</t>
  </si>
  <si>
    <t>CENTRO FEDERAL DE EDUCAÇÃO TECNOLÓGICA DE MINAS GERAIS CAMPUS VII - UNIDADE TIMÓTEO</t>
  </si>
  <si>
    <t>Timóteo</t>
  </si>
  <si>
    <t>Mulher objeto "Uma mulher só pode ser considerada bem sucedida em uma profissão, se tiver uma relação direta com o seu corpo ou com aparência física. Se não tiver nenhuma relação com isso, à mulher será comparada com o homem, porque o padrão de qualidade estipulado é o homem "</t>
  </si>
  <si>
    <t>Feminismos "Na sociedade brasileira, se uma mulher for negra, ou tiver alguma deficiência física, não for de uma boa aparência ou simplesmente for analfabeta, a probabilidade dela conseguir um bom emprego, ou ser valorizada por algum aspecto, será nula, por que vivemos em uma sociedade racista e preconceituosa, e a mulher tem sido um dos maiores alvos . "</t>
  </si>
  <si>
    <t>Maternidade "O fato de dar á luz, é um bom exemplo de que a mulher é um ser muito forte, não só para parir, na verdade toda a gestação requer um sacrifício enorme, e muito cuidado . "</t>
  </si>
  <si>
    <t>Moral sexual "A mulher é marcada e perseguida para ter um comportamento recatado, já o homem não convive com essa preocupação. Qualquer atitude diferente dos padrões moral da sociedade faz com que a mulher se torne uma pessoa vulgar "</t>
  </si>
  <si>
    <t>Divisão sexual do trabalho "Dentro das profissões também há um grande diferença entre gêneros. Ainda existe diferenciação de profissão apropriada para homem e para mulher. Se a mulher se atreve a se ingressar em uma área profissional considerada para homens, ela sofrerá preconceito e críticas. Mas isso funciona vice-versa, se um homem for fazer o mesmo ele também sofrerá as mesmas punições . "</t>
  </si>
  <si>
    <t>Papeis de gênero "O menino era criado para crescer e se tornar um bom trabalhador para sustentar a família, já a menina era criada para se tornar uma boa mãe, esposa e dona de casa. Na maioria das vezes a mulher nem freqüentava a escola, pelo fato dos pais acharem que não era necessário. O maior valor da mulher naquela época era o da procriação . "</t>
  </si>
  <si>
    <t>7/31/2015 9:05:19</t>
  </si>
  <si>
    <t>A posição da mulher durante o percurso histórico da sociedade</t>
  </si>
  <si>
    <t>Camila Araujo Sá</t>
  </si>
  <si>
    <t>E.E.Bibliotecária Maria Antonieta Ferraz</t>
  </si>
  <si>
    <t>René Descartes; Maria Quitéria; Bertha Lutz; Carlota Pereira de Ferraz</t>
  </si>
  <si>
    <t>7/31/2015 9:31:17</t>
  </si>
  <si>
    <t>Máscaras</t>
  </si>
  <si>
    <t>Cléber de Jesus Marinho</t>
  </si>
  <si>
    <t>Alice Pereira Santo</t>
  </si>
  <si>
    <t>Instituto Federal de Educação, Ciência e Tecnologia de São Paulo</t>
  </si>
  <si>
    <t>Transgênero - "Mas eu achei estranho, por que eu não podia ser mulher?"</t>
  </si>
  <si>
    <t>Masculinidades - "Vi que pra ser esse negócio de mulher tem que se fantasiar. Isso mesmo! Usar máscaras."</t>
  </si>
  <si>
    <t>Discriminação - "Por isso, sempre fui muito rejeitada pela minha família, pelos grupos de meninos"</t>
  </si>
  <si>
    <t>Dominação masculina - “Você tem que ficar bonita pra ele !”</t>
  </si>
  <si>
    <t>Papeis de gênero - "Vai brincar de casinha, menina"</t>
  </si>
  <si>
    <t>5/12/2015 17:34:45</t>
  </si>
  <si>
    <t>Menino usa azul, menina usa rosa</t>
  </si>
  <si>
    <t>Arthur Ferreira Figueira</t>
  </si>
  <si>
    <t>Rafael Huguenin</t>
  </si>
  <si>
    <t>Escola Técnica Estadual João Luis do Nascimento</t>
  </si>
  <si>
    <t>Tal conflito começa de forma sutil, tem início quando a chegada de um bebê é anunciada, a ansiedade em saber qual será o sexo da criança, pois sendo um menino, será aquele com o enxoval AZUL, aquele que vai ter chuteiras penduradas no berço, aquele que vai ser um “pegador”, aquele que vai ser um “machinho”. Se for uma menina, temos um caso totalmente diferente, ela será uma mocinha, que terá o enxoval totalmente ROSA, será uma princesa que vai esperar um belo príncipe, que vai aprender os serviços do lar e que enquanto estiver na juventude deverá ser “casta” diante dos olhos protetores do pai. (PAPEIS DE GENERO)</t>
  </si>
  <si>
    <t>. Outros padrões vão sendo aplicados na vida cotidiana de meninos e meninas, como serviços mais rudes para os meninos (limpar o quintal, capinar) e serviços mais domésticos para as meninas (cozinhar, cuidados do lar), que vão dando novos adjetivos ao padrão ROSA e AZUL. (DIVISÃO SEXUAL DO TRABALHO)</t>
  </si>
  <si>
    <t>A criação da divisória só vai acentuando-se com o passar do tempo, aqueles que saem do padrão, como uma menina que gosta de jogar bola ou um menino que não faz o padrão rude masculino, são tratados como diferentes e até sofrem preconceitos (de ambas as partes). (sexismo)</t>
  </si>
  <si>
    <t>Outro meio que gera a desigualdade de gênero é a mídia televisa que tenta sempre se mostrar como um meio de expressão e liberdade, mas acaba sendo um expositor ofensivo do sexo feminino e de inflamação do estereótipo masculino. (midia e padroes de beleza)</t>
  </si>
  <si>
    <t>Papeis de genro pré determinados pela sociedade.</t>
  </si>
  <si>
    <t>7/24/2015 13:55:51</t>
  </si>
  <si>
    <t>(Não)Era uma vez ..</t>
  </si>
  <si>
    <t>Aline Costa Sena da Silva</t>
  </si>
  <si>
    <t>Ana Lúcia da Costa Silveira e Virgínia Maria Thuler Tafuri Porphirio</t>
  </si>
  <si>
    <t>Colégio Técnico da Universidade Federal Rural do Rio de Janeiro (UFRRJ)</t>
  </si>
  <si>
    <t>Itaguaí</t>
  </si>
  <si>
    <t>MULHER NEGRA "O maior motivo de sua angústia era que, em sua mente infantil, parecia que o passaporte para conquistar o direito à felicidade consistia em ser branca, de faces rosadas, loura e de olhos azuis ." "Falavam com certo sarcasmo que, desde a descoberta do Brasil, a mulher negra e pobre não tinha vez nem voz e, neste começo de século, ainda não seria diferente. "</t>
  </si>
  <si>
    <t>racismo "Nunca teve um namorado (um belo e forte príncipe branco, louro e de olhos azuis?), pois todos a achavam desengonçada e diziam que com aquela negrinha nem uma amizade deveria existir. Alguns indagavam “Ora, onde já se viu namorar negro?” Todas essas atitudes a faziam chorar, mas, se possível, não mais a partir de agora, pois sentia que todo esse sofrimento poderia acabar. " "Era discriminada por ser mulher e negra. Muitos a olhavam de cima a baixo, com um olhar de reprovação. "</t>
  </si>
  <si>
    <t>racismo; COnTOS DE FADAS ; :Bullying;</t>
  </si>
  <si>
    <t>Mulher negra e racismo</t>
  </si>
  <si>
    <t>Mandela ; Policarpo Quaresma ; Joana D'arc., Anne Frank, Anita Garibaldi, Cora Coralina;</t>
  </si>
  <si>
    <t>7/27/2015 10:19:31</t>
  </si>
  <si>
    <t>Simplesmente mulher</t>
  </si>
  <si>
    <t>Paula Heloisa da Silva Ribeiro</t>
  </si>
  <si>
    <t>Luiciana Regina Basílio</t>
  </si>
  <si>
    <t>ETEC de Cidade Tiradentes</t>
  </si>
  <si>
    <t>Violência física/ Alcoolismo/ Casamento como opressão - "Agora estou sozinha, apenas escuto os gritos do meu pai, pois minha mãe nem sequer se mexe. Pobre mulher: casou-se ainda menina, forçada pelo meu avô; segundo ele isso serviria para preservar a honra da família. Ela apanha diariamente quando o meu pai chega bêbado do serviço"</t>
  </si>
  <si>
    <t>Mulher nordestina/ maternidade/ família - "Aqui no nordeste as mulheres costumam ter vários filhos. Eu tenho oito tios e cinco tias, no entanto, de um tempo para cá, ando observado que as mulheres procuram ter menos filhos, pois cuidar e educá-los está ficando cada vez mais complicado; eu, por exemplo, sou filha única"</t>
  </si>
  <si>
    <t>Divisão sexual do trabalho - "Não conheço ninguém que acredite que as mulheres podem se igualar aos homens no mercado de trabalho. Ontem mesmo, falei para a minha professora que quero ser policial, mas ela disse que é praticamente impossível, que nesta área há poucas mulheres e que eu deveria optar por algo mais feminino"</t>
  </si>
  <si>
    <t>Deslocamentos - "Começo a sonhar; vejo uma cidade grande com várias mulheres vestidas com roupa social, segurando maletas; pareciam ser independentes. Fico imaginando o quanto quero ser uma destas mulheres. Falam que São Paulo é assim, pretendo morar lá um dia, na verdade quero mesmo é fugir para lá na primeira oportunidade que surgir na frente"</t>
  </si>
  <si>
    <t>Patriarcado - "Cheguei à conclusão de que as mulheres apenas mudam de lugar, como eu e minha mãe, mas, ao mesmo tempo, não mudam sua posição em relação à sociedade"</t>
  </si>
  <si>
    <t>Agência - "Sou quem sempre consegue dar a volta por cima, sou a guerreira e a vencedora; eu sou simplesmente a MULHER"</t>
  </si>
  <si>
    <t>Deslocamentos - mulher nordestina</t>
  </si>
  <si>
    <t>7/30/2015 10:57:46</t>
  </si>
  <si>
    <t>Mulheres, o antigo sexo frágil</t>
  </si>
  <si>
    <t>Marlúcia da Silva Reis</t>
  </si>
  <si>
    <t>Elisandra Ap. Gomes da Silva</t>
  </si>
  <si>
    <t>E.E. Profª Maria Cecília Teixeira Pinto</t>
  </si>
  <si>
    <t>Papeis de gênero - "Quando ouvimos a palavra mulher, a maioria das pessoas pensa em delicadeza, sutileza e fragilidade"</t>
  </si>
  <si>
    <t>Simone de Beauvoir; Dilma Rousseff</t>
  </si>
  <si>
    <t>8/13/2015 16:23:52</t>
  </si>
  <si>
    <t>Mulher, o caminho é o conhecimento</t>
  </si>
  <si>
    <t>Miriam Tavares de Sá</t>
  </si>
  <si>
    <t>Instituto Federal de Educação Ciência e Tecnologia Fluminense</t>
  </si>
  <si>
    <t>Email: miriamtavaressa@gmail.com Endereço: Estrada Velha de Búzios - Fazenda Assunção - s/nº. CEP 28921000</t>
  </si>
  <si>
    <t>campus Cabo Frio Estrada Cabo Frio-Búzios, s/nº, Baía Formosa, Cabo Frio, RJ</t>
  </si>
  <si>
    <t>Binarismo</t>
  </si>
  <si>
    <t>Divisão sexual do trabalho e cidadania</t>
  </si>
  <si>
    <t>8/13/2015 16:33:40</t>
  </si>
  <si>
    <t>A difícil escolha</t>
  </si>
  <si>
    <t>Luciana Pereira de Almeida</t>
  </si>
  <si>
    <t>Poliana Braga</t>
  </si>
  <si>
    <t>Instituto Municipal de Educação de Rio das Ostras- IMERO</t>
  </si>
  <si>
    <t>Email: luciana-lul@hotmail.com Endereço: Rua Bom Jesus de Itabapoana, 56. Cep 28890000</t>
  </si>
  <si>
    <t>Rio das Ostras</t>
  </si>
  <si>
    <t>Rua Manoel Pedro Freire, s/n. Nova Cidade, Rio das Ostras- RJ. Cep: 22890-000</t>
  </si>
  <si>
    <t>Machismo e sexismo</t>
  </si>
  <si>
    <t>8/13/2015 20:11:55</t>
  </si>
  <si>
    <t>Sonhos meus ...</t>
  </si>
  <si>
    <t>Tayná Santos Conceição</t>
  </si>
  <si>
    <t>Daniel Linhares</t>
  </si>
  <si>
    <t>Instituto Municipal de Educação de Rio das Ostras</t>
  </si>
  <si>
    <t>Rua Manoel Pedro Freire, s/n. Bairro: Nova Cidade, Rio das Ostras – RJ. Cep: 28990-000</t>
  </si>
  <si>
    <t>RIO DAS OSTRAS</t>
  </si>
  <si>
    <t>Email: taynafofinha2010@hotmail.com Endereço: Avenida das flores, 1719. Cep 28890000 Inscrição: 1193/2011</t>
  </si>
  <si>
    <t>. Eu tento me conformar, mas a verdade é que não suporto essa ideia de ser “mulher de Atenas” sempre submissa, esperando ser trocada por “eles” durante uma noite qualquer, sofrendo por esse tal “guerreiro” chamado homem, sem ele mesmo merecer. Não quero me isolar se ele não voltar. - DOMINAÇÃO MASCULINA</t>
  </si>
  <si>
    <t>Mulheres que resistiram, que venceram. Elas alcançaram seus objetivos: que as futuras gerações soubessem e se orgulhassem da nossa história, mulheres que fizeram dos seus sonhos um ideal de vida para nações de todo o mundo. -AGENCIA FEMININA</t>
  </si>
  <si>
    <t>MULHER MULÇUMANA, CONTOS DE FADAS</t>
  </si>
  <si>
    <t>Olga Benário, Joana d’Arc, Maria Quitéria, Anita Garibaldi, Carlota de Queirós, Pagu, Rosa Luxemburgo, Bertha Lutz , ERASMO CARLOS</t>
  </si>
  <si>
    <t>7/30/2015 10:27:38</t>
  </si>
  <si>
    <t>Passos menores maravilhas maiores</t>
  </si>
  <si>
    <t>Marcos Ferreira da Cunha</t>
  </si>
  <si>
    <t>E.E. PROFESSORA SÔNIA MARIA MASCHIO BAPTISTA</t>
  </si>
  <si>
    <t>Sumaré</t>
  </si>
  <si>
    <t>Dominação masculina - "se parecia que mulher só existia para servir o homem nas funções caseiras"</t>
  </si>
  <si>
    <t>Mídia - "a maioria dos filmes da indústria pornográfica tem como público alvo os homens"</t>
  </si>
  <si>
    <t>Papeis de gênero - "diz que as mulheres são mais fracas"</t>
  </si>
  <si>
    <t>Divisão sexual do trabalho - "mulher quer ser mecânica, motorista de caminhão, ou ser jogadora de futebol, vão ser chamadas de “macho – fêmea "</t>
  </si>
  <si>
    <t>Campesinato - "minha vó levava, ele meu pai e minhas tias ainda crianças para trabalharem na roça, na colheita de café, todos saiam da manhã com o céu ainda bem escuro"</t>
  </si>
  <si>
    <t>Gabriel o pensador; Dilma Rousseff</t>
  </si>
  <si>
    <t>5/12/2015 18:15:29</t>
  </si>
  <si>
    <t>Ó abre alas!</t>
  </si>
  <si>
    <t>Camila Crivilin de Almeida</t>
  </si>
  <si>
    <t>Violência de gênero, feminicídio: , a violência doméstica vitimou minha mãe . Ela sentia-se envergonhada e humilhada pelos atos cometidos por meu pai. Não teve coragem de contar às pessoas a violência sofrida dentro de sua própria casa. Pagou caro o preço do silêncio, mas deixou um legado notável para as mulheres do seu tempo.</t>
  </si>
  <si>
    <t>Casamento como opressão: Ao colocar a cabeça no travesseiro todas as noites, as brigas constantes e os gritos estridentes ainda me dão pesadelos. Um triste fim para o que parecia um conto de fadas destinado ao sucesso .</t>
  </si>
  <si>
    <t>Dominação masculina, papeis de gênero: Não compactuo com aqueles que julgam a humanidade como sendo um mundo masculino, onde às mulheres restam os papéis de subserviência, como se fossem meras figurantes .</t>
  </si>
  <si>
    <t>Agência feminina: Mulheres que não se intimidam diante do que os outros podem pensar ou dizer delas. Mulheres que ainda conseguem se indignar frente à violência e às injustiças. Mulheres que têm coragem de amar na plenitude de suas emoções .</t>
  </si>
  <si>
    <t>Carta de um homem à Chiquinha Gonzaga, musicista brasileira, que ele diz ser sua tataravó. Na carta ele conta como as coisas evoluíram para as mulheres.</t>
  </si>
  <si>
    <t>Chiquinha Gonzaga, Dilma Roussef, Manuel Antônio de Almeida,</t>
  </si>
  <si>
    <t>Lei que instituiu o Dia Nacional da Música Brasileira</t>
  </si>
  <si>
    <t>5/12/2015 19:00:27</t>
  </si>
  <si>
    <t>O jogo da minha vida</t>
  </si>
  <si>
    <t>Ana Carolina Corrêa Pereira Haber</t>
  </si>
  <si>
    <t>Paulo Henrique Dantas Pinto</t>
  </si>
  <si>
    <t>Colégio de Aplicação da Fundação Educacional de Macaé</t>
  </si>
  <si>
    <t>Papeis de gênero: Eu queria muito aprender a jogar futebol, mas os meninos nem me davam a chance de tentar, nunca me deixavam entrar no time. Então eu simplesmente voltava para as minhas bonecas e fingia que elas estavam jogando futebol, realizando nelas a minha vontade. Hum... como eu amava assistir aos jogos de futebol com papai, mas na verdade quem o influenciava a assistir os jogos era eu. Papai nunca foi muito chegado a futebol, o que tornava muito estranha essa minha paixão pelo esporte, já que eu não tinha nenhuma influência da família. Eu simplesmente gostava .</t>
  </si>
  <si>
    <t>Agência feminina: aquele que dizia sempre que homem não chora e que lugar de mulher é na cozinha, chorando de dor por ter levado uma bolada, e o pior; UMA BOLADA DE UMA MULHER !</t>
  </si>
  <si>
    <t>Emancipação da mulher: E sei que não fui a única a sofrer esse preconceito todo, na verdade a maioria das meninas aqui da seleção passaram por isso, e como eu, todas as que estão aqui conseguiram vencer essa partida .</t>
  </si>
  <si>
    <t>Dominação masculina: Minha infância não foi nada fácil, meu pai foi sempre muito machão, falava grosso, queria mandar na casa, se achava “o rei da cocada preta”, e acima de tudo, não chorava .</t>
  </si>
  <si>
    <t>Masculinidade hegemônica: E se aquilo era realmente ser um homem, eu o fazia fervorosamente, o monstro que me tornei era para mim o modelo de homem ideal, meu pai se orgulhava de mim. Eu tratava minhas namoradas como um lixo. Cresci com a imagem de que a mulher deveria ser inferiorizada, e quando elas mereciam, eu até batia nelas.</t>
  </si>
  <si>
    <t>Masculinidade hegemônica</t>
  </si>
  <si>
    <t>Trata dos entraves encontrados por uma menina que gosta de futebol e quer ser jogadora. Apesar do machismo, ela consegue se tornar uma jogadora de futebol profissional.</t>
  </si>
  <si>
    <t>5/21/2015 8:57:13</t>
  </si>
  <si>
    <t>Mulher de todos os tempos</t>
  </si>
  <si>
    <t>Karine Rafaela Sampaio da Silva</t>
  </si>
  <si>
    <t>E.E. Professor Vicente Ferreira dos Santos</t>
  </si>
  <si>
    <t>Araras</t>
  </si>
  <si>
    <t>Papeis de gênero: (...) os papeis sociais de homens e mulheres não são produto de um destino biológico, mas são, antes de tudo, construções sociais.</t>
  </si>
  <si>
    <t>Agência feminina: Sou princesa, mas sei me impor, sei me defender e o melhor de tudo, não preciso de nenhum príncipe pateta na minha história para ter um final feliz.</t>
  </si>
  <si>
    <t>Invisibilidade: (...) por muitas décadas o racismo ocultou e transformou a história de Zumbi dos Palmares em uma lenda (...). O machismo acabou contribuindo para ocultar figuras tão importantes como Dandara.</t>
  </si>
  <si>
    <t>Amor romântico: Como eu, que tenho um príncipe e que deveria estar vivendo o meu felizes para sempre.</t>
  </si>
  <si>
    <t>Marilyn Monroe, Margareth Durand, Roberto Carlos, Patrícia Galvão (PAGU), Betty Friedan, Cinderela, Rapunzel, Bela Adormecida, Joana D'arc, Kanno Suga, Merida, Mulan, Danièle Kergoat, Ãngela Carter, Bela, Dandara, Zumbi dos Palmares</t>
  </si>
  <si>
    <t>Sutiãs queimados, caras pintadas</t>
  </si>
  <si>
    <t>5/21/2015 9:15:21</t>
  </si>
  <si>
    <t>O homem que dança: vivenciando no corpo, o acordo e o desacordo</t>
  </si>
  <si>
    <t>Leandro Ferreira Pires</t>
  </si>
  <si>
    <t>Adriano Gonçalves da Silva</t>
  </si>
  <si>
    <t>Centro Federal de Educação Tecnológica de Minas Gerais - Campus Curvelo</t>
  </si>
  <si>
    <t>Curvelo</t>
  </si>
  <si>
    <t>Papeis de gênero: Como linguagem, a dança veio reproduzindo o papel do homem e da mulher na sociedade em diferentes tempos e culturas.</t>
  </si>
  <si>
    <t>Masculinidades: Alguns coreógrafos recriaram os aspectos considerados da masculinidade como características brutais, sexuais e agressivas.</t>
  </si>
  <si>
    <t>Masculinidades hegemônicas e Papeis de gênero</t>
  </si>
  <si>
    <t>7/20/2015 14:38:42</t>
  </si>
  <si>
    <t>Bullying? Não precisamos disso !</t>
  </si>
  <si>
    <t>Ítala Lorrane Silva Couto</t>
  </si>
  <si>
    <t>Sexismo "O bullying escolar como os outros tipos, pode estar associado a vários tipos de intolerância como, por exemplo: por sexo "</t>
  </si>
  <si>
    <t>Bullying, Racismo</t>
  </si>
  <si>
    <t>7/20/2015 17:04:52</t>
  </si>
  <si>
    <t>Cara Amelia Earhart</t>
  </si>
  <si>
    <t>Gabriela Gomes Brown</t>
  </si>
  <si>
    <t>Machismo - "Luana, feche já essas pernas! Isso não é postura de uma mocinha, sua calcinha está aparecendo"</t>
  </si>
  <si>
    <t>Moral sexual - "Quando completei 11 anos, meus pais sentaram-se em minha cama e me contaram o que é sexo. Foram cautelosos, mas deixaram uma ideia bem clara: devo preservar minha imagem. Ter relações sexuais é coisa de adulto e tem que ser especial"</t>
  </si>
  <si>
    <t>Violência simbólica - "Um dia, estava caminhando até a academia, quando alguns senhores praticamente levantaram-se da mesa do bar e começaram a gritar, assobiar e agir como animais. "</t>
  </si>
  <si>
    <t>Cidadania - "com 18 anos, já saí do estado de inércia mental há tempos e participo ativamente de passeatas e protestos"</t>
  </si>
  <si>
    <t>agencia feminina - "Mulher pensa. Mulher lê. Mulher entende. Mulher trabalha. Mulher conquista. Mulher não é um troféu, não é plano de fundo, não é moldura de quadro ou suporte de mesa"</t>
  </si>
  <si>
    <t>igualdade de gênero;</t>
  </si>
  <si>
    <t>Amelia Earhart;</t>
  </si>
  <si>
    <t>7/20/2015 17:08:00</t>
  </si>
  <si>
    <t>Dores “di-ver-gentes”</t>
  </si>
  <si>
    <t>Gabriela Tomanin</t>
  </si>
  <si>
    <t>papéis de gênero - "Sim. Assim. Não tinha opção, tinha de ser assim... desde criança foi treinado para isso. Tinha de ser assim"</t>
  </si>
  <si>
    <t>7/20/2015 17:28:30</t>
  </si>
  <si>
    <t>Lutar, para mudar</t>
  </si>
  <si>
    <t>Gesirlane Cassaro Alves</t>
  </si>
  <si>
    <t>dupla jornada de trabalho - "sua capacidade de administrar e trabalhar, ela hoje é recompensada de prestígio e admiração por todos que a vêem em seu trabalho, em sua casa sendo mãe e esposa e na sociedade sendo uma mulher de princípios e valores"</t>
  </si>
  <si>
    <t>dominação masculina - "Sempre foram vistas pela sociedade como um rosto bonito, uma máquina que não pensa e não interage, tendo apenas como função serem mãe e esposa, sendo obediente ao seu marido"</t>
  </si>
  <si>
    <t>cidadania - "Para chegar aonde chegaram, elas tiveram que fazer muitos sacrifícios, realizaram greves, passeatas e muito movimentos que ficaram na história do país e do mundo, buscando sempre reconhecimento pelo esforço á que se dedicavam, para servir de exemplo para as futuras gerações"</t>
  </si>
  <si>
    <t>igualdade de gênero - "nada as torna diferente dos homens em nível intelectual, elas possuem a mesma capacidade de pensar, raciocinar e refletir tendo capacidade suficiente de realizar as funções dos homens."</t>
  </si>
  <si>
    <t>Dilma Rousseff; Raul Seixas ; Gandhi;</t>
  </si>
  <si>
    <t>7/21/2015 8:55:01</t>
  </si>
  <si>
    <t>A herança</t>
  </si>
  <si>
    <t>Giovana Palumbo Pieroni</t>
  </si>
  <si>
    <t>privação de direitos - A questão é que a agressão pode se dar não apenas de modo físico, mas também de modo psicológico e, mais sutilmente, de modo político</t>
  </si>
  <si>
    <t>questões raciais - . O país ainda apresenta um forte preconceito explicito contra os chamados afro-americanos, principalmente nos estados do sul</t>
  </si>
  <si>
    <t>equidade - a missão de assegurar o direito básico da igualdade em cada país se torna uma proeza de difícil cumprimento</t>
  </si>
  <si>
    <t>insterseccionalidade - lei é possível, pois esta foi formulada exatamente para atender a igualdade de gênero, de cor, de religião e de etnia.</t>
  </si>
  <si>
    <t>escravidão; discriminação salarial</t>
  </si>
  <si>
    <t>Ban Ki-moon; Malala Yousafzai; Barack Obama; Aristóteles;</t>
  </si>
  <si>
    <t>O Dia da Mulher; A consciência Negra; Dia do Índio</t>
  </si>
  <si>
    <t>IBGE; Constituição brasileira; O artigo 5º; inciso I</t>
  </si>
  <si>
    <t>7/21/2015 10:04:31</t>
  </si>
  <si>
    <t>Provocação para a realização da igualdade</t>
  </si>
  <si>
    <t>Isabelle Ruiz Paggioro S.T. Barbosa</t>
  </si>
  <si>
    <t>dominação masculina - Ele trata os machistas com capitalistas-escravocratas por quererem dominar algo, mesmo que fosse “sua” mulher</t>
  </si>
  <si>
    <t>Patriarcado - que as mulheres engravidassem para provar que eram férteis. Se a mulher não gerasse filhos, o homem casava-se com esta e ela era obrigada a cuidar das crias que ele faria em outras”.</t>
  </si>
  <si>
    <t>Bullying; femismo; fracaço escolar; alienação parental;</t>
  </si>
  <si>
    <t>Engels; Janos Biro; Gilber Martins; Mary Del Priose; Simone de Beauvoir; Chiquinha Gonzaga; Cecília Fraga Rossi;</t>
  </si>
  <si>
    <t>lei “Maria da Penha</t>
  </si>
  <si>
    <t>7/21/2015 11:02:44</t>
  </si>
  <si>
    <t>A sociedade em conflito com as leis</t>
  </si>
  <si>
    <t>Marina Buso</t>
  </si>
  <si>
    <t>casamento como opressão "os homens obtinham todos seus direitos enquanto as mulheres eram praticamente “escravas” da sociedade masculina , isso porque “elas” eram submetidas a cuidar de seus lares e de seus maridos, que por sinal, os mesmos que a escolhiam para serem suas esposas, e em alguns casos se elas desobedecessem a essas “leis” tinha risco de ser submetida a pena de morte . "</t>
  </si>
  <si>
    <t>dominação masculina "“homens que acham que as mulheres são suas escravas”, há muitos homens que mandam em suas mulheres, ou seja, impedem-nas de trabalharem, saírem, entre outros, ou melhor, dizendo “ter seu livre arbítrio”, muitas não correm atrás de seus direitos e preferem deixar como estão às coisas, outras querem resolver elas mesmas os problemas "</t>
  </si>
  <si>
    <t>dominação masculina "No caso do homem achar que a mulher é submissa a ele, ele está completamente errado, pois ele tem que pensar que ambos são seres humanos, ambos pensam se divertem e tudo mais, ele limitando a liberdade à própria mulher "</t>
  </si>
  <si>
    <t>homossexualidade "Essas atitudes que alguns indivíduos da sociedade têm contra os homossexuais, é uma coisa extremamente absurda, pois o homossexualismo é simplesmente uma questão de gosto, do mesmo jeito que um homem ama uma mulher, ele também pode amar outro homem, e vice e versa, a questão é que muitas pessoas ainda não compreendem essas atitudes, por talvez pensarem ser algo “diferente” ou “absurdo” sendo que é simplesmente um sentimento, um amor, ou um gosto algo normal que todos nós temos "</t>
  </si>
  <si>
    <t>homossexualidade e equidade</t>
  </si>
  <si>
    <t>7/21/2015 11:07:22</t>
  </si>
  <si>
    <t>Filhas do mesmo solo: nem tão mães nem tão gentis</t>
  </si>
  <si>
    <t>Marina Medrado Correia</t>
  </si>
  <si>
    <t>papeis de gênero "A opressão, transfigurada de valores morais, incentiva o recato e a repressão à sexualidade feminina, atribuindo às mulheres, desde a infância, afazeres de mãe e de dona de casa . "</t>
  </si>
  <si>
    <t>cultura do estupro "feitas por mulheres sejam subestimadas e ignoradas, devido à justificação de crimes baseados no comportamento da vítima "</t>
  </si>
  <si>
    <t>cidadania "Por isso, é necessária a implementação de programas de conscientização nas escolas desde o ensino básico, para que a abordagem do tema igualdade de gênero faça parte da formação da identidade de todos ."</t>
  </si>
  <si>
    <t>feminismo "É comum identificarmos casos de pessoas que se dizem a favor do ideal feminista, mas que se contradizem ao agir totalmente de acordo com o pensamento patriarcal ". "A partir do momento em que os direitos básicos – como o direito ao voto – não forem mais vistos como privilégio, fazendo com que as conquistas feministas sejam tidas como o suficiente, estaremos caminhando para uma comunidade mais justa ."</t>
  </si>
  <si>
    <t>patriarcado "Enquanto o modelo patriarcal não for apagado, nenhuma medida será totalmente válida, pois, além de uma fiscalização e punição de crimes contra a mulher, é necessária uma população consciente "</t>
  </si>
  <si>
    <t>agencia da mulher e emancipação da mulher</t>
  </si>
  <si>
    <t>7/21/2015 11:30:01</t>
  </si>
  <si>
    <t>Mostrar o lugar na sociedade</t>
  </si>
  <si>
    <t>Letícia Martins Antunes da Silva</t>
  </si>
  <si>
    <t>machismo - No entanto, todas preferem ser sustentadas por um homem rico. – interrompe Gabriel.</t>
  </si>
  <si>
    <t>Patriarcado - desde antes de Cristo os homens subjugam as mulheres</t>
  </si>
  <si>
    <t>Pepéis de gênero</t>
  </si>
  <si>
    <t>Coco” Chanel; Platão, Sócrates, Confúcio; Hua Mulan; Joana D’Arc; Maria Quitéria</t>
  </si>
  <si>
    <t>7/21/2015 11:32:47</t>
  </si>
  <si>
    <t>Evolução Estática</t>
  </si>
  <si>
    <t>Letícia Pereira de Almeida</t>
  </si>
  <si>
    <t>divisão sexual do trabalho - a diferença dentro do mercado de trabalho persiste e, por maiores que sejam os avanços,</t>
  </si>
  <si>
    <t>papéis de gênero - o sexo e a cor são capazes de definir a capacidade de um cidadão para determinadas atividades</t>
  </si>
  <si>
    <t>dupla jornada de trabalho - estrutura oferecida a mulher que vive o seu dia-a-dia dividida em dois setores, o trabalho e a família</t>
  </si>
  <si>
    <t>7/21/2015 11:44:02</t>
  </si>
  <si>
    <t>Todas as Marias</t>
  </si>
  <si>
    <t>Luana Alves Bispo dos Santos</t>
  </si>
  <si>
    <t>Machismo - “Olhe para isso! Ela se parece com um menino "</t>
  </si>
  <si>
    <t>7/21/2015 14:25:18</t>
  </si>
  <si>
    <t>O escudo é nossa hóstia</t>
  </si>
  <si>
    <t>Nathalia Dornelas Pinheiro</t>
  </si>
  <si>
    <t>desigualdade racial "racismo ainda é vivo e causa muitos danos, uma vez que se manifesta não só em relação a negros, mas também às mais diversas e variadas etnias . "</t>
  </si>
  <si>
    <t>7/21/2015 14:29:07</t>
  </si>
  <si>
    <t>0800 Liberdade. Alô? Liberdade ?!</t>
  </si>
  <si>
    <t>Nathalia Daitx Osório</t>
  </si>
  <si>
    <t>estupro "Menina do céu, eu até estava me esquecendo de lhe contar as novidades infelizes que vem me ocorrendo desde a tua partida, fui estuprada "</t>
  </si>
  <si>
    <t>mídias "Sofri abuso da publicidade hedionda que alimenta cidadãos desde pequenos com a imagem de que a mulher não passa de uma mercadoria fútil, um objeto a ser conquistado e depois dispensado, um corpo exuberante e uma mente consumista, que existe para saciar o desejo sexual de muitos homens ."</t>
  </si>
  <si>
    <t>violência simbólica "Fui violentada pelo cara que assobiou para mim na rua. É aquele mesmo. Aquele que sem ao menos imaginar meu nome se viu no direito de invadir meu espaço e meu respeito, de fitar-me de cima a baixo com olhos que penetravam até minha alma, fazendo-me sentir enojada ao pensar na minha imagem sendo publicamente depravada em suas mentes ."</t>
  </si>
  <si>
    <t>religiosidade "Fui estuprada pelas religiões que defendem o perdão de meu agressor, mas me negam ao querer abortar o resultado do crime, que asseguram que este homem terá o perdão divino, mas uma mulher jamais será perdoada por cometer aborto . "</t>
  </si>
  <si>
    <t>cultura do estupro "Quem abusou do meu corpo foram os comentários maldosos daqueles que jogam na minha cara que o modo que me visto é um convite para o estupro, e que secretamente aquele era meu desejo . "</t>
  </si>
  <si>
    <t>"Poderíamos sair para um almoço, que tal aquele restaurante árabe que abriu recentemente na Av. Paulista, ou poderíamos ir à Mooca saborear uma boa comida italiana e rir um pouco do sotaque deles ?"</t>
  </si>
  <si>
    <t>estupro, patriarcado e dominação masculina</t>
  </si>
  <si>
    <t>Senhora Liberdade; Amélia;</t>
  </si>
  <si>
    <t>“Marcha das vadias”;</t>
  </si>
  <si>
    <t>7/21/2015 14:50:31</t>
  </si>
  <si>
    <t>Triunfo sobre o diverso</t>
  </si>
  <si>
    <t>Paula Silva Campos Corgozinho</t>
  </si>
  <si>
    <t>cidadania " Entre os oito Objetivos de Desenvolvimento do Milênio (ODM), incluíram o que se refere a promover a igualdade de gênero e o empoderamento das mulheres. O prazo para o cumprimento desses objetivos tem como data estipulada o ano de 2015, o que torna nossa batalha mais urgente e necessária . "</t>
  </si>
  <si>
    <t>homofobia "A convivência com casos de homofobia, repulsa ou o preconceito contra a homossexualidade e/ou o homossexual, ainda é uma realidade constante "</t>
  </si>
  <si>
    <t>Platão, Aristóteles e Heráclito;</t>
  </si>
  <si>
    <t>Segunda Guerra Mundial;</t>
  </si>
  <si>
    <t>Declaração dos Direitos Humanos; ONU; Constituição Federal de 1988; Declaração do Milênio;</t>
  </si>
  <si>
    <t>7/21/2015 15:29:07</t>
  </si>
  <si>
    <t>Igualdade e Realidade</t>
  </si>
  <si>
    <t>Renata Conde Ruiz</t>
  </si>
  <si>
    <t>violência física "Sendo que a mais comum em todo o mundo é a física, praticada quase sempre por um parceiro íntimo, na qual são forçadas a manter relações sexuais ou abusadas de outro modo "</t>
  </si>
  <si>
    <t>violência sexual "A violência sexual atualmente afeta milhões de pessoas, principalmente mulheres e meninas, sejam elas avós ou bebês, têm rotineiramente sofrido violento abuso sexual nas mãos de rebeldes, marginais, ou melhor, de verdadeiros monstros ."</t>
  </si>
  <si>
    <t>feminismos "Após uma longa luta com movimentos feministas com o propósito de possuir a igualdade, a mulher finalmente a conquistou, fazendo com que o homem deixasse de ser visto como o chefe de família, dando espaço para a mulher ser considerada tão capaz quanto ele "</t>
  </si>
  <si>
    <t>violência sexual "Em primeiro lugar, acabar com a violência deve ser uma prioridade. Desde a sexual até a praticada pelas mãos de um companheiro sentimental, já que tal atitude causa não somente danos físicos como também psicológicos incalculáveis . "</t>
  </si>
  <si>
    <t>emancipação da mulher e violência sexual</t>
  </si>
  <si>
    <t>revolução industrial ; segunda guerra mundial ;</t>
  </si>
  <si>
    <t>7/21/2015 16:20:22</t>
  </si>
  <si>
    <t>Gotas de preconceito... tempestade feminista !!!</t>
  </si>
  <si>
    <t>Scárlate Falconi Post</t>
  </si>
  <si>
    <t>AGENCIA FEMININA ". Durante a história da humanidade a força feminina nunca desistiu, e para chegar onde está hoje, foi necessário uma longa jornada de embates como protestos e passeatas motivadas por mulheres corajosas, dispostas a enfrentar o preconceito, ouvir críticas, desmistificar o conceito machista assim como destruir a ideia de que as mulheres nasceram para procriar, cuidar da casa e serem submissas a seus maridos ."</t>
  </si>
  <si>
    <t>DIVISÃO SEXUAL DO TRABALHO "os salários femininos permanecem 28% inferior ao dos homens, o que comprova e mostra que o pensamento da mulher como ser inferior continua existindo ."</t>
  </si>
  <si>
    <t>Carlota Queiróz; Karl Marx; Raul Seixas</t>
  </si>
  <si>
    <t>direito de votar; criação da Academia Brasileira de Mulheres Médicas feita por ela em 1942 ;</t>
  </si>
  <si>
    <t>ibge;Declaração Dos Direitos Humanos e Cidadania;</t>
  </si>
  <si>
    <t>7/23/2015 16:38:04</t>
  </si>
  <si>
    <t>Memórias prévias de um feto observador</t>
  </si>
  <si>
    <t>Amanda Magalhães Faria Pinto</t>
  </si>
  <si>
    <t>Alcoolismo "O barulho da porta batendo de manhã cedo é o que mais me assusta no mundo. Minutos se passam até que um outro som inicia-se, são passos cambaleantes se aproximando do quarto"</t>
  </si>
  <si>
    <t>Gravidez "Chuto três vezes a barriga de minha mãe em protesto"</t>
  </si>
  <si>
    <t>Violência Sexual "Ele segura seus braços com força, quer que fique bem acordada, e profere as mesmas ameaças de sempre. ‘’Fique quieta, nenhum pio. Se você abrir a boca para alguém, eu mato você, esse vermezinho e sua mãe. ’’ Silêncio. Não adianta resistir"</t>
  </si>
  <si>
    <t>Desigualdade social "Não frequenta a escola, estudou por pouco tempo, até a terceira ou quarta reprovação, tinha muita dificuldade em se concentrar, em se relacionar, se metia em brigas de corredor. Desistiu. Arrumou um trabalho na quitandinha do Seu Darci, aqui no morro mesmo"</t>
  </si>
  <si>
    <t>Violência Física "ele só retorna às três horas da manhã, tropeçando em tudo e falando alto. Minha avó acorda e vai ajudá-lo, mas ele a empurra, bate, grita"</t>
  </si>
  <si>
    <t>Zona oeste do rio: classe média "Sai todos os dias de manhã para a zona oeste, onde faz faxinas"</t>
  </si>
  <si>
    <t>7/23/2015 16:46:18</t>
  </si>
  <si>
    <t>Gritos de liberdade</t>
  </si>
  <si>
    <t>Amanda Margon Nicóli</t>
  </si>
  <si>
    <t>Papéis de gênero "aqueles que acreditavam que a esfera feminina se limitava com a procriação, afazeres domésticos e atender as vontades de seus cônjuges, "os donos do saber e da força"."</t>
  </si>
  <si>
    <t>Emancipação da mulher "hoje são vitoriosas, uma vez que conseguiram espaço em meio a uma sociedade em que o maior medo seria uma possível emancipação."</t>
  </si>
  <si>
    <t>Patriarcado "Essa desigualdade perdurou até o século XVII, que proporcionou um confronto entre os sexos, sem relevar que os estudos eram disponíveis somente a homens, cooperando literalmente para o machismo e sua supremacia"</t>
  </si>
  <si>
    <t>Dominação masculina "o consorte tem que “[...] conceber a mulher como "posse" como propriedade a manter sob sete chaves, como algo destinado a servir e que só então se realiza""</t>
  </si>
  <si>
    <t>Mulher na política "o direito ao voto só foi conquistado em 1932, e em 1934 é eleita a primeira deputada mulher. “[...] É um paradoxo criminoso recusar à mulher toda a atividade pública, vedar-lhe as carreiras masculinas, proclamar sua incapacidade em todos os terrenos e confiar-lhe a empresa mais delicada""</t>
  </si>
  <si>
    <t>Nietzsche, Violante Bivar e Velasco, a presidente brasileira Dilma Rousseff</t>
  </si>
  <si>
    <t>"oito de março", dia da mulher, nos Estados Unidos na década de 60, um marco rememorável desta revolta foi à queima de sutiãs, ditadura militar,</t>
  </si>
  <si>
    <t>Lei da Maria da Penha</t>
  </si>
  <si>
    <t>7/23/2015 17:04:38</t>
  </si>
  <si>
    <t>Os choques da realidade feminina</t>
  </si>
  <si>
    <t>Ana Lívia de Oliveira</t>
  </si>
  <si>
    <t>Agência "mostra a coragem de enfrentar o dia-a-dia e todos os problemas que ele trás como característica forte da mulher brasileira"</t>
  </si>
  <si>
    <t>Dominação masculina "Analisando a situação da mulher em nível histórico, vemos que ela sempre teve o poder de se destacar, mas que, ao mesmo tempo, a sociedade continuava machista e injusta."</t>
  </si>
  <si>
    <t>Mulher na política "Décadas atrás, quando Margareth Thatcher assumiu a liderança da Inglaterra, ela se tornou a primeira mulher a ter o cargo de Primeiro-ministro da história daquele país. Seguindo o exemplo de outras grandes líderes de sua nação, como Elisabeth I, a chamada Dama de Ferro ajudou a criar uma nova era para a liderança feminina o que levou aos papéis assumidos por Angela Merkel e Dilma Rousseff, chefes dos estados Alemão e Brasileiro respectivamente"</t>
  </si>
  <si>
    <t>Emancipação da mulher "Ainda sob um ponto de vista histórico, a permissão do voto feminino no Brasil, decretado há 81 anos durante o governo de Getúlio Vargas, foi um grande passo para a igualdade dos sexos"</t>
  </si>
  <si>
    <t>Feminismos "A mulher européia se difere da africana e da muçulmana em âmbitos maiores do que o geográfico formando, assim, uma relação forte de dependência entre o papel desempenhado pela mulher e a sociedade em que ela está inserida"</t>
  </si>
  <si>
    <t>Divisão sexual do trabalho "A sociedade ainda dá mais oportunidades ao homem, excluindo a mulher de algumas áreas que são consideradas solo masculino. Ainda existem preconceitos contra diversas mulheres em seus respectivos trabalhos. Ela continua sendo considerada a responsável pela criação dos filhos e é taxada como o “sexo frágil”."</t>
  </si>
  <si>
    <t>Iracema, José de Alencar, Aurélia Camargo, Helena, Machado de Assis, Rita Baiana, Aluísio Azevedo, Milton Nascimento, Margareth Thatcher, Elisabeth I, Angela Merkel, Dilma Rousseff, Getúlio Vargas, Marilyn Monroe, Carmen Miranda, Huda Nakash, Maria das Graças Foster</t>
  </si>
  <si>
    <t>7/23/2015 17:19:31</t>
  </si>
  <si>
    <t>O exército de uma mulher só</t>
  </si>
  <si>
    <t>Ana Luíza Pereira Borges</t>
  </si>
  <si>
    <t>Dupla jornada de trabalho "“Vamos, levante!” São quatro e cinquenta e cinco da manhã. Lúcia percebe que está atrasada e desespera-se, precisa arrumar a mochila de Pedro para a aula do dia, fazer o café para o marido que chegará em poucos minutos - “oh não!” Lorena vai se atrasar para a aula, a casa está uma bagunça, acabou o pó de café e o açúcar, e o ônibus para o trabalho está passando no exato momento"</t>
  </si>
  <si>
    <t>Desigualdade social "Lúcia corre para as suas tarefas, passa, limpa, esfrega e cozinha. Por alguns instantes, olha pela janela, tenta entender o sentido da vida. Ou seria o motivo da sua vida? Vê pessoas podendo escolher ir para tantos lugares e ela ali, sem ter uma passagem alternativa, uma saída de emergência"</t>
  </si>
  <si>
    <t>Mulher negra "não deveria ser nada fácil ter uma esposa tão feia, negra, com o corpo feio e empregada doméstica."</t>
  </si>
  <si>
    <t>Capital econômico "Talvez, se tivesse seguido o caminho certo, a cor da sua pele jamais a impediria de conquistar o trabalho que sempre desejou, talvez não seria tão difícil continuar estudar. Ainda olhando pela janela, percebe uma garotinha pedindo dinheiro no semáforo, parece estar com fome e cansada. Lembra-se de sua infância, os irmãos travessos correndo e sujando toda a casa, as aulas que deixou de ir para ajudar a mãe. Não conseguia acompanhar seus colegas de sala, eram inteligentes"</t>
  </si>
  <si>
    <t>Preconceito "Seu cabelo era crespo, não balançava como das outras garotas e seu apelido era “tição”"</t>
  </si>
  <si>
    <t>Casamento como opressão "Depois do casamento, depois daquelas primeiras noites, nada mais ficou igual. Dormir ao lado daquele homem lhe dava náusea, torcia para não ter que obedecer os desejos de seu marido, mais uma noite"</t>
  </si>
  <si>
    <t>7/23/2015 17:21:51</t>
  </si>
  <si>
    <t>Equidade Progressista</t>
  </si>
  <si>
    <t>Maria Laura Ramos Ribeiro</t>
  </si>
  <si>
    <t>moral religiosa; discriminação salarial</t>
  </si>
  <si>
    <t>Mulheres na ciência</t>
  </si>
  <si>
    <t>Newton; Lavoisier; Pierre Curie; Marie Curie; Marie-Anne Paulze; Lise Meitner; Dorothy Mary Hodgkin ; Malala Yousafzai; Atena; Sarasvati ; Minerva ; Valentina Tereshkova</t>
  </si>
  <si>
    <t>7/23/2015 17:36:42</t>
  </si>
  <si>
    <t>A Guerra Delas</t>
  </si>
  <si>
    <t>Mariana Firmo Gomes</t>
  </si>
  <si>
    <t>políticas públicas - representada por um governo igualitário que criará um ambiente propício para mudar a consciência social</t>
  </si>
  <si>
    <t>Papéis de gênero - “mulher não sabe dirigir” e “mulher não sabe fazer política"</t>
  </si>
  <si>
    <t>cidadania - “A essência dos direitos humanos é o direito a ter direitos ”.</t>
  </si>
  <si>
    <t>discriminação salarial; educação infantil</t>
  </si>
  <si>
    <t>Hannah Arendt</t>
  </si>
  <si>
    <t>7/23/2015 17:47:04</t>
  </si>
  <si>
    <t>Participação social da mulher a história</t>
  </si>
  <si>
    <t>Monyse Innocêncio Silva</t>
  </si>
  <si>
    <t>sexismo - segregação sexual</t>
  </si>
  <si>
    <t>Preconceito; movimentos sociais; discriminação salarial</t>
  </si>
  <si>
    <t>Dilma Rouseff ; Paulo Aguiar do Monte</t>
  </si>
  <si>
    <t>7/23/2015 18:02:10</t>
  </si>
  <si>
    <t>O amor e a igualdade sempre fizeram tudo certo, o preconceito é que não</t>
  </si>
  <si>
    <t>Pâmela da Conceição Silva Dias</t>
  </si>
  <si>
    <t>Mulher Negra - Sua pele era escura, escura como a torta de amora que ela costumava fazer, minha preferida</t>
  </si>
  <si>
    <t>padrões de beleza - até que ela me perguntou se eu a achava feia .</t>
  </si>
  <si>
    <t>homossexualidade - Por que será que é assim tão difícil aceitarmos que garotas possam se apaixonar por garotas, e que garotos possam gostar de garotos</t>
  </si>
  <si>
    <t>ações afirmativas; Adoção; deficiência visual; Preconceito</t>
  </si>
  <si>
    <t>7/24/2015 10:26:17</t>
  </si>
  <si>
    <t>De mãos dadas encontraremos a Igualdade</t>
  </si>
  <si>
    <t>Talita Rodrigues Franca</t>
  </si>
  <si>
    <t>Machismo - sexo frágil</t>
  </si>
  <si>
    <t>tráfico de mulheres; discriminação salarial</t>
  </si>
  <si>
    <t>Maria Quitéria de Jesus; Pedro Labatut; Maria da Penha; Dom Pedro; Ana Lins dos Guimarães Peixoto Bretas; Cora Coralina; Dilma Rousseff; Eleonora Menicucci</t>
  </si>
  <si>
    <t>Constituição da República Portuguesa; Secretaria de Políticas para as Mulheres</t>
  </si>
  <si>
    <t>7/24/2015 11:00:39</t>
  </si>
  <si>
    <t>Eles e Elas</t>
  </si>
  <si>
    <t>Vitória Gonçalves Camargo</t>
  </si>
  <si>
    <t>mídia - Letras como as de funk não deveriam ser ouvidas, até mesmo as crianças crescem achando que mulheres são meros e insignificantes objetos sexuais</t>
  </si>
  <si>
    <t>Equidade papéis de gênero</t>
  </si>
  <si>
    <t>7/24/2015 16:57:52</t>
  </si>
  <si>
    <t>A representação da imagem da mulher em diferentes campanhas publicitárias</t>
  </si>
  <si>
    <t>Anna Carolina Neves Favaretto</t>
  </si>
  <si>
    <t>Midias e padrões de beleza "análise de gêneros dentro da publicidade e mostrar quais são os estereótipos apresentados em relação às mulheres e como eles são enfatizados por ela. "</t>
  </si>
  <si>
    <t>Sexismo "o sexo feminino é representado de uma maneira machista, sexista e, em alguns casos, racista"</t>
  </si>
  <si>
    <t>Mulher objeto "A associação de mulheres com algo inferior como objetos ou animais e às vezes a diferenciação da mulher negra ainda estão presentes em várias campanhas de marcas que fazem parte do nosso cotidiano"</t>
  </si>
  <si>
    <t>Domiinação masculina "ao falar que todos os amigos, no caso exclusivamente homens, vão querer leva-la para casa, dão ênfase à representação da mulher como um objeto que se pode possuir."</t>
  </si>
  <si>
    <t>Mulher negra "As palavras “pacificar” e “dominar” dão um rumo selvagem para a propaganda, e relaciona a mulher com um animal. Isto é, insinua que a mulher deve ser tratada como o mesmo para poder ser “dominada”, controlada. Além disso, o fato de que a mulher da campanha é negra faz com que esta “conotação animal” seja relacionada apenas com a raça negra, o que remete à escravidão, dando um contexto racista"</t>
  </si>
  <si>
    <t>Moral sexual "A segunda parte da frase “Vem, mas não deixa você fazer nada” mostra a falta de valor que é dada ao sexo feminino, dando o sentido de que a mulher só serve para “sexo” e que, se não deixa alguém “fazer nada”, não passa de chata e sem graça."</t>
  </si>
  <si>
    <t>Mídias e padrõs de beleza</t>
  </si>
  <si>
    <t>7/27/2015 15:08:47</t>
  </si>
  <si>
    <t>Direitos iguais, sociedade mais justa</t>
  </si>
  <si>
    <t>Bianca Santana de Souza</t>
  </si>
  <si>
    <t>Emancipação da mulher "duas guerras mundiais, momento pela qual as mulheres conquistaram seu espaço no mercado de trabalho e passaram cada vez mais a buscar sua independência do gênero masculino"</t>
  </si>
  <si>
    <t>Sexualidades "a libertação sexual contribuiu para o feminismo e para o pós-feminismo, representando a libertação da mulher de sua condição de objeto sexual aos homens"</t>
  </si>
  <si>
    <t>Dupla jornada de trabalho "Mulheres estão cada vez mais se posicionando em cargos de chefias em diversas empresas do Brasil e do mundo, reassumindo e refirmando sua posição social. Mas na grande maioria dos casos, as mulheres possuem uma jornada dupla, na qual trabalham fora e, além disso, devem também trabalhar em casa"</t>
  </si>
  <si>
    <t>Papéis de gênero "o Construtivismo Social defende que a formação das pessoas dentro de sua cultura, ambiente familiar, organização política e padrões estabelecidos desenvolvem importante papel para a definição de cada gênero na sociedade"</t>
  </si>
  <si>
    <t>Dominação masculina "Esses povos dominavam as culturas mais fracas disseminando seus preceitos tanto políticos como religiosos e com o tempo essa desigualdade entre homens e mulheres foi se espalhando devido a dominações de guerras e imposição de culturas machistas"</t>
  </si>
  <si>
    <t>Gravidez "as mulheres acabaram sendo desvalorizadas devido as suas limitações por gravidez, amamentação e cuidado com os filhos"</t>
  </si>
  <si>
    <t>Misoginia, Diferença salarial</t>
  </si>
  <si>
    <t>duas guerras mundiais,</t>
  </si>
  <si>
    <t>Constituição Federal do Brasil, artigo 5º, inciso I,</t>
  </si>
  <si>
    <t>8/7/2015 15:00:31</t>
  </si>
  <si>
    <t>A estrela do mundo da literatura</t>
  </si>
  <si>
    <t>Andreza Lopes Ferreira</t>
  </si>
  <si>
    <t>Agência Feminina - Ela foi uma escritora muito além do seu tempo. Em 1977 agitou a bandeira de mulher guerreira quando foi eleita a primeira mulher a entrar para Academia Brasileira de Letras, quebrando assim todos os paradigmas de sua época</t>
  </si>
  <si>
    <t>Rachel de Queiroz</t>
  </si>
  <si>
    <t>8/10/2015 1:08:16</t>
  </si>
  <si>
    <t>(R)Evolução Feminina</t>
  </si>
  <si>
    <t>Bruna Loybia Alves Bazzanini</t>
  </si>
  <si>
    <t>Papéis de gênero: "Nessa sociedade regida pelo modelo capitalista, nos é imposto desde crianças - onde as meninas brincam de ‘casinha’ passando, cozinhando e limpando e os meninos viram noites em vídeo-games e bagunça"</t>
  </si>
  <si>
    <t>Divisão sexual do trabalho: "um modelo de família bem marcante onde o pai se lança no mundo dos negócios à procura de uma boa remuneração para o sustento da família e a mulher se encontra presa a uma esfera de afazeres domésticos cuidando dos filhos e da casa"</t>
  </si>
  <si>
    <t>Dominação masculina: "a Igreja controlava todo o conhecimento, impedindo que a mulher obtivesse qualquer tipo de sabedoria e adquirisse uma identidade cultural, pois era considerada um ser da natureza e não cultural."</t>
  </si>
  <si>
    <t>Casamento como opressão: "O casamento, por sua vez, como outro exemplo importante, não marcava essencialmente o início de uma vida conjugal e o amor entre duas pessoas, mas a continuação de um ‘ciclo permanente de tutelas’ onde o pai agora passa a submissão da filha para um pretendente julgado certo por ele"</t>
  </si>
  <si>
    <t>Equidade: "mesmo com um documento comprovando que a mulher é tão apta e competente quanto o homem para desempenhar funções na sociedade sem estar mais à sombra do marido, a efetivação das ‘conquistas suadas’ são muito recentes e ainda falta um longo caminho a ser percorrido para alcançarmos uma igualdade de gêneros"</t>
  </si>
  <si>
    <t>Diferença salarial: "a mulher ainda ganha menos que o homem, mesmo desempenhando o mesmo cargo"</t>
  </si>
  <si>
    <t>Categoria nativa - Emancipação da mulher: "devemos entender que a mulher deixou de ser o sexo frágil há muito tempo e hoje é capaz de comandar empresas – como Graça Foster na Petrobrás, Luiza Trajano na Magazine Luiza - órgãos públicos e até mesmo um país – como a primeira presidenta Dilma Roussef tanto quanto ou melhor que os homens e muitas vezes sendo a sustentação de sua família"</t>
  </si>
  <si>
    <t>Glaucia Faccaro. Graça Foster. Luiza Trajano. Dilma Roussef.</t>
  </si>
  <si>
    <t>Revolução industrial.</t>
  </si>
  <si>
    <t>Constituição de 1988. Lei de cotas. Lei Maria da Penha. Secretaria de Políticas para as Mulheres (SPM).</t>
  </si>
  <si>
    <t>8/10/2015 18:43:55</t>
  </si>
  <si>
    <t>Escola Como Construção de Identidade</t>
  </si>
  <si>
    <t>Hingrett Katherine</t>
  </si>
  <si>
    <t>bulling, cotas, educação, cultura negra</t>
  </si>
  <si>
    <t>diversidade étnica e de gênero: a escola como promotora da igualdade</t>
  </si>
  <si>
    <t>8/13/2015 15:42:19</t>
  </si>
  <si>
    <t>Igualdade de gênero atualmente</t>
  </si>
  <si>
    <t>Camila Kristie Vaz da Silva</t>
  </si>
  <si>
    <t>Papéis de gênero: "O conceito de Gênero é um conceito social que remete para as diferenças existentes entre homens e mulheres, diferenças essas não de caráter biológico, mas resultantes do processo de socialização"</t>
  </si>
  <si>
    <t>Dominação masculina: "distinguirem-se pela sua desigualdade, havendo uma hierarquização dos gêneros, pela qual os homens têm um lugar privilegiado em relação às mulheres."</t>
  </si>
  <si>
    <t>Equidade: "A Igualdade entre Mulheres e Homens, ou Igualdade de Gênero, significa igualdade de direitos e liberdades para a igualdade de oportunidades de participação, reconhecimento e valorização de mulheres e de homens, em todos os domínios da sociedade, político, econômico, laboral, pessoal e familiar"</t>
  </si>
  <si>
    <t>Parentesco: "De fato, a este conceito de “modelo familiar” comummente aceite, foram acrescentadas novas variáveis e realidades, fruto das várias modificações nas estruturas familiares, que nos permitem hoje em dia reconhecer a existência não de um, mas de vários “modelos familiares”, (famílias monoparentais, famílias reconstituídas, famílias clássicas de dupla profissão)"</t>
  </si>
  <si>
    <t>Divisão sexual do trabalho: "Nas empresas privadas e na administração pública, os lugares de chefia são majoritariamente ocupados por homens, pese embora o número de mulheres com habilitações superiores ser superior ao dos homens"</t>
  </si>
  <si>
    <t>Dupla jornada de trabalho: "Continuam a verificarem-se diferentes participações e usos do tempo entre homens e mulheres no que diz respeito à vida familiar, sendo que as mulheres são ainda as principais responsáveis pela execução das tarefas domésticas e pela prestação de cuidados à família"</t>
  </si>
  <si>
    <t>Divisão sexual do trabalho: inserção das mulheres no mercado de trabalho e problemáticas</t>
  </si>
  <si>
    <t>8/13/2015 15:47:27</t>
  </si>
  <si>
    <t>O Avanço e a ignorância</t>
  </si>
  <si>
    <t>Carolina Moura da Silva</t>
  </si>
  <si>
    <t>Parentesco: "Hoje nos deparamos com uma grande diversidade social o que nos leva a entender como e quando começamos a nos desenvolver para uma sociedade tão liberal e diferenciada dos padrões que antes eram vistos em casas de famílias comuns do século XX. Hoje temos pais divorciados, relação homo afetiva etc"</t>
  </si>
  <si>
    <t>Machismo: "A descriminação sexual não se aprisiona no conceito preconceituoso onde o machismo domina principalmente no mercado de trabalho e por achar invasiva a questão de uma mulher poder executar do mesmo serviço que ele se sente ameaçado, mas também se refere ao preconceito contra a relação homossexual."</t>
  </si>
  <si>
    <t>Homossexualidade: "A homossexualidade difere-se na forma como é vista a relação entre duas pessoas sendo elas do mesmo sexo. A sociedade enxerga isso indiferentemente, porém se pesquisarmos mais a fundo percebemos como isso já vinha acontecendo há muito tempo, porém de forma mais privada, pois poucos eram os homens que se assumiam"</t>
  </si>
  <si>
    <t>Critica ao feminismo: "nenhum se moveu contra as formas abusivas de poder e ignorância seja ela vindo do machismo ou feminismo"</t>
  </si>
  <si>
    <t>Critica ao feminismo</t>
  </si>
  <si>
    <t>Parentesco e família – novos arranjos familiares</t>
  </si>
  <si>
    <t>7/21/2015 9:37:07</t>
  </si>
  <si>
    <t>Igualdade de gêneros e sua importância para sociedade</t>
  </si>
  <si>
    <t>Ian Moreira de Souza</t>
  </si>
  <si>
    <t>religiosidades - crenças religiosas que legitimavam tal perspectiva e que se permeavam pelos costumes sociais, sobretudo na sociedade hebraica que era caracterizada pelo patriarcado e pela hierarquização das relações sociais</t>
  </si>
  <si>
    <t>divisão sexual do trabalho - a SPM sempre pautou a necessidade de ampliação dos equipamentos sociais de cuidado e trabalho doméstico, visibilizando que, do ponto de vista da igualdade de gênero, a conquista da PEC das domésticas é somente mais um passo de uma longa caminhada a ser percorrida</t>
  </si>
  <si>
    <t>equidade - ações educativas, mas também culturais que disseminem atitudes igualitárias e valores éticos que colaborem para a valorização da paz e para o irrestrito respeito às diversidades de gênero, raça/etnia, geração, orientação sexual, entre outras</t>
  </si>
  <si>
    <t>garantia de direitos; idosos; escravidão</t>
  </si>
  <si>
    <t>Oprah Winfrey; Michelle Obama; Barack Obama</t>
  </si>
  <si>
    <t>180 da SPM; Lei Maria da Penha</t>
  </si>
  <si>
    <t>7/21/2015 14:36:24</t>
  </si>
  <si>
    <t>Os macunaísmos da mulher</t>
  </si>
  <si>
    <t>Nícolas Tadashi Sato Faria</t>
  </si>
  <si>
    <t>VIOLENCIA DE GENERO "Contudo, essa incapacidade de diferenciação possivelmente se configura como um dos gatilhos para o desenvolvimento de tantos crimes bárbaros contra a mulher - ignorância essa quantitativa e qualitativamente deplorável "</t>
  </si>
  <si>
    <t>RELIGIOSIDADE "A mulher - graças a Deus – é, certamente, um pecado constante - e que Deus ousa lá existir ? "</t>
  </si>
  <si>
    <t>PAPEIS DE GENERO "Pedir da maneira mais convincente a boneca do anúncio da televisão, correr para chegar em cinco minutos à faculdade, comprar o lanche da escola para os filhos ou não se esquecer do bingo das quartas-feiras com as amigas. A mulher brinca de casinha, namora escondido até à madrugada, agenda a yoga da semana e cozinha as compotas para os netos . " "Quando adjetiva-se um homem de “público”, associa-se a ele, geralmente, a imagem de um indivíduo ligado à política, por exemplo, ou de alta e positiva visibilidade social, com uma vida bem sucedida. Entretanto, quando uma mulher assim é adjetivada, constrói-se um sentido de exposição ou de uma publicidade adquirida como consequência de um escândalo, por exemplo . "</t>
  </si>
  <si>
    <t>EXPLORAÇÃO SEXUAL "Em países do Oriente Médio, qualquer ação considerada imoral no âmbito familiar faz da mulher sujeito passível de castigos físicos . O chamado FA. Com jovens vindas de países como China, Vietnã e Tailândia, os bordeis japoneses eram administrados pelo próprio Exército Imperial Japonês e logravam atender aos desejos sexuais dos seus soldados. Soma-se a essa aritmética alarmante o tráfico de mulheres para países, principalmente, europeus e asiáticos . "</t>
  </si>
  <si>
    <t>papeis de gênero e agencia da mulher</t>
  </si>
  <si>
    <t>Capitu e Madame Bovary; Bento de Albuquerque Santiago ; Joana D´Arc, Dilma Rousseff;</t>
  </si>
  <si>
    <t>Carta Internacional dos Direitos da Mulher; primeira Conferência Mundial sobre a Mulher em 1975;</t>
  </si>
  <si>
    <t>ONU; Lei Maria da Penha; Delegacia de Atendimento Especializado à Mulher (DEAM );</t>
  </si>
  <si>
    <t>7/21/2015 14:53:09</t>
  </si>
  <si>
    <t>Uma igualdade diferente</t>
  </si>
  <si>
    <t>Pedro Ferreira Martins</t>
  </si>
  <si>
    <t>dominação masculina "Os banheiros, assim como todo o resto do mundo civilizado, foram criados para satisfazer as necessidades do gênero masculino ."</t>
  </si>
  <si>
    <t>Papeis de gênero "Por exemplo, mesmo tendo a possibilidade de trabalhar em uma empresa, a mulher continua sendo delegada às tarefas domésticas. E os horários estritos do trabalho impedem que ela concilie a vida profissional e a familiar . "</t>
  </si>
  <si>
    <t>equidade "A igualdade de gêneros é a coisa mais inteligente a se fazer. Com as mulheres sendo completamente inseridas no mercado de trabalho, as taxas de produção irão aumentar e os produtos e serviços irão atender melhor os consumidores, pois, afinal de contas, as mulheres compõem a maior parte do mercado consumidor ."</t>
  </si>
  <si>
    <t>Rui Barbosa</t>
  </si>
  <si>
    <t>7/21/2015 14:58:29</t>
  </si>
  <si>
    <t>O vanguardismo feminino e suas mais variadas cores, formas e tamanhos</t>
  </si>
  <si>
    <t>Pedro Henrique Souto</t>
  </si>
  <si>
    <t>dominação masculina "É forte a presença do patriarcalismo até os dias de hoje, e diferente do que a maioria pensa, não é de forma velada. É direto, conciso, objetivo e doloroso. A forte influência masculina na criação da sociedade brasileira reflete, atualmente, na dependência feminina e no preconceito advindo dela . "</t>
  </si>
  <si>
    <t>patriarcado "As marcas do patriarcado estão presentes no casamento, viuvez, independência feminina e na falta de direito ao corpo, tão marcada pela antiga dominação fundamentada na supremacia do indivíduo. Pois bem, em contrapartida a tudo isso nasceram, baseados nos valores e lutas de mulheres do passado, os movimentos feministas . "</t>
  </si>
  <si>
    <t>FEMINISMOS "primeiro tem como objetivo a criação e manutenção de uma sociedade igualitária, justa, com direitos e deveres que atendam à ambos os sexos, findando a intolerância e libertando a mulher e o homem dos males do machismo através da busca do diálogo "</t>
  </si>
  <si>
    <t>padrões de beleza. "Depararemos-nos com o termo “igualdade”. Igualdade até que ponto? Se uma mulher para ser bem vista deve estar com a sobrancelha perfeitamente alinhada, sua maquiagem nem tão forte, nem tão fraca, na medida . "</t>
  </si>
  <si>
    <t>FEMISMO</t>
  </si>
  <si>
    <t>literatura e feminismo</t>
  </si>
  <si>
    <t>Maria da Penha; Capitu de Machado; José de Alencar; Ismália; Alphonsus Guimarães; Bernardo Guimarães; Leila Diniz; Carmem Miranda ; Irmã Dulce ; Dilma Rousseff;</t>
  </si>
  <si>
    <t>7/21/2015 15:09:31</t>
  </si>
  <si>
    <t>Gênero: Humano</t>
  </si>
  <si>
    <t>Raul Lima Guimaraes</t>
  </si>
  <si>
    <t>MULHER NEGRA "Nome: Ana Maria S. S., Nacionalidade: Brasileira, Estado Civil: Casada, Idade: 46 anos, Profissão: Diretora Executiva de Banco de Investimentos, Cor: Negra . "</t>
  </si>
  <si>
    <t>: PARENTESCO "não é filha de pedreiros ou industriais, muito menos de família rica e tradicional, na verdade vem de um panorama que muitos conhecem, morou a vida inteira com seu avô (vendedor), do mesmo modo que muitas pessoas vivem apenas com a avó, a mãe/pai, ou o pai/mãe ; "</t>
  </si>
  <si>
    <t>DISCRIMINAÇÃO RACIAL "Muita gente liga a pobreza aos negros, talvez porque seja o maior número de pessoas nas áreas pobres/favelas/comunidades, no entanto, bem sabemos que muitos deles não escolheram nascer ali, muito menos viver nas condições em que estão "</t>
  </si>
  <si>
    <t>C. S. Lewis</t>
  </si>
  <si>
    <t>7/21/2015 15:32:39</t>
  </si>
  <si>
    <t>Mulheres são diferentes dos homens, mas não são inferiores</t>
  </si>
  <si>
    <t>Rene Nathan Alves Nascimento</t>
  </si>
  <si>
    <t>papeis de gênero "a prova disso está no nosso dia-a-dia, existem operárias mulheres, advogadas, policiais, soldados, caminhoneiros, bombeiros, prefeitas e até “presidentas ”." "Desde a época em que a humanidade começou a viver em sociedade, a mulher é vista como um ser inferior ao homem, nessas antigas sociedades os únicos deveres das mulheres eram perpetuar a espécie, cuidar das crianças, idosos, doentes e satisfazer todas as vontades do marido, o qual era escolhido na maioria das vezes pelo pai da moça ." "Nas universidades foi constatado que existem cursos em que a ocupação feminina chega a ser superior aos 90%, como no caso dos cursos de enfermagem e nutrição (que são profissões consideradas femininas ), "</t>
  </si>
  <si>
    <t>religiosidade "aspecto religioso, geralmente a mulher é mais influenciada que o homem (pois a mulher recebe uma orientação religiosa mais rigorosa do que a de seu irmão). Na maioria das religiões, o Deus(ou o Deus maior, no caso das religiões politeístas ) "</t>
  </si>
  <si>
    <t>mulher objeto "pois a mulher tinha um salário menor do que o dos homens e tinham jornadas de trabalho mais longas do que as deles, tornando assim as mulheres nada alem de um objeto dos homens, um objeto do capitalismo "</t>
  </si>
  <si>
    <t>revolução industrial; "voto feminino foi a Nova Zelândia em 1893 . No Brasil o voto feminino foi permitido em 1932 "</t>
  </si>
  <si>
    <t>lei ''Maria Da Penha'' ;</t>
  </si>
  <si>
    <t>7/24/2015 10:51:24</t>
  </si>
  <si>
    <t>Peça Fundamental</t>
  </si>
  <si>
    <t>Thiago Silva de Oliveira</t>
  </si>
  <si>
    <t>dominação masculina - Existem aqueles países hoje que não deixam as mulheres participarem da política e assuntos sociais como do Oriente Médio por conta da religião. Usam a famosa burca, cobrindo o corpo todo, deixando só o olho para enxergar a vida. São casos que não se pode criticar, é cultura, elas aceitam, e sim, devem ser respeitadas</t>
  </si>
  <si>
    <t>Darwin; Dilma Rousseff.</t>
  </si>
  <si>
    <t>7/24/2015 11:17:24</t>
  </si>
  <si>
    <t>Desigualdade entre gêneros versus superação</t>
  </si>
  <si>
    <t>Wellington Fernandes da Conceição</t>
  </si>
  <si>
    <t>Papéis de gênero - o sexo frágil são tratadas com um tanto de diferença, até mesmo em questão de dirigir veículos</t>
  </si>
  <si>
    <t>Preconceito; divisão sexual do trabalho</t>
  </si>
  <si>
    <t>8/10/2015 1:19:17</t>
  </si>
  <si>
    <t>Bruno Pontes de Araujo</t>
  </si>
  <si>
    <t>Escravidão: "buscou-se na África grande contingente de escravos, que vinham em navios, em situação precária, e eram explorados cruelmente até a sua morte"</t>
  </si>
  <si>
    <t>Discriminação racial: "Embora tenha sido abolida a escravidão, muitas formas de bullying e discriminação ainda são praticadas até hoje"</t>
  </si>
  <si>
    <t>Machismo: "Um exemplo clássico de desigualdade é a sexual, na qual a mulher sempre foi muito prejudicada em detrimento do homem."</t>
  </si>
  <si>
    <t>Cidadania: "Desde os primórdios da humanidade, luta para ser considerada cidadã, ter seus direitos realmente iguais aos do homem, como diz a lei, almejando o sufrágio universal, participação política"</t>
  </si>
  <si>
    <t>Diferenção salarial: "ainda são encontradas diferenças no piso salarial feminino e masculino em uma mesma função. Segundo o IBGE o salário da mulher é 75% do salário masculino para uma mesma atividade"</t>
  </si>
  <si>
    <t>Interseccionalidade: "mulheres negras, que além de ter que lutar por seus direitos que deveriam ser garantidos como os dos homens, devem lutar dia a dia para conquistar seu espaço no mercado de trabalho e na sociedade, tarefa difícil a ela que é olhada com outros olhos pelas pessoas, que a julgam antecipadamente, relacionando à pobreza e escravidão"</t>
  </si>
  <si>
    <t>Escravidão, diferença salarial, gordofobia,</t>
  </si>
  <si>
    <t>Discriminação racial, étnico-racial, de classe, machismo, homofobia</t>
  </si>
  <si>
    <t>"Em 1931, a mulher votou pela primeira vez no Brasil". Revolução francesa.</t>
  </si>
  <si>
    <t>Lei Áurea. Lei do ventre livre.</t>
  </si>
  <si>
    <t>5/21/2015 1:44:09</t>
  </si>
  <si>
    <t>“Mas era só brincadeira” – um estudo de caso da violência contra a mulher.</t>
  </si>
  <si>
    <t>Nathalya Lomonaco Macchia</t>
  </si>
  <si>
    <t>Bernardo Fonseca Machado</t>
  </si>
  <si>
    <t>Colégio Santa Maria</t>
  </si>
  <si>
    <t>SI</t>
  </si>
  <si>
    <t>Além de se tratar de um episódio extremamente violento, o que aconteceu nas semanas seguintes, já na escola, serviu como exemplo para todos que acompanharam como a violência contra a mulher (neste caso, uma pré-adolescente) é tratada como algo rotineiro, sem importância e até mesmo inevitável. NEGLIGENCIA ESCOLAR</t>
  </si>
  <si>
    <t>Os quatro meninos, juntos, encurralaram-na na parede e tentaram segurar seus seios, tentando tirar sua blusa e o sutiã. Roberta resistiu, pedindo para que eles parassem e, após algum tempo, assim o fizeram. VIOLÊNCIA FÍSICA</t>
  </si>
  <si>
    <t>A violência de gênero não possui esse tipo de controle: é algo que está perto, não necessariamente em atitudes físicas, mas em frases, Comentários, toques. VIOLENCIA DE GENERO</t>
  </si>
  <si>
    <t>Violência de gênero e negligencia escolar</t>
  </si>
  <si>
    <t>5/12/2015 23:37:19</t>
  </si>
  <si>
    <t>A “Bela” Opressão</t>
  </si>
  <si>
    <t>Paula DeMaria Corrêa Rocha</t>
  </si>
  <si>
    <t>Rosana Aparecida de Paula Firmiano</t>
  </si>
  <si>
    <t>Betty Faria;</t>
  </si>
  <si>
    <t>5/13/2015 0:35:21</t>
  </si>
  <si>
    <t>Flores para uma peregrina</t>
  </si>
  <si>
    <t>Isadora Poeys da Fonseca</t>
  </si>
  <si>
    <t>Colégio Cenecista Nossa Senhora das Graças</t>
  </si>
  <si>
    <t>Miracema</t>
  </si>
  <si>
    <t>leis trabalhistas de Vargas, já em meados dos anos 1930 do século 20 "De Vargas náo. É no governo dele, mas é fruto de muita luta e sangue trabalhista!"</t>
  </si>
  <si>
    <t>Diferença salarial; mulher operária</t>
  </si>
  <si>
    <t>Discussões históricas sobre relações de gênero</t>
  </si>
  <si>
    <t>René Descartes; John Locke ; Janis Joplin</t>
  </si>
  <si>
    <t>Revolução Industrial ; ditadura militar ; movimento hippie ; Guerra Fria</t>
  </si>
  <si>
    <t>7/20/2015 14:36:38</t>
  </si>
  <si>
    <t>Ascensão gradual e notoriedade feminina</t>
  </si>
  <si>
    <t>Lidiane Gonçalves</t>
  </si>
  <si>
    <t>Fundação CSN- CET (Centro de Educação Tecnológica)</t>
  </si>
  <si>
    <t>entidade de direito privado, sem fins lucrativos</t>
  </si>
  <si>
    <t>Congonhas</t>
  </si>
  <si>
    <t>Minas Gerais</t>
  </si>
  <si>
    <t>Mulheres na política "Os avanços femininos são evidentes, incluindo a participação das mulheres no trabalho remunerado e porcentagem de mulheres nos parlamentos"</t>
  </si>
  <si>
    <t>Emancipação da mulher "Estas mulheres, portanto, alcançaram posições sociais que a classe feminina dos séculos passados jamais imaginou alcançar. Essas transformações podem ser consideradas revoluções, já que derrubaram paradigmas e mudaram a ordem social. "</t>
  </si>
  <si>
    <t>Desigualdade salarial "mesmo com formação profissional qualificada, recebem salários inferiores "</t>
  </si>
  <si>
    <t>Princesa Isabel, Eva Perón , Margaret Thatcher , Maria da Penha Maia Fernandes; Lula; Yoani Sánchez ; Fidel Castro; Fidel Castro ; Dilma Rousseff ;</t>
  </si>
  <si>
    <t>Lei Áurea, Lei Maria da Penha</t>
  </si>
  <si>
    <t>7/20/2015 15:42:15</t>
  </si>
  <si>
    <t>Igualdade: substantivo feminino</t>
  </si>
  <si>
    <t>Júlia Tavares Canedo Machado</t>
  </si>
  <si>
    <t>Colégio Ponto de Ensino</t>
  </si>
  <si>
    <t>Divisão sexual do trabalho "divisão de tarefas entre homens e mulheres "</t>
  </si>
  <si>
    <t>Sexismo "A mulher foi – e ainda é – alvo de discriminações em diversas esferas sociais . "</t>
  </si>
  <si>
    <t>Feminismos "movimentos femininistas "</t>
  </si>
  <si>
    <t>Violência psicológica "ameaças, intimidações "</t>
  </si>
  <si>
    <t>Papéis de gênero "No ambiente familiar, necessita-se arquitetar uma ideologia em que os filhos e filhas não sejam diferenciados por rosa ou azul, carrinhos ou vassouras de brinquedo . "</t>
  </si>
  <si>
    <t>Desigualdade salarial, Violência contra a mulher</t>
  </si>
  <si>
    <t>Revolução Francesa ;Declaração dos Direitos da Mulher e Cidadã ; Revolução Industrial ; Maio de 1968 ; “queima de sutiãs” em 1968</t>
  </si>
  <si>
    <t>7/21/2015 10:56:35</t>
  </si>
  <si>
    <t>Sobre princesas, guerreiras e Marilyn</t>
  </si>
  <si>
    <t>Mariele Marchi Flores da Fonseca</t>
  </si>
  <si>
    <t>Juliana Adolpho</t>
  </si>
  <si>
    <t>Almeida Garrett Escola de Ensino Médio</t>
  </si>
  <si>
    <t>Violencia fisica "Atos de desrespeito, violência doméstica e abuso sexual são comuns, não somente no Brasil, mas em todo o mundo . No ultimo caso, os estupradores usam como justificativa de seus atos repugnantes, a “provocação” que a própria mulher faz, confundem a sensualidade com vulgaridade e ainda as culpam . "</t>
  </si>
  <si>
    <t>emancipação da mulher "que as mulheres estão presenciando um processo de evolução, um processo que já passou por várias gerações, e a cada uma delas a mulher vem crescendo, se tornando mais independente, forte, guerreira, alcançando paulatinamente seus ideais e direitos, e deixando de ser submissa de modo a mostrar seus valores, sua capacidade, não permitindo que nenhum homem seja considerado superior a elas "</t>
  </si>
  <si>
    <t>Contos de fadas ;</t>
  </si>
  <si>
    <t>agencia e emancipação da mulher</t>
  </si>
  <si>
    <t>Cleópatra ; Rainha Vitória na Inglaterra; Joana D’arc ; Coco Chanel e Joan Jett ; Presidente Dilma Rousseff ; Branca de Neve e Cinderela ; Mulan e Tiana ; Dora , de “Capitães da areia”; Capitu ; Marilyn Monroe ; Douglas McGrath ;</t>
  </si>
  <si>
    <t>7/21/2015 11:08:28</t>
  </si>
  <si>
    <t>Em busca de uma feminilidade diacrônica</t>
  </si>
  <si>
    <t>Larissa Tosta de Oliveira</t>
  </si>
  <si>
    <t>cidadania - o homem que está sujeito a condições que os deixam a margem de seus direitos necessitam de lutar para conseguir seus benefícios</t>
  </si>
  <si>
    <t>poligamia</t>
  </si>
  <si>
    <t>Llering; Carlos Drummond ; Getulio Vargas; Leila Posenato Garcia</t>
  </si>
  <si>
    <t>Constituição Brasileira; lei Maria da Penha</t>
  </si>
  <si>
    <t>7/21/2015 11:39:06</t>
  </si>
  <si>
    <t>Sobre uma generalização da cidadania</t>
  </si>
  <si>
    <t>Lívia Ribeiro Schiavinoto</t>
  </si>
  <si>
    <t>Erasmo Carlos</t>
  </si>
  <si>
    <t>7/21/2015 15:57:32</t>
  </si>
  <si>
    <t>Roberta Paula Takahashi dos Santos Bernardo</t>
  </si>
  <si>
    <t>Marisa Freitas</t>
  </si>
  <si>
    <t>transgenero "Quando a cirurgia de adequação sexual passou a poder ser feita pelo SUS em 2008, muita gente achou desnecessário e até ridículo mas é um direito da pessoa trans poder se sentir no corpo certo. A mulher trans é tão mulher quanto a mulher cis."</t>
  </si>
  <si>
    <t>transsexualidade , papeis de gênero e patriarcado</t>
  </si>
  <si>
    <t>Cleopatra ; Leninhas, Chiquinhas, Pagus, Simones e Leilas ;</t>
  </si>
  <si>
    <t>7/21/2015 17:28:39</t>
  </si>
  <si>
    <t>Aprendendo a voar</t>
  </si>
  <si>
    <t>Bruna dos Anjos Klingor</t>
  </si>
  <si>
    <t>Regiane Souza Perezzani</t>
  </si>
  <si>
    <t>Arte Empreendimentos Educacionais Escola - Centro Educacional Objetivo</t>
  </si>
  <si>
    <t>subjetividades "Posso sentir os raios de luz tocando-me a face. Posso ouvir os pássaros anunciando o começo de mais um dia. Gostaria de acompanhá-los, mas a alma pesada me impede de voar. O mundo insiste em cortar-me as asas. Só me resta abrir os olhos e acordar . "</t>
  </si>
  <si>
    <t>papeis de genero " “Você não pode sujar seu vestido”, “Meninas não jogam futebol ”. "; "Além das funções matrimoniais e relativas à residência, devo encontrar tempo para exercer atividade remunerada . "</t>
  </si>
  <si>
    <t>violência domestica "Não havia uma semana sequer em que eu não ouvisse discussões entre meus pais. Minha mãe implorava por piedade, o que só fazia meu pai gritar ainda mais. Sons secos, seguidos de lamúrias, encerravam os conflitos. Mamãe ficava com o corpo repleto de marcas roxas e verdes, sensíveis ao toque . "</t>
  </si>
  <si>
    <t>contos de fadas;</t>
  </si>
  <si>
    <t>emancipação da mulher e violência domestica</t>
  </si>
  <si>
    <t>Leonardo da Vinci; Dilma Rousseff;</t>
  </si>
  <si>
    <t>8/10/2015 16:28:13</t>
  </si>
  <si>
    <t>Artigo 5º Inciso Primeiro</t>
  </si>
  <si>
    <t>Bruna Corrêa Beraldo</t>
  </si>
  <si>
    <t>Desigualdade salarial - um trabalhador assalariado homem ganha 25,7% mais, em média, do que uma mulher assalariada</t>
  </si>
  <si>
    <t>Divisão sexual do trabalho - meros seres reprodutores cuja missão era cuidar da casa, da família e do marido,</t>
  </si>
  <si>
    <t>Equidade - “Todos são iguais perante a lei, sem distinção de qualquer natureza,</t>
  </si>
  <si>
    <t>Elba Ramalho; Rita Lee; Rainha Elizabeth; Hetshepsut; Cleópatra. Joana D’arc; Rainha Vitória; Princesa Isabel</t>
  </si>
  <si>
    <t>Princesa Isabel</t>
  </si>
  <si>
    <t>Lei Áurea; Artigo 5º Inciso Primeiro da Constituição Federal.</t>
  </si>
  <si>
    <t>8/10/2015 19:25:17</t>
  </si>
  <si>
    <t>Paradigma Social</t>
  </si>
  <si>
    <t>Júlia Roja Tavoni</t>
  </si>
  <si>
    <t>Rua Carlos Gomes, nº173 - Centro - Amparo - SP CEP 13900-371</t>
  </si>
  <si>
    <t>preconceito, educação</t>
  </si>
  <si>
    <t>diversidade</t>
  </si>
  <si>
    <t>8/11/2015 15:00:28</t>
  </si>
  <si>
    <t>O renascimento feminista</t>
  </si>
  <si>
    <t>Catarina Ferreira da Silva</t>
  </si>
  <si>
    <t>sexismo - há quem ainda julgue o sexo feminino como inferior e subordinado ao masculino</t>
  </si>
  <si>
    <t>Yvonne Monteiro da Silva; Bertha Lutz</t>
  </si>
  <si>
    <t>1º Congresso Internacional pelo Progresso Feminino ocorrido no Rio de Janeiro (1922) organizado pela Federação Brasileira pelo Progresso Feminino ; conquistando o direito ao voto em 1932.</t>
  </si>
  <si>
    <t>8/11/2015 15:21:24</t>
  </si>
  <si>
    <t>Desigualdade de gêneros: existe uma solução única?</t>
  </si>
  <si>
    <t>Beatriz Amorim de Azevedo e Silva</t>
  </si>
  <si>
    <t>Colégio Objetivo</t>
  </si>
  <si>
    <t>Divisão sexual do trabalho - Mulheres e homens convivem juntos desde o início da humanidade, sempre com funções opostas definidas. O homem, provedor da casa, caçador e coletor, e a mulher como dona de casa, cuidando da família e residência.</t>
  </si>
  <si>
    <t>Sexismo - discriminação entre sexos</t>
  </si>
  <si>
    <t>Revolução Francesa; Queima dos Sutiãs, em 1968</t>
  </si>
  <si>
    <t>Constituição de 1988 traz uma grande mudança à política, afirmando em seu artigo 5; Lei Maria da Penha; Delegacia da Mulher</t>
  </si>
  <si>
    <t>8/18/2015 13:30:55</t>
  </si>
  <si>
    <t>Transgressão cultural</t>
  </si>
  <si>
    <t>Daniella Gomes Barbalho</t>
  </si>
  <si>
    <t>Helena Maria Sousa Barbosa</t>
  </si>
  <si>
    <t>Exame – Colégio E Vestibulares</t>
  </si>
  <si>
    <t>mídia "As músicas, a mídia e o exemplo social atual colocam a mulher como objeto sexual, de fácil ganho ou até mesmo como parte de um jogo de interesses. "</t>
  </si>
  <si>
    <t>Identidade nacional "Com isso, a palavra cultura entra em transição. Afinal, é difícil depois de anos, desfazer a imagem em âmbito mundial da mulher brasileira. É complicado mostrar primeiramente o crescimento no mercado de trabalho, ingresso em faculdades, de mestrados e doutorados, em uma sociedade que ainda persiste em mostrar o biquíni fio- dental como representação feminina."</t>
  </si>
  <si>
    <t>Papeis de gênero "Essa desigualdade está diretamente ligada à figura da mulher que está vinculada a atividades domésticas"</t>
  </si>
  <si>
    <t>mulher na política "Uma mulher que entra hoje na política, faz parte de um grupo minoritário, onde a participação é irrisória. Para que a democracia seja significativa e de fato, o poder esteja nas mãos do povo, é necessário amplificar as vozes das mulheres e sua liderança."</t>
  </si>
  <si>
    <t>Dupla jornada de trabalho "a mulher que se insere no mercado de trabalho, provavelmente não possui somente uma jornada. Ainda é mãe, mulher, dona de casa, esposa e profissional buscando qualificação. Tudo isso, equilibrado a oito horas de trabalho, faz da mulher agente múltipla no seu dia a dia. "</t>
  </si>
  <si>
    <t>Aborto "o debate sobre a permissão ou não do aborto em casos de incesto ou estupro, volta a circular na mídia e no Senado"</t>
  </si>
  <si>
    <t>saúde da mulher; crítica ao feminismo</t>
  </si>
  <si>
    <t>Declaração Universal dos Direitos Humanos,; delegacias especializadas;</t>
  </si>
  <si>
    <t>7/20/2015 15:35:26</t>
  </si>
  <si>
    <t>Quebra de paradigmas</t>
  </si>
  <si>
    <t>Guilherme Vianna Neves</t>
  </si>
  <si>
    <t>Vanessa Amaral Ruy</t>
  </si>
  <si>
    <t>CEDESC- Instituto de Educação e Cultura d Descalvado</t>
  </si>
  <si>
    <t>feminicídio "assassinato em defesa da "honra" por parte dos maridos ao serem traídos "</t>
  </si>
  <si>
    <t>Discriminação étnico-racial "as diferenças salariais relacionadas a gênero e etnia continuam sendo significativas"</t>
  </si>
  <si>
    <t>Políticas públicas "políticas destinadas a reduzir as desigualdades "</t>
  </si>
  <si>
    <t>Agência feminina "Graças há anos de lutas, preconceitos, rótulos, hoje, é possível vermos mulheres se destacando mundialmente, quebrando muitas barreiras "</t>
  </si>
  <si>
    <t>tráfico de pessoas, diferença salarial, Desigualdade de gênero</t>
  </si>
  <si>
    <t>Platão ; Benedita Da Silva , Dilma Rousseff ; Angela Merkel ; Margaret Tatcher ;</t>
  </si>
  <si>
    <t>constituição, Maria da Penha</t>
  </si>
  <si>
    <t>7/21/2015 10:51:44</t>
  </si>
  <si>
    <t>Democracia des-igual</t>
  </si>
  <si>
    <t>João Marcos Rangel Veiga</t>
  </si>
  <si>
    <t>Colégio Exame</t>
  </si>
  <si>
    <t>Simone de Beauvoir; Jostein Gaarder; Jean Paul Sartre; Dilma Rousseff; José Serra; Princesa Isabel; Lula; Maria das Graças Foster; José Sérgio Gabrielli;</t>
  </si>
  <si>
    <t>Decreto Nº 21.076; Lei Nº 9.504</t>
  </si>
  <si>
    <t>7/23/2015 17:14:16</t>
  </si>
  <si>
    <t>À beira do abismo</t>
  </si>
  <si>
    <t>Marcos Vinícius Fidelis Bezerra</t>
  </si>
  <si>
    <t>Escola Sesc de Ensino Médio</t>
  </si>
  <si>
    <t>Jacarepaguá</t>
  </si>
  <si>
    <t>Av. Ayrton Senna, 5677</t>
  </si>
  <si>
    <t>discriminação de classe - era mulher, pobre e negra, o que tinha significado bastante próximo de ser invisível</t>
  </si>
  <si>
    <t>Machismo - acreditar que se o marido fazia aquilo não deveria estar de inteiro errado</t>
  </si>
  <si>
    <t>garantia de direitos; linguagem sexista</t>
  </si>
  <si>
    <t>7/24/2015 10:55:14</t>
  </si>
  <si>
    <t>Sociedade e preconceito</t>
  </si>
  <si>
    <t>Thiago Silva do Nascimento</t>
  </si>
  <si>
    <t>Eliane Carneiro da Costa Lima</t>
  </si>
  <si>
    <t>Norma Toop Uruguay</t>
  </si>
  <si>
    <t>Endereço da escola: Rua Milton Mendonça s/ nº - Centro – Duque de Caxias, RJ CEP: 25015-020</t>
  </si>
  <si>
    <t>religiosidades - “rótulo” do judaísmo</t>
  </si>
  <si>
    <t>discriminação étnico-racial - escura ou mais clara, ter os olhos mais estreitos</t>
  </si>
  <si>
    <t>maternidade - pela sensação de encontrar a pessoa amada, o sentimento de uma mãe que abraça seu querido filho e este sua amada protetora</t>
  </si>
  <si>
    <t>Preconceito; Nazismo</t>
  </si>
  <si>
    <t>Karl Marx; Clarice Lispector</t>
  </si>
  <si>
    <t>8/10/2015 14:48:02</t>
  </si>
  <si>
    <t>Sangue inocente, liberdade inconsciente</t>
  </si>
  <si>
    <t>Gabriel Reinaldi Silva</t>
  </si>
  <si>
    <t>Cláudia de Fátima Oliveira</t>
  </si>
  <si>
    <t>Colégio Monteiro Lobato – COC Franca</t>
  </si>
  <si>
    <t>Lesbianidades - encontrei uma pessoa, tenho um amor verdadeiro, Alice é o nome dela</t>
  </si>
  <si>
    <t>Bissexualidade - Desde novinha, eu tinha atração por ambos os sexos</t>
  </si>
  <si>
    <t>Papéis de gênero - Durante a infância, em casa, sempre ganhei bonecas, panelinhas e maquiagens, nunca entendi porque eu não podia brincar com carrinhos ou de futebol na rua,</t>
  </si>
  <si>
    <t>Mulher Objeto - como objetos de prazer pessoal</t>
  </si>
  <si>
    <t>homossexulidade - homossexuais</t>
  </si>
  <si>
    <t>Lesbofobia - Até quando, mulheres como eu terão que morrer para fugir da brutalidade machista e desumana</t>
  </si>
  <si>
    <t>8/18/2015 13:40:32</t>
  </si>
  <si>
    <t>Somos</t>
  </si>
  <si>
    <t>David Richer Araujo Coelho</t>
  </si>
  <si>
    <t>Cordelino Teixeira Paulo</t>
  </si>
  <si>
    <t>CIEP Brizolão</t>
  </si>
  <si>
    <t>São Pedro de Aldeia</t>
  </si>
  <si>
    <t>Dominação masculina "Já na pré-história, o sexo feminino era menosprezado. Servíamos apenas para cuidar das tarefas e saciar nossos esposos. A realidade não mudou muito!"</t>
  </si>
  <si>
    <t>dupla jornada de trabalho "desempenhava o mesmo esforço físico que os homens da empresa. E... Para dizer quão difícil e desigual é nossa sociedade, ao entardecer, caminhava para a universidade para tentar conseguir algo melhor. Ao chegar em casa, ainda precisava auxiliar minha mãe nas tarefas domésticas como jantar, louças e roupas. "</t>
  </si>
  <si>
    <t>violência física "João apareceu em casa exalando um hálito horrível de bebidas alcoólicas. Não acreditava que ele tinha ingerido aquelas porcarias logo no dia da minha formatura. Além de me chamar de nomes pejorativos, enquanto eu abandonava o sofá falando que iria me separar dele, João me esbofeteou. Isso, ele me esbofeteou com toda sua força. Caí fracamente, derramando sangue de minha boca e manchando o papel do meu lindo discurso. "</t>
  </si>
  <si>
    <t>heteronormatividade "Os homens e mulheres são pares que se aceitam, se respeitam e se completam."</t>
  </si>
  <si>
    <t>Hera; Atena Ártemis; Cleópatra; Joana d’Arc; Anita Garibaldi; Marie Curie; Nise da Silveira; Tarsila do Amaral; Pagu; Carmen Miranda; Elis Regina; Simone de Beauvoir; Cecília Meireles; Raquel de Queiroz; Maria da Penha; Olga Benário; Madre Tereza; Presidenta Dilma;</t>
  </si>
  <si>
    <t>8 de março de 1917; Dia Internacional da Mulher; Primeira Guerra Mundial.</t>
  </si>
  <si>
    <t>11.340, lei Maria da Penha</t>
  </si>
  <si>
    <t>7/20/2015 14:42:21</t>
  </si>
  <si>
    <t>Construindo uma sociedade melhor através da informação</t>
  </si>
  <si>
    <t>Laís Antunes</t>
  </si>
  <si>
    <t>EMI Professor Antônio Alves Cruz</t>
  </si>
  <si>
    <t>Papéis de gênero "as famílias ensinam aos pequenos que as meninas devem brincar de bonecas e os meninos de mecânico "</t>
  </si>
  <si>
    <t>Divisão sexual do trabalho "as crianças veem em casa que o pai sai para trabalhar e mãe fica em casa cuidando dos filhos"</t>
  </si>
  <si>
    <t>Dupla Jornada de Trabalho "Em quanto o homem só tem uma jornada única de trabalho a mulher tem tripla, quádrupla etc. jornadas de trabalho "</t>
  </si>
  <si>
    <t>Mulher Negra "As mulheres negras , idosas e/ou homossexuais passam por situações ainda piores. Isso se deve ao fato de estar em mais de uma faixa/categoria/classe de discriminação . "</t>
  </si>
  <si>
    <t>Políticas públicas "as escolas, tanto públicas quanto particulares, devem promover programas e atividades com pais e alunos para informar e debater sobre o tema igualdade de gênero, para que jovens e pais possam estar bem informados sobre os temas propostos . "</t>
  </si>
  <si>
    <t>7/20/2015 15:00:32</t>
  </si>
  <si>
    <t>Grazielle Keile Xavier</t>
  </si>
  <si>
    <t>E.E Francisco Ferreira de Freitas</t>
  </si>
  <si>
    <t>Divisão sexual do trabalho "Historicamente, coube à mulher, o papel de ficar em casa, cuidar dos serviços domésticos e dos filhos, ou seja, o serviço “leve”. Já aos homens, competiu-lhes o sustento da família, a dureza do trabalho externo e, consequentemente, o prestígio da sociedade . "</t>
  </si>
  <si>
    <t>Papéis de Gênero "Houve tempos em que as mulheres só podiam usar vestidos e saias, e as calças tornaram se o símbolo do ser “macho ”. "</t>
  </si>
  <si>
    <t>Mulher na Política "senhora Dilma Rousseff, tornouse a primeira mulher a assumir o cargo da presidência "</t>
  </si>
  <si>
    <t>Políticas públicas "políticas afirmativas "</t>
  </si>
  <si>
    <t>Machismo "É preciso ir mais profundamente, visando a eliminação das ideologias, sendo que a principal a ser quebrada é a de que os homens são melhores . "</t>
  </si>
  <si>
    <t>Sororidade "Sozinha, nenhuma mulher terá sucesso, mas unidas seremos capazes de expressar nossa indignação e a necessidade de uma nova forma de ver a mulher na sociedade. Nossa união deve conduzir ao diálogo saudável e consciente . "</t>
  </si>
  <si>
    <t>Desigualdade salarial. Movimentos sociais</t>
  </si>
  <si>
    <t>Olympe de Gouges ; Dilma Rousseff;</t>
  </si>
  <si>
    <t>Constituição ; Maria da Penha</t>
  </si>
  <si>
    <t>7/20/2015 16:09:57</t>
  </si>
  <si>
    <t>A população feminina provando seu potencial, trazendo eficiência e evolução</t>
  </si>
  <si>
    <t>Ingrid Hanley S. Marinho</t>
  </si>
  <si>
    <t>Escola Estadual Regina Pacis</t>
  </si>
  <si>
    <t>Sexismo "É de conhecimento geral que, a mulher é vítima de tamanha discriminação desde passados séculos . "</t>
  </si>
  <si>
    <t>Feminismo "movimento feminista "</t>
  </si>
  <si>
    <t>Mulher na política " A primeira mulher a ser eleita ao posto à frente da Presidência da República, em 2010 . "</t>
  </si>
  <si>
    <t>Divisão sexual do trabalho "Junto a isto, grande parte da população feminina ainda é vista de uma forma diferenciada por muitos, que acreditam que as mulheres são incapazes de exercer a mesma profissão que os homens "</t>
  </si>
  <si>
    <t>Emancipação da Mulher "As mulheres obtiveram muitas conquistas "</t>
  </si>
  <si>
    <t>Agência feminina Dupla jornada de trabalho "Ela traz e trouxe muitos reconhecimentos à atualidade. Apesar disso ainda são criticadas, pois não têm o seu devido valor. Mas como o mundo evolui-se a cada instante elas conseguirão progredir e avançar a cada momento, ainda mais . Mesmo com o acúmulo de tarefas elas conseguem realizar seus compromissos, lidar com a vida pessoal, emocional, familiar e profissional "</t>
  </si>
  <si>
    <t>escravidão; Violência contra a mulher</t>
  </si>
  <si>
    <t>escrava Anastácia ; Violante Bivar e Velasco ; Francisca Senhorinha da Motta Diniz ; Francisca da Silva; Getúlio Vargas ; Dilma Rousseff</t>
  </si>
  <si>
    <t>7/21/2015 17:18:09</t>
  </si>
  <si>
    <t>Impossibilidades</t>
  </si>
  <si>
    <t>Beatriz Bueno de Souza</t>
  </si>
  <si>
    <t>Escola Estadual Professora Therezinha Sartori</t>
  </si>
  <si>
    <t>Família - relação da família</t>
  </si>
  <si>
    <t>Deslocamento urbano para rural. - morar na cidade</t>
  </si>
  <si>
    <t>Homofobia - Isaura foi morta por ter sido flagrada beijando outra escrava</t>
  </si>
  <si>
    <t>Amor romântico - Apaixonei-me pela filha</t>
  </si>
  <si>
    <t>Escravidão (SP);</t>
  </si>
  <si>
    <t>Escravidão no Brasil</t>
  </si>
  <si>
    <t>7/23/2015 16:30:36</t>
  </si>
  <si>
    <t>Retrogradação</t>
  </si>
  <si>
    <t>Júlia Vargas Batista</t>
  </si>
  <si>
    <t>Centro Federal de Educação Tecnológica de Minas Gerais - CEFET-MG</t>
  </si>
  <si>
    <t>Avenida Amazonas, n° 5253, bairro Nova Suíça, Belo Horizonte - MG. CEP- 30421169</t>
  </si>
  <si>
    <t>Papéis de gênero - "a separação entre o que é “de menino” e o que é “de menina ”</t>
  </si>
  <si>
    <t>Patriarcado - ", extremamente machista, possuidor de muitas terras, cuja esposa também é vista apenas como mais uma posse, e pensar em machismo, quando hoje ouvimos alguém dizer algo como “A MINHA mulher...”? "</t>
  </si>
  <si>
    <t>divisão sexual do trabalho - "Raros são os homens que trabalham com algum afazer doméstico, como babás ou diaristas "</t>
  </si>
  <si>
    <t>7/24/2015 10:22:21</t>
  </si>
  <si>
    <t>Orgulho de ser mulher</t>
  </si>
  <si>
    <t>Taís Caroline de Oliveira</t>
  </si>
  <si>
    <t>Janete Mello</t>
  </si>
  <si>
    <t>E.E Professor Bruno Pieroni</t>
  </si>
  <si>
    <t>Sebastiãozinho</t>
  </si>
  <si>
    <t>R: Luís Oberst Escudeiro, 240 Jardim Sumaré</t>
  </si>
  <si>
    <t>machismo - Lugar de mulher é na cozinha</t>
  </si>
  <si>
    <t>Olympe de Gouges; Maria da Penha</t>
  </si>
  <si>
    <t>dia 8 de março de 1857</t>
  </si>
  <si>
    <t>Declaração dos Direitos do Homem e do Cidadão de 1789; Lei Maria da Penha</t>
  </si>
  <si>
    <t>8/10/2015 10:36:01</t>
  </si>
  <si>
    <t>Igualdade na evolução, no gênero, na raça</t>
  </si>
  <si>
    <t>Josimara Cristina da Silva</t>
  </si>
  <si>
    <t>ETEC Euro Albino de Souza</t>
  </si>
  <si>
    <t>Rua Antônio Luiz Filho, n° 350 – Jardim Novo II - CEP:13.848-114</t>
  </si>
  <si>
    <t>machismo: "persistência de um pensamento machista, que submete as mulheres aos homens."</t>
  </si>
  <si>
    <t>voto feminino, diferença salarial, escolarização feminina, educação</t>
  </si>
  <si>
    <t>equidade: educação para por fim aos preconceitos</t>
  </si>
  <si>
    <t>dia 8 de março de 1857, oficializado o Dia Internacional da Mulher direito ao voto no Brasil, conquistado no Governo Provisório de Vargas com a aprovação do Código Eleitoral de 1932.</t>
  </si>
  <si>
    <t>Lei: Constituição Federal Lei Maria da Penha Orgs.: Marcha das mulheres</t>
  </si>
  <si>
    <t>8/10/2015 15:03:14</t>
  </si>
  <si>
    <t>O tempo e os monstros do passado</t>
  </si>
  <si>
    <t>Alessandra Franciele Onça dos Santos</t>
  </si>
  <si>
    <t>Fernanda Michele Bispo</t>
  </si>
  <si>
    <t>E.E.”José Belúcio”</t>
  </si>
  <si>
    <t>Fernandópopolis</t>
  </si>
  <si>
    <t>Violência de gênero - violências cometidas contra a mulher</t>
  </si>
  <si>
    <t>Desigualdade salarial - a equiparação de salários só deve acontecer daqui a 87 anos</t>
  </si>
  <si>
    <t>Racismo - discriminações que os negros e as mulheres passaram</t>
  </si>
  <si>
    <t>Sexismo - discriminações que os negros e as mulheres passaram</t>
  </si>
  <si>
    <t>Gênero na escola - Que a escola e os pais não eduquem seus alunos e filhos, nossa futura geração, baseado na história oficial, senão ficaremos devendo a eles o conhecimento da importância que teve a contribuição dos negros, as grandes mulheres da história, as classes sociais mais baixas que construíram as nações, o respeito mútuo</t>
  </si>
  <si>
    <t>Políticas Públicas - Que a escola e os pais não eduquem seus alunos e filhos, nossa futura geração, baseado na história oficial, senão ficaremos devendo a eles o conhecimento da importância que teve a contribuição dos negros, as grandes mulheres da história, as classes sociais mais baixas que construíram as nações, o respeito mútuo</t>
  </si>
  <si>
    <t>20 de novembro de 2013; 8 de março</t>
  </si>
  <si>
    <t>Lei Áurea; delegacia da mulher; Lei Maria da Penha</t>
  </si>
  <si>
    <t>8/10/2015 16:17:52</t>
  </si>
  <si>
    <t>Pelas sombras do passado</t>
  </si>
  <si>
    <t>Fernanda Domingues de Carvalho</t>
  </si>
  <si>
    <t>Colégio da Polícia Militar</t>
  </si>
  <si>
    <t>Santo Amaro</t>
  </si>
  <si>
    <t>Mulheres no mercado de trabalho - A mulher vem conquistando seu espaço dentro da sociedade e do ambiente de trabalho</t>
  </si>
  <si>
    <t>Desigualdade salarial - as mulheres continuam ganhando menos do que os homens</t>
  </si>
  <si>
    <t>Divisão sexual do trabalho - . Durante a Pré-História, enquanto os homens caçavam, as mulheres ficavam esquentando a água e cuidando das crianças</t>
  </si>
  <si>
    <t>Gênero na escola - . Devemos pensar que nas escolas não se devem prevalecer opiniões machistas, como as do tipo: mulher não pode jogar futebol, deixa que eu faço esse exercício pois eu sou homem e as mulheres têm uma capacidade inferior a minha, entre outras</t>
  </si>
  <si>
    <t>Sexismo - . Devemos pensar que nas escolas não se devem prevalecer opiniões machistas, como as do tipo: mulher não pode jogar futebol, deixa que eu faço esse exercício pois eu sou homem e as mulheres têm uma capacidade inferior a minha, entre outras</t>
  </si>
  <si>
    <t>1ª Guerra Mundial</t>
  </si>
  <si>
    <t>8/10/2015 16:21:24</t>
  </si>
  <si>
    <t>Querida Ana</t>
  </si>
  <si>
    <t>Camila Garcia Lopes</t>
  </si>
  <si>
    <t>Centro Federal de Educação Tecnológica Celso Suckow da Fonseca</t>
  </si>
  <si>
    <t>Papéis de gênero - E você cresceu querida, aos seis anos de idade você era um garotinho magro e extremamente inteligente, adorava brincar com suas primas e eu sempre achei que você seria o conquistador de todas elas</t>
  </si>
  <si>
    <t>Transgênero - Tu não sabes o quanto doeu ouvir de ti que não eras meu filho e sim minha filha</t>
  </si>
  <si>
    <t>Transfobia - Vi um pai que havia espancado sua filha mais nova até a morte, por que ela resolvera revelar a verdade sobre si mesma.</t>
  </si>
  <si>
    <t>8/10/2015 18:11:35</t>
  </si>
  <si>
    <t>Esse é o papel de quem?</t>
  </si>
  <si>
    <t>Gisele Barros da Silva</t>
  </si>
  <si>
    <t>Rua Piraúba, s/ nº – São Cristóvão - CEP: 20940 – 250</t>
  </si>
  <si>
    <t>educação, diferença geracional, diferença salarial</t>
  </si>
  <si>
    <t>Org.: ONU Lei: constituição brasileira Lei Maria da Penha OPM: delegacias da mulher,</t>
  </si>
  <si>
    <t>8/10/2015 19:09:27</t>
  </si>
  <si>
    <t>A batalha ainda não terminou</t>
  </si>
  <si>
    <t>Janine Marcela Floriano dos Santos</t>
  </si>
  <si>
    <t>ETEC Prof. Jadyr Salles</t>
  </si>
  <si>
    <t>Porto Ferreira</t>
  </si>
  <si>
    <t>bulling, diferença salarial, voto feminino</t>
  </si>
  <si>
    <t>feminismo: em busca de direitos</t>
  </si>
  <si>
    <t>7/20/2015 14:50:37</t>
  </si>
  <si>
    <t>Quando Maria diz não</t>
  </si>
  <si>
    <t>Jackson Dener Serafim Silva</t>
  </si>
  <si>
    <t>Deraldino Rodrigues da Silva</t>
  </si>
  <si>
    <t>Escola Estadual Maurício Augusto de Azevedo</t>
  </si>
  <si>
    <t>Religiosidade "Para vários historiadores e sociólogos, esse tipo de situação pode ser justificado devido à grande influência religiosa sobre as diferentes culturas, que acabam por pregar a ideia de dependência absoluta da mulher perante a figura masculina ."</t>
  </si>
  <si>
    <t>Feminismos "movimentos feministas "</t>
  </si>
  <si>
    <t>Violência doméstica "agressões contra mulheres dentro do âmbito doméstico e familiar . "</t>
  </si>
  <si>
    <t>Sexismo "o preconceito praticado através de brincadeiras ou ate mesmo de comentários maliciosos ainda são tidos como armas letais contra a busca pela paridade dos direitos de ambos os lados "</t>
  </si>
  <si>
    <t>Mulher na Política "é necessário que tenha 20 % de cota de participação feminina no processo eleitoral "</t>
  </si>
  <si>
    <t>Leis</t>
  </si>
  <si>
    <t>7/20/2015 15:04:38</t>
  </si>
  <si>
    <t>Viva a mulher !</t>
  </si>
  <si>
    <t>Gustavo José de Paula Campos</t>
  </si>
  <si>
    <t>Ângela Aparecida Ladeira</t>
  </si>
  <si>
    <t>Escola Estadual Francisco Antônio Pires</t>
  </si>
  <si>
    <t>Barroso</t>
  </si>
  <si>
    <t>sexismo "Em pleno século XXI, é um absurdo, ainda, se ver mulheres sendo brutalmente discriminadas "</t>
  </si>
  <si>
    <t>Emancipação da mulher "dia após dia, mais mulheres se habilitam e saem às ruas em seus carros buscando sua própria independência . "</t>
  </si>
  <si>
    <t>Divisão sexual do trabalho "Na minha casa eu já aprendi que lavar louças, ou varrer o chão, não faz o homem menos homem. E que trabalhar fora, conviver com outros homens, não faz a mulher menos mulher, menos valorosa "</t>
  </si>
  <si>
    <t>Mulher na política " Em minha cidade, há dois anos, os três poderes eram liderados por mulheres; tínhamos uma juíza, uma vereadora presidente da câmara de vereadores e uma prefeita "</t>
  </si>
  <si>
    <t>Observação: "Enfim, um texto pode não mudar o mundo, mas muda, muda muito seu autor. Depois de problematizar o assunto da igualdade entre gêneros, pensar muito, concluir e escrever algumas palavras, mudei. Mudei minha forma de pensar quanto a esse assunto e me sinto outra pessoa . "</t>
  </si>
  <si>
    <t>Maria Bonita ; Margaret Thatcher ; Maria da Penha ; Dilma Rousseff;</t>
  </si>
  <si>
    <t>7/20/2015 16:31:04</t>
  </si>
  <si>
    <t>Diferentes, mas não desiguais</t>
  </si>
  <si>
    <t>Luan Santos de Carvalho</t>
  </si>
  <si>
    <t>Lenimara Machado Palhares</t>
  </si>
  <si>
    <t>Escola Estadual Olavo Josino de Salles</t>
  </si>
  <si>
    <t>Sexismo "Assim, as mulheres foram vistas como seres inferiores ao homem, por natureza, em força, dignidade, moral e inteligência . "</t>
  </si>
  <si>
    <t>Emancipção da mulher "As mulheres estão conquistando mais sua independência financeira, seu espaço na sociedade"</t>
  </si>
  <si>
    <t>Mulheres na política "Com o tempo, mudanças significativas vêm acontecendo, como a inserção da mulher no mercado de trabalho e até em cargos políticos de prestígio . "</t>
  </si>
  <si>
    <t>Aristóteles e Platão ; Dilma Rousseff</t>
  </si>
  <si>
    <t>delegacias de apoio às mulheres vítimas de violência sexual</t>
  </si>
  <si>
    <t>7/23/2015 17:40:29</t>
  </si>
  <si>
    <t>São mais de 500 anos de Brasil e nada mudou</t>
  </si>
  <si>
    <t>Mateus Gonçalves Pereira</t>
  </si>
  <si>
    <t>Instituto Federal de Educação Ciências e Tecnologia</t>
  </si>
  <si>
    <t>Av. Copacabana, 100</t>
  </si>
  <si>
    <t>políticas públicas - programas de assistência social</t>
  </si>
  <si>
    <t>Desigualdade social - cidadãos negros estão localizados em regiões de periferia o que dificulta ainda mais o acesso à um ensino fundamental, médio e cursos pré-vestibulares de qualidade.</t>
  </si>
  <si>
    <t>escravidão; acesso a educação; ações afirmativas; acesso ao ensino superior estudantes negros</t>
  </si>
  <si>
    <t>Um sexo não tão frágil</t>
  </si>
  <si>
    <t>Anderson Moura e Silva</t>
  </si>
  <si>
    <t>Paulo Vítor Mendes</t>
  </si>
  <si>
    <t>Escola Estadual Frei Orlando</t>
  </si>
  <si>
    <t>Morada Nova de Minas</t>
  </si>
  <si>
    <t>Dupla jornada de trabalho - jornada dupla e até mesmo tripla, a mulher se lançou no mercado de trabalho,</t>
  </si>
  <si>
    <t>Desigualdade salarial - diferença de salários com funcionários do sexo masculino</t>
  </si>
  <si>
    <t>Autonomia financeira - independência financeira</t>
  </si>
  <si>
    <t>Mulher no mercado de trabalho - para a entrada definitiva da mulher no trabalho formal</t>
  </si>
  <si>
    <t>8/13/2015 17:09:26</t>
  </si>
  <si>
    <t>Bonecas de Chumbo</t>
  </si>
  <si>
    <t>Cristian Michelli</t>
  </si>
  <si>
    <t>Escola Estadual República de El Salvador</t>
  </si>
  <si>
    <t>Alcoolismo: "Funcionava ela na casa de dona Gertrudes, que fazia viagens mais que fios de sua peruca loira; lá olhava a menina pelos filhos da perua e com eles vivia o tempo infantil que não podia viver bem quando em casa, e vestia-se das roupas de madame e fartava-se da suntuosa despensa."</t>
  </si>
  <si>
    <t>Trabalhadora doméstica: "Casimiro, seu pai, não se sabia por onde andava o homem, porque mantinha com a aguardente uma profunda relação de dependência"</t>
  </si>
  <si>
    <t>Violência doméstica: "transtornado pelo efeito dos copos da cachaça, principiava uma torrente de insultos à mulher, que dormia com as crianças em colchões ao chão. Os pequenos despertavam assustados, e o grande homem logo os punha a bofetadas para o quintal; então molestava a Dona Maria por muito, sem motivos; os pequenos berravam do lado de fora"</t>
  </si>
  <si>
    <t>Agência feminina: "Para fazer frente ao totalitarismo do marido, Augusta começou a trocar o figurino de servente para roupas mais curtas, maquiagem, enfim, pôs grande empenho em embelezar-se e fazer saídas às noites. Queria o mesmo privilégio, queria sentir-se dona de si, forte e robusta"</t>
  </si>
  <si>
    <t>Violência física: "E mal chegou à porta a mulher numa noite de sábado, recebeu chuvas de pancadas injustificadas: o tempo de violência de seu pai estava de volta. Não pôde porém contê-lo, e o tal homem prosseguiu; a cobrou os deveres inerentes ao sexo, como rei a ser servido, um prestar de contas unilateral. A sensação mais horrível ser violentada pelo próprio marido, alguém até inimaginável..."</t>
  </si>
  <si>
    <t>Casamento como opressão: "O casamento em sua terra era negócio, era inequação. Achava que casar era somatório, mas era em verdade ser subjugada pelas vontades do outro, era perder a capacidade, ser pedaço e extensão"</t>
  </si>
  <si>
    <t>Moral Sexual: "Não faltava à Marcha das Vadias, porque sabia que o mais certo era que os pais educassem os varões, e não que as moças se adequassem e se comportassem, que se contivessem". Família: "Era, apesar de tudo, um bom garoto, e amava suas mães exatamente como qualquer jovem de sua escola amava também seu pai e mãe. Se sentia diferente, mas enxergava a tal diferença como uma dádiva" Lesbianidade: "Sua luta maior se deu junto à Maria Lúcia, que conheceu nos vaivéns da vida, receosa e sem brilho nos olhos. Junto dela travou batalhas ferozes contra a injustiça e a cegueira dos cartórios, e contra a burrice das leis, e contra caretas vindas de todos os lados." Papéis de gênero: Mas Maria Lúcia, nossa segunda boneca, foi o mártir da casa. Não era demais amiga da feminilidade, entretanto, havia tentado por inúmeras vezes ser a mulher ideal e mergulhou fundo contra a corrente de seus desejos. Sabia, desde pequena, que não viera para o mundo cor-de-rosa, porque queria a correria, a lama e a gritaria, mas eu seu tempo “tais condutas eram exclusividade dos homens Emancipação da mulher: "Mas talvez Tábata não pudesse ser sucesso se uma mulher em 1827 não tivesse lutado pelo direito ao estudo básico; ou se em 1887 não pudesse exercer profissão a primeira médica; ou se em 1899 não pudesse lutar por justiça a primeira advogada"</t>
  </si>
  <si>
    <t>Trabalhadora doméstica</t>
  </si>
  <si>
    <t>Marie Curie. Olga Prestes. Machado de Assis. Rimbaud. Dostoiévski. Joana d’Arc.</t>
  </si>
  <si>
    <t>7/7/2015 12:04:48</t>
  </si>
  <si>
    <t>Novas relações de gênero são possíveis</t>
  </si>
  <si>
    <t>Cristiano de Oliveira Froes</t>
  </si>
  <si>
    <t>Escola CAASO</t>
  </si>
  <si>
    <t>Série: 2o. ano</t>
  </si>
  <si>
    <t>desigualdade social "Não e necessário muito esforço para notar a fome de crianças o desemprego, a falta de saúde dos pobres"</t>
  </si>
  <si>
    <t>papeis de gênero "O homem já possui um papel e a mulher outro em nossa sociedade, o homem já tem seus cargos de trabalho predominantemente, como motorista, eletricista, pedreiro entre outras profissões já a mulher tem sua figura associada a cargos como telefonista, cozinheira, enfermeira entre outras profissões, e quando um homem ou uma mulher foge a esse padrão social sofrem discriminação."</t>
  </si>
  <si>
    <t>7/17/2015 16:43:26</t>
  </si>
  <si>
    <t>DESigualdade de gênero na história da humanidade</t>
  </si>
  <si>
    <t>Francisco Alves de Souza Junior</t>
  </si>
  <si>
    <t>Feminismos, Invisibilidade "A luta da mulher por um lugar de destaque na história, vem de longa data, mas surtiu pouco resultado . Na história, há exemplos de que a mulher sempre fez o papel de coadjuvante, pois o papel principal era do homem ."</t>
  </si>
  <si>
    <t>Papéis de gênero "Menino pode namorar cedo, menino pode sair com os amigos; já as meninas têm inúmeras proibições por um único motivo: são meninas . "</t>
  </si>
  <si>
    <t>Mulher na Política "Nos dias de hoje, as mulheres se envolvem mais em movimentos políticos, lutam por um lugar de destaque em seu trabalho. Há exemplos de mulheres batalhadoras que conseguiram um lugar ao sol, como o caso da secretária de defesa dos Estados Unidos, que é a mulher mais importante daquele país "</t>
  </si>
  <si>
    <t>Divisão sexual do trabalho "Muitas, se cursam uma universidade, procuram cursos que igualam ao seu perfil, como nutrição, psicologia,letras, designer, decoração. Não se sabe o porquê elas não se interessam por direito, engenharia, física "</t>
  </si>
  <si>
    <t>Maternidade "Mas a mulher não é só isso, essa mulher que seduz, é mulher-mãe, mulher - amante e amada e é, sem dúvida, a maior criação de Deus . "</t>
  </si>
  <si>
    <t>Violência de gênero "Na questão “Violência contra as mulheres”, a maior vilã são elas mesmas que omitem seus agressores, não os denunciando . "</t>
  </si>
  <si>
    <t>Dalila ,Maria Madalena , Eva , Cleópatra</t>
  </si>
  <si>
    <t>7/30/2015 12:17:33</t>
  </si>
  <si>
    <t>Sociedade feminista e o preconceito</t>
  </si>
  <si>
    <t>Carlos Antonio Silva</t>
  </si>
  <si>
    <t>Sociedade Educacional Padre Norberto Didone</t>
  </si>
  <si>
    <t>A cidade do inscrito consta como Blumenau, mas o Estado nas duas tabelas indicam como Amapá. Já a escola no cadastro a encontrei em São Leopoldo – RS, também o título na tabela de inscrição está diferente. Acredito que tenha uma incompatibilidade de dados</t>
  </si>
  <si>
    <t>movimento feminista; preconceito; Discriminação de gênero</t>
  </si>
  <si>
    <t>feminismos: a busca pela equidade</t>
  </si>
  <si>
    <t>professora Ana Maria Gomes, Socióloga e supervisora do Departamento de Ciências Sociais da UFMS (Universidade Federal de Mato Grosso do Sul), e representante do Movimento das Mulheres do Centro-Oeste.</t>
  </si>
  <si>
    <t>"8 de março, Dia Internacional da Mulher" "os índios que tem o 19 de abril e os negros o Dia da Consciência Negra em 20 de novembro" "período pós-ditadura na época da Constituinte de 1988"</t>
  </si>
  <si>
    <t>leis: Constituição Federal de 1988 Organismos e instituições: ONU OPM: Conselhos da mulher, O Paism (O Programa de Assistência Integral á Saúde da Mulher) e a Delegacia da Mulher</t>
  </si>
  <si>
    <t>7/27/2015 16:44:35</t>
  </si>
  <si>
    <t>Mulher da vida</t>
  </si>
  <si>
    <t>Kívia Mainara de Albuquerque</t>
  </si>
  <si>
    <t>Escola Est. Cel. Antônio Domingos Ribeiro</t>
  </si>
  <si>
    <t>Bom Jesus da Penha</t>
  </si>
  <si>
    <t>papeis de gênero - A procriadora era o estereótipo do ser ao qual competia a função de servir ao esposo e gerar filhos, principalmente homens, para que o brasão familiar pudesse ser passado de geração à geração.A esta mulher não era dada a função de prazer, o sexo era estritamente para a germinação do gene</t>
  </si>
  <si>
    <t>prostituição - passaram a prostituir-se em troca de favores dos patrões e capatazes, expandindo novamente a prostituição e o tráfico de mulheres.</t>
  </si>
  <si>
    <t>prostituição - Era a fonte inacabável de prazer. Com o passar do tempo passaram a ser consideradas: “Mulher da zona”, “Mulher da rua”, “Mulher perdida”, “Mulher à-toa”. E muitas vezes eram pisadas, escorraçadas, mal-tratadas, exploradas, desrespeitadas por uma grande parcela da sociedade. Só se sentiam donas de si quando estavam na casa delas, no seu recinto. A maioria dos homens considerava essas mulheres importantíssimas desde que permanecessem na “função delas”, ou seja, enquanto fonte de prazer.</t>
  </si>
  <si>
    <t>prostituição - Por isso a sociedade é dividida em dois grupos muito distintos: as “mulheres direitas” e as “prostitutas”. Sendo esse segundo, dividido em mais duas sub-classes: as necessitadas financeiramente e as atuantes por prazer. O que nos remete à idéia de escolha de um futuro honesto sem tantas regalias ou um futuro comprometido com o amanhã.</t>
  </si>
  <si>
    <t>7/28/2015 11:27:10</t>
  </si>
  <si>
    <t>Questão biológica ou de escolha?</t>
  </si>
  <si>
    <t>Rodolfo Delfino</t>
  </si>
  <si>
    <t>Colégio Estadual "14 de Dezembro"</t>
  </si>
  <si>
    <t>Alvorada Do Sul</t>
  </si>
  <si>
    <t>religiosidade - . Depois de séculos, em que a Igreja tinha o poder absoluto na sociedade, relações entre homens foram totalmente restritas</t>
  </si>
  <si>
    <t>homofobia - Não podemos nos restringir apenas ao homossexual. Temos que observar que outros tipos de preconceitos ainda acontecem, sendo um deles o Bullying, que é caracterizado pelo constrangimento repetitivo.e de pessoas de um nível igual. Como a maior parte deles acontecem nas escolas, podemos citar os de alunos contra alunos, não podendo ser de professores contra alunos, e que deve ser totalmente proibido, pois como a homossexualidade, isso deixa cicatrizes para o resto da vida das pessoas que os sofrem</t>
  </si>
  <si>
    <t>sexualidade - Os assuntos sobre sexualidade não são tratados com a mesma naturalidade quando se discutem por cotas em universidades</t>
  </si>
  <si>
    <t>parentesco - Todo esse medo que os pais, em sua maioria, têm da homossexualidade, não é pelo fato de seus filhos gostarem de pessoas do mesmo sexo</t>
  </si>
  <si>
    <t>religiosidade - A humanidade precisa dessa mudança, não física, pois, Deus, independente de religião ou crença, fez um desenho perfeito para cada um de nós, todos diferentes, com</t>
  </si>
  <si>
    <t>Leonardo Da’Vinci</t>
  </si>
  <si>
    <t>5/12/2015 19:10:46</t>
  </si>
  <si>
    <t>Mulher: de Inspiração a Inspirada</t>
  </si>
  <si>
    <t>Stephanie Gaspar</t>
  </si>
  <si>
    <t>Colégio Cristóvão Colombo</t>
  </si>
  <si>
    <t>Carmen Miranda; Chiquinha Gonzaga; Maysa; Celly Campelo; Wanderléa; Rita Lee; Zélia Duncan; Ana Carolina</t>
  </si>
  <si>
    <t>8/10/2015 3:19:49</t>
  </si>
  <si>
    <t>Elas podem muito mais que isso</t>
  </si>
  <si>
    <t>Camila dos Santos</t>
  </si>
  <si>
    <t>Maternidade: "As mulheres conseguiram muitos direitos, uns deles é a licença maternidade e a licença para aleitamento materno"</t>
  </si>
  <si>
    <t>Divisão sexual do trabalho: "Uma dificuldade encontrada pela maioria das mulheres é a discriminação na distribuição dos cargos de lideranças, que elas ocupam muito pouco no Brasil, mesmo o maior cargo sendo ocupada por uma mulher, Vossa Excelência Dilma Rousseff a Presidente da República"</t>
  </si>
  <si>
    <t>Violência sexual: "Um dos grandes problemas encontrado pela a mulher no mercado de trabalho é o abuso sexual, que quase todas as mulheres enfrentam não todas é claro, mas uma grande parte"</t>
  </si>
  <si>
    <t>Interseccionalidade: "A mulher negra sofre em dose dupla por causa da raça e do gênero, porque além da discriminação de ser mulher, que ela encontra bastante em seu trabalho, há tambémem seu caminhoo preconceito racial que é muito forte no Brasil"</t>
  </si>
  <si>
    <t>Mito da democracia racial: "ainda mais no Brasil que é um país mestiço contendo várias de culturas e raças diferentes"</t>
  </si>
  <si>
    <t>Emancipação da mulher: "A mulher [...] está muito mais forte para enfrentar seus problemas de cabeça erguida, pois quem poderia imaginar que uma mulher que antes só servia para cuida dos filhos, hoje pode seguir qualquer profissão como uma policial, uma dançarina ou uma costureira, enfim só depende de cada mulher a escolha de sua profissão"</t>
  </si>
  <si>
    <t>CN Padrões de Beleza: "porque na sociedade atual além de ser obrigatória uma escolaridade no mínimo até o segundo grau a aparência é fundamental"</t>
  </si>
  <si>
    <t>Mito da democracia racial,</t>
  </si>
  <si>
    <t>Divisão sexual do trabalho – mulheres no mercado de trabalho</t>
  </si>
  <si>
    <t>8 de março de 1957. Dia Internacional da Mulher.</t>
  </si>
  <si>
    <t>Artigo VII da Declaração Universal dos Direitos Humanos. Licença maternidade.</t>
  </si>
  <si>
    <t>c</t>
  </si>
  <si>
    <t>S Prêmio</t>
  </si>
  <si>
    <t>Total</t>
  </si>
  <si>
    <t>Confere?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</si>
</sst>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d/mm/yyyy"/>
  </numFmts>
  <fonts count="2">
    <font>
      <sz val="11.0"/>
      <color rgb="FF000000"/>
      <name val="Calibri"/>
    </font>
    <font>
      <name val="Calibri"/>
    </font>
  </fonts>
  <fills count="2">
    <fill>
      <patternFill patternType="none"/>
    </fill>
    <fill>
      <patternFill patternType="lightGray"/>
    </fill>
  </fills>
  <borders count="1">
    <border>
      <left/>
      <right/>
      <top/>
      <bottom/>
    </border>
  </borders>
  <cellStyleXfs count="1">
    <xf borderId="0" fillId="0" fontId="0" numFmtId="0" applyAlignment="1" applyFont="1"/>
  </cellStyleXfs>
  <cellXfs count="17">
    <xf borderId="0" fillId="0" fontId="0" numFmtId="0" xfId="0" applyAlignment="1" applyFont="1">
      <alignment/>
    </xf>
    <xf borderId="0" fillId="0" fontId="0" numFmtId="0" xfId="0" applyFont="1"/>
    <xf borderId="0" fillId="0" fontId="0" numFmtId="0" xfId="0" applyAlignment="1" applyFont="1">
      <alignment/>
    </xf>
    <xf borderId="0" fillId="0" fontId="0" numFmtId="0" xfId="0" applyAlignment="1" applyFont="1">
      <alignment horizontal="center"/>
    </xf>
    <xf borderId="0" fillId="0" fontId="0" numFmtId="0" xfId="0" applyFont="1"/>
    <xf borderId="0" fillId="0" fontId="0" numFmtId="0" xfId="0" applyAlignment="1" applyFont="1">
      <alignment/>
    </xf>
    <xf borderId="0" fillId="0" fontId="0" numFmtId="0" xfId="0" applyAlignment="1" applyFont="1">
      <alignment horizontal="right"/>
    </xf>
    <xf borderId="0" fillId="0" fontId="0" numFmtId="0" xfId="0" applyAlignment="1" applyFont="1">
      <alignment horizontal="center"/>
    </xf>
    <xf borderId="0" fillId="0" fontId="0" numFmtId="0" xfId="0" applyAlignment="1" applyFont="1">
      <alignment/>
    </xf>
    <xf borderId="0" fillId="0" fontId="0" numFmtId="164" xfId="0" applyFont="1" applyNumberFormat="1"/>
    <xf borderId="0" fillId="0" fontId="1" numFmtId="0" xfId="0" applyAlignment="1" applyFont="1">
      <alignment/>
    </xf>
    <xf borderId="0" fillId="0" fontId="0" numFmtId="2" xfId="0" applyFont="1" applyNumberFormat="1"/>
    <xf borderId="0" fillId="0" fontId="0" numFmtId="2" xfId="0" applyAlignment="1" applyFont="1" applyNumberFormat="1">
      <alignment/>
    </xf>
    <xf borderId="0" fillId="0" fontId="0" numFmtId="2" xfId="0" applyFont="1" applyNumberFormat="1"/>
    <xf borderId="0" fillId="0" fontId="0" numFmtId="0" xfId="0" applyAlignment="1" applyFont="1">
      <alignment/>
    </xf>
    <xf borderId="0" fillId="0" fontId="0" numFmtId="2" xfId="0" applyAlignment="1" applyFont="1" applyNumberFormat="1">
      <alignment/>
    </xf>
    <xf borderId="0" fillId="0" fontId="0" numFmtId="1"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5.13" defaultRowHeight="15.0"/>
  <cols>
    <col customWidth="1" min="1" max="4" width="6.88"/>
    <col customWidth="1" min="5" max="5" width="8.25"/>
    <col customWidth="1" min="6" max="6" width="6.88"/>
    <col customWidth="1" min="7" max="7" width="8.13"/>
    <col customWidth="1" min="8" max="69" width="6.88"/>
    <col customWidth="1" hidden="1" min="70" max="88" width="6.88"/>
    <col customWidth="1" min="89" max="95" width="6.88"/>
    <col customWidth="1" hidden="1" min="96" max="96" width="6.88"/>
    <col customWidth="1" min="97" max="97" width="6.88"/>
    <col customWidth="1" hidden="1" min="98" max="98" width="6.88"/>
    <col customWidth="1" min="99" max="99" width="6.88"/>
    <col customWidth="1" hidden="1" min="100" max="100" width="6.88"/>
    <col customWidth="1" min="101" max="101" width="6.88"/>
    <col customWidth="1" hidden="1" min="102" max="102" width="6.88"/>
    <col customWidth="1" min="103" max="103" width="6.88"/>
    <col customWidth="1" hidden="1" min="104" max="104" width="6.88"/>
    <col customWidth="1" min="105" max="105" width="6.88"/>
    <col customWidth="1" hidden="1" min="106" max="106" width="6.88"/>
    <col customWidth="1" min="107" max="166" width="6.88"/>
  </cols>
  <sheetData>
    <row r="1">
      <c r="A1" s="1"/>
      <c r="B1" s="2" t="s">
        <v>0</v>
      </c>
      <c r="C1" s="2" t="s">
        <v>1</v>
      </c>
      <c r="D1" s="2" t="s">
        <v>2</v>
      </c>
      <c r="E1" s="2" t="s">
        <v>3</v>
      </c>
      <c r="F1" s="2" t="s">
        <v>4</v>
      </c>
      <c r="G1" s="2" t="s">
        <v>5</v>
      </c>
      <c r="H1" s="2" t="s">
        <v>6</v>
      </c>
      <c r="I1" s="2" t="s">
        <v>7</v>
      </c>
      <c r="J1" s="2"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2" t="s">
        <v>71</v>
      </c>
      <c r="BV1" s="2" t="s">
        <v>72</v>
      </c>
      <c r="BW1" s="2" t="s">
        <v>73</v>
      </c>
      <c r="BX1" s="2" t="s">
        <v>74</v>
      </c>
      <c r="BY1" s="2" t="s">
        <v>75</v>
      </c>
      <c r="BZ1" s="2" t="s">
        <v>76</v>
      </c>
      <c r="CA1" s="2" t="s">
        <v>77</v>
      </c>
      <c r="CB1" s="2" t="s">
        <v>78</v>
      </c>
      <c r="CC1" s="2" t="s">
        <v>79</v>
      </c>
      <c r="CD1" s="2" t="s">
        <v>80</v>
      </c>
      <c r="CE1" s="2" t="s">
        <v>81</v>
      </c>
      <c r="CF1" s="2" t="s">
        <v>82</v>
      </c>
      <c r="CG1" s="2" t="s">
        <v>83</v>
      </c>
      <c r="CH1" s="2" t="s">
        <v>84</v>
      </c>
      <c r="CI1" s="2" t="s">
        <v>85</v>
      </c>
      <c r="CJ1" s="2" t="s">
        <v>86</v>
      </c>
      <c r="CK1" s="2" t="s">
        <v>87</v>
      </c>
      <c r="CL1" s="2" t="s">
        <v>88</v>
      </c>
      <c r="CM1" s="2" t="s">
        <v>89</v>
      </c>
      <c r="CN1" s="2" t="s">
        <v>90</v>
      </c>
      <c r="CO1" s="2" t="s">
        <v>91</v>
      </c>
      <c r="CP1" s="2" t="s">
        <v>92</v>
      </c>
      <c r="CQ1" s="2" t="s">
        <v>93</v>
      </c>
      <c r="CR1" s="1" t="str">
        <f>FIND("dona de casa",CQ1)</f>
        <v>#VALUE!</v>
      </c>
      <c r="CS1" s="2" t="s">
        <v>94</v>
      </c>
      <c r="CT1" s="1" t="str">
        <f>FIND("dona de casa",CS1)</f>
        <v>#VALUE!</v>
      </c>
      <c r="CU1" s="2" t="s">
        <v>95</v>
      </c>
      <c r="CV1" s="3" t="str">
        <f>FIND("dona de casa",CU1)</f>
        <v>#VALUE!</v>
      </c>
      <c r="CW1" s="2" t="s">
        <v>96</v>
      </c>
      <c r="CX1" s="3" t="str">
        <f>FIND("dona de casa",CW1)</f>
        <v>#VALUE!</v>
      </c>
      <c r="CY1" s="2" t="s">
        <v>97</v>
      </c>
      <c r="CZ1" s="3" t="str">
        <f>FIND("dona de casa",CY1)</f>
        <v>#VALUE!</v>
      </c>
      <c r="DA1" s="2" t="s">
        <v>98</v>
      </c>
      <c r="DB1" s="3" t="str">
        <f>FIND("dona de casa",DA1)</f>
        <v>#VALUE!</v>
      </c>
      <c r="DC1" s="2" t="s">
        <v>99</v>
      </c>
      <c r="DD1" s="2" t="s">
        <v>100</v>
      </c>
      <c r="DE1" s="2" t="s">
        <v>101</v>
      </c>
      <c r="DF1" s="2" t="s">
        <v>102</v>
      </c>
      <c r="DG1" s="2" t="s">
        <v>103</v>
      </c>
      <c r="DH1" s="2" t="s">
        <v>104</v>
      </c>
      <c r="DI1" s="2" t="s">
        <v>105</v>
      </c>
      <c r="DJ1" s="2" t="s">
        <v>106</v>
      </c>
      <c r="DK1" s="2" t="s">
        <v>107</v>
      </c>
      <c r="DL1" s="2" t="s">
        <v>108</v>
      </c>
      <c r="DM1" s="2" t="s">
        <v>109</v>
      </c>
      <c r="DN1" s="2" t="s">
        <v>110</v>
      </c>
      <c r="DO1" s="2" t="s">
        <v>111</v>
      </c>
      <c r="DP1" s="2" t="s">
        <v>112</v>
      </c>
      <c r="DQ1" s="2" t="s">
        <v>113</v>
      </c>
      <c r="DR1" s="2" t="s">
        <v>114</v>
      </c>
      <c r="DS1" s="2" t="s">
        <v>115</v>
      </c>
      <c r="DT1" s="2" t="s">
        <v>116</v>
      </c>
      <c r="DU1" s="2" t="s">
        <v>117</v>
      </c>
      <c r="DV1" s="2" t="s">
        <v>118</v>
      </c>
      <c r="DW1" s="2" t="s">
        <v>119</v>
      </c>
      <c r="DX1" s="2" t="s">
        <v>120</v>
      </c>
      <c r="DY1" s="2" t="s">
        <v>121</v>
      </c>
      <c r="DZ1" s="2" t="s">
        <v>122</v>
      </c>
      <c r="EA1" s="2" t="s">
        <v>123</v>
      </c>
      <c r="EB1" s="2" t="s">
        <v>124</v>
      </c>
      <c r="EC1" s="2" t="s">
        <v>125</v>
      </c>
      <c r="ED1" s="2" t="s">
        <v>126</v>
      </c>
      <c r="EE1" s="2" t="s">
        <v>127</v>
      </c>
      <c r="EF1" s="2" t="s">
        <v>128</v>
      </c>
      <c r="EG1" s="2" t="s">
        <v>129</v>
      </c>
      <c r="EH1" s="2" t="s">
        <v>93</v>
      </c>
      <c r="EI1" s="2" t="s">
        <v>93</v>
      </c>
      <c r="EJ1" s="2" t="s">
        <v>93</v>
      </c>
      <c r="EK1" s="4"/>
      <c r="EL1" s="4"/>
      <c r="EM1" s="4"/>
      <c r="EN1" s="4"/>
      <c r="EO1" s="4"/>
      <c r="EP1" s="4"/>
      <c r="EQ1" s="4"/>
      <c r="ER1" s="4"/>
      <c r="ES1" s="4"/>
      <c r="ET1" s="4"/>
      <c r="EU1" s="4"/>
      <c r="EV1" s="4"/>
      <c r="EW1" s="4"/>
      <c r="EX1" s="4"/>
      <c r="EY1" s="4"/>
      <c r="EZ1" s="4"/>
      <c r="FA1" s="4"/>
      <c r="FB1" s="4"/>
      <c r="FC1" s="4"/>
      <c r="FD1" s="4"/>
      <c r="FE1" s="4"/>
      <c r="FF1" s="4"/>
      <c r="FG1" s="4"/>
      <c r="FH1" s="4"/>
      <c r="FI1" s="4"/>
      <c r="FJ1" s="4"/>
    </row>
    <row r="2">
      <c r="A2" s="1">
        <v>156.0</v>
      </c>
      <c r="B2" s="1" t="s">
        <v>130</v>
      </c>
      <c r="C2" s="1" t="s">
        <v>131</v>
      </c>
      <c r="D2" s="4"/>
      <c r="E2" s="1">
        <v>2005.0</v>
      </c>
      <c r="F2" s="4"/>
      <c r="G2" s="1" t="s">
        <v>132</v>
      </c>
      <c r="H2" s="1" t="s">
        <v>133</v>
      </c>
      <c r="I2" s="4"/>
      <c r="J2" s="4"/>
      <c r="K2" s="1" t="s">
        <v>134</v>
      </c>
      <c r="L2" s="4"/>
      <c r="M2" s="4"/>
      <c r="N2" s="5" t="s">
        <v>135</v>
      </c>
      <c r="O2" s="5" t="s">
        <v>135</v>
      </c>
      <c r="P2" s="4"/>
      <c r="Q2" s="4"/>
      <c r="R2" s="4"/>
      <c r="S2" s="1" t="s">
        <v>136</v>
      </c>
      <c r="T2" s="1" t="s">
        <v>137</v>
      </c>
      <c r="U2" s="1" t="s">
        <v>138</v>
      </c>
      <c r="V2" s="5" t="s">
        <v>135</v>
      </c>
      <c r="W2" s="4"/>
      <c r="X2" s="4"/>
      <c r="Y2" s="1" t="s">
        <v>139</v>
      </c>
      <c r="Z2" s="4"/>
      <c r="AA2" s="4"/>
      <c r="AB2" s="4"/>
      <c r="AC2" s="4"/>
      <c r="AD2" s="4"/>
      <c r="AE2" s="4"/>
      <c r="AF2" s="4"/>
      <c r="AG2" s="4"/>
      <c r="AH2" s="4"/>
      <c r="AI2" s="4"/>
      <c r="AJ2" s="4"/>
      <c r="AK2" s="4"/>
      <c r="AL2" s="4"/>
      <c r="AM2" s="4"/>
      <c r="AN2" s="4"/>
      <c r="AO2" s="4"/>
      <c r="AP2" s="4"/>
      <c r="AQ2" s="4"/>
      <c r="AR2" s="4"/>
      <c r="AS2" s="4"/>
      <c r="AT2" s="1" t="s">
        <v>139</v>
      </c>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1" t="s">
        <v>139</v>
      </c>
      <c r="CL2" s="4"/>
      <c r="CM2" s="4"/>
      <c r="CN2" s="4"/>
      <c r="CO2" s="4"/>
      <c r="CP2" s="1" t="s">
        <v>139</v>
      </c>
      <c r="CQ2" s="1" t="s">
        <v>140</v>
      </c>
      <c r="CR2" s="1" t="str">
        <f t="shared" ref="CR2:CR1408" si="1">FIND("mulher",CQ2)</f>
        <v>56</v>
      </c>
      <c r="CS2" s="1" t="s">
        <v>141</v>
      </c>
      <c r="CT2" s="1" t="str">
        <f t="shared" ref="CT2:CT1408" si="2">FIND("mulher",CS2)</f>
        <v>44</v>
      </c>
      <c r="CU2" s="4"/>
      <c r="CV2" s="6" t="str">
        <f t="shared" ref="CV2:CV1408" si="3">FIND("mulher",CU2)</f>
        <v>#VALUE!</v>
      </c>
      <c r="CW2" s="4"/>
      <c r="CX2" s="6" t="str">
        <f t="shared" ref="CX2:CX1408" si="4">FIND("mulher",CW2)</f>
        <v>#VALUE!</v>
      </c>
      <c r="CY2" s="4"/>
      <c r="CZ2" s="6" t="str">
        <f t="shared" ref="CZ2:CZ1408" si="5">FIND("mulher",CY2)</f>
        <v>#VALUE!</v>
      </c>
      <c r="DA2" s="4"/>
      <c r="DB2" s="6" t="str">
        <f t="shared" ref="DB2:DB1408" si="6">FIND("mulher",DA2)</f>
        <v>#VALUE!</v>
      </c>
      <c r="DC2" s="4"/>
      <c r="DD2" s="4"/>
      <c r="DE2" s="4"/>
      <c r="DF2" s="4"/>
      <c r="DG2" s="4"/>
      <c r="DH2" s="4"/>
      <c r="DI2" s="4"/>
      <c r="DJ2" s="4"/>
      <c r="DK2" s="4"/>
      <c r="DL2" s="1" t="s">
        <v>142</v>
      </c>
      <c r="DM2" s="4"/>
      <c r="DN2" s="4"/>
      <c r="DO2" s="4"/>
      <c r="DP2" s="1" t="s">
        <v>143</v>
      </c>
      <c r="DQ2" s="4"/>
      <c r="DR2" s="4"/>
      <c r="DS2" s="4"/>
      <c r="DT2" s="4"/>
      <c r="DU2" s="4"/>
      <c r="DV2" s="4"/>
      <c r="DW2" s="4"/>
      <c r="DX2" s="4"/>
      <c r="DY2" s="4"/>
      <c r="DZ2" s="4"/>
      <c r="EA2" s="1" t="s">
        <v>144</v>
      </c>
      <c r="EB2" s="4"/>
      <c r="EC2" s="4"/>
      <c r="ED2" s="4"/>
      <c r="EE2" s="4"/>
      <c r="EF2" s="4"/>
      <c r="EG2" s="1" t="s">
        <v>145</v>
      </c>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row>
    <row r="3">
      <c r="A3" s="1">
        <v>188.0</v>
      </c>
      <c r="B3" s="1" t="s">
        <v>146</v>
      </c>
      <c r="C3" s="1" t="s">
        <v>147</v>
      </c>
      <c r="D3" s="4"/>
      <c r="E3" s="1">
        <v>2005.0</v>
      </c>
      <c r="F3" s="4"/>
      <c r="G3" s="1" t="s">
        <v>148</v>
      </c>
      <c r="H3" s="1" t="s">
        <v>149</v>
      </c>
      <c r="I3" s="1" t="s">
        <v>150</v>
      </c>
      <c r="J3" s="4"/>
      <c r="K3" s="1" t="s">
        <v>134</v>
      </c>
      <c r="L3" s="4"/>
      <c r="M3" s="4"/>
      <c r="N3" s="5" t="s">
        <v>135</v>
      </c>
      <c r="O3" s="5" t="s">
        <v>135</v>
      </c>
      <c r="P3" s="4"/>
      <c r="Q3" s="4"/>
      <c r="R3" s="4"/>
      <c r="S3" s="1" t="s">
        <v>151</v>
      </c>
      <c r="T3" s="1" t="s">
        <v>152</v>
      </c>
      <c r="U3" s="1" t="s">
        <v>138</v>
      </c>
      <c r="V3" s="5" t="s">
        <v>135</v>
      </c>
      <c r="W3" s="4"/>
      <c r="X3" s="4"/>
      <c r="Y3" s="4"/>
      <c r="Z3" s="4"/>
      <c r="AA3" s="4"/>
      <c r="AB3" s="4"/>
      <c r="AC3" s="4"/>
      <c r="AD3" s="4"/>
      <c r="AE3" s="4"/>
      <c r="AF3" s="4"/>
      <c r="AG3" s="4"/>
      <c r="AH3" s="4"/>
      <c r="AI3" s="4"/>
      <c r="AJ3" s="4"/>
      <c r="AK3" s="4"/>
      <c r="AL3" s="4"/>
      <c r="AM3" s="4"/>
      <c r="AN3" s="4"/>
      <c r="AO3" s="4"/>
      <c r="AP3" s="4"/>
      <c r="AQ3" s="1" t="s">
        <v>139</v>
      </c>
      <c r="AR3" s="4"/>
      <c r="AS3" s="4"/>
      <c r="AT3" s="4"/>
      <c r="AU3" s="4"/>
      <c r="AV3" s="4"/>
      <c r="AW3" s="4"/>
      <c r="AX3" s="4"/>
      <c r="AY3" s="4"/>
      <c r="AZ3" s="4"/>
      <c r="BA3" s="4"/>
      <c r="BB3" s="4"/>
      <c r="BC3" s="4"/>
      <c r="BD3" s="4"/>
      <c r="BE3" s="4"/>
      <c r="BF3" s="4"/>
      <c r="BG3" s="4"/>
      <c r="BH3" s="4"/>
      <c r="BI3" s="4"/>
      <c r="BJ3" s="4"/>
      <c r="BK3" s="4"/>
      <c r="BL3" s="4"/>
      <c r="BM3" s="4"/>
      <c r="BN3" s="4"/>
      <c r="BO3" s="1" t="s">
        <v>139</v>
      </c>
      <c r="BP3" s="1" t="s">
        <v>139</v>
      </c>
      <c r="BQ3" s="4"/>
      <c r="BR3" s="4"/>
      <c r="BS3" s="4"/>
      <c r="BT3" s="4"/>
      <c r="BU3" s="4"/>
      <c r="BV3" s="1" t="s">
        <v>139</v>
      </c>
      <c r="BW3" s="4"/>
      <c r="BX3" s="4"/>
      <c r="BY3" s="4"/>
      <c r="BZ3" s="4"/>
      <c r="CA3" s="4"/>
      <c r="CB3" s="4"/>
      <c r="CC3" s="4"/>
      <c r="CD3" s="4"/>
      <c r="CE3" s="4"/>
      <c r="CF3" s="4"/>
      <c r="CG3" s="4"/>
      <c r="CH3" s="4"/>
      <c r="CI3" s="4"/>
      <c r="CJ3" s="4"/>
      <c r="CK3" s="4"/>
      <c r="CL3" s="4"/>
      <c r="CM3" s="4"/>
      <c r="CN3" s="4"/>
      <c r="CO3" s="4"/>
      <c r="CP3" s="4"/>
      <c r="CQ3" s="1" t="s">
        <v>153</v>
      </c>
      <c r="CR3" s="1" t="str">
        <f t="shared" si="1"/>
        <v>68</v>
      </c>
      <c r="CS3" s="1" t="s">
        <v>154</v>
      </c>
      <c r="CT3" s="1" t="str">
        <f t="shared" si="2"/>
        <v>65</v>
      </c>
      <c r="CU3" s="4"/>
      <c r="CV3" s="6" t="str">
        <f t="shared" si="3"/>
        <v>#VALUE!</v>
      </c>
      <c r="CW3" s="4"/>
      <c r="CX3" s="6" t="str">
        <f t="shared" si="4"/>
        <v>#VALUE!</v>
      </c>
      <c r="CY3" s="4"/>
      <c r="CZ3" s="6" t="str">
        <f t="shared" si="5"/>
        <v>#VALUE!</v>
      </c>
      <c r="DA3" s="4"/>
      <c r="DB3" s="6" t="str">
        <f t="shared" si="6"/>
        <v>#VALUE!</v>
      </c>
      <c r="DC3" s="4"/>
      <c r="DD3" s="4"/>
      <c r="DE3" s="4"/>
      <c r="DF3" s="4"/>
      <c r="DG3" s="4"/>
      <c r="DH3" s="4"/>
      <c r="DI3" s="4"/>
      <c r="DJ3" s="4"/>
      <c r="DK3" s="4"/>
      <c r="DL3" s="1" t="s">
        <v>155</v>
      </c>
      <c r="DM3" s="4"/>
      <c r="DN3" s="4"/>
      <c r="DO3" s="4"/>
      <c r="DP3" s="1" t="s">
        <v>156</v>
      </c>
      <c r="DQ3" s="1" t="s">
        <v>139</v>
      </c>
      <c r="DR3" s="4"/>
      <c r="DS3" s="4"/>
      <c r="DT3" s="1" t="s">
        <v>139</v>
      </c>
      <c r="DU3" s="4"/>
      <c r="DV3" s="4"/>
      <c r="DW3" s="4"/>
      <c r="DX3" s="4"/>
      <c r="DY3" s="4"/>
      <c r="DZ3" s="4"/>
      <c r="EA3" s="4"/>
      <c r="EB3" s="1" t="s">
        <v>157</v>
      </c>
      <c r="EC3" s="4"/>
      <c r="ED3" s="4"/>
      <c r="EE3" s="4"/>
      <c r="EF3" s="4"/>
      <c r="EG3" s="1" t="s">
        <v>158</v>
      </c>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row>
    <row r="4">
      <c r="A4" s="1">
        <v>268.0</v>
      </c>
      <c r="B4" s="1" t="s">
        <v>159</v>
      </c>
      <c r="C4" s="1" t="s">
        <v>147</v>
      </c>
      <c r="D4" s="4"/>
      <c r="E4" s="1">
        <v>2005.0</v>
      </c>
      <c r="F4" s="4"/>
      <c r="G4" s="1" t="s">
        <v>160</v>
      </c>
      <c r="H4" s="1" t="s">
        <v>161</v>
      </c>
      <c r="I4" s="1" t="s">
        <v>150</v>
      </c>
      <c r="J4" s="4"/>
      <c r="K4" s="1" t="s">
        <v>134</v>
      </c>
      <c r="L4" s="4"/>
      <c r="M4" s="4"/>
      <c r="N4" s="5" t="s">
        <v>135</v>
      </c>
      <c r="O4" s="5" t="s">
        <v>135</v>
      </c>
      <c r="P4" s="4"/>
      <c r="Q4" s="4"/>
      <c r="R4" s="4"/>
      <c r="S4" s="1" t="s">
        <v>162</v>
      </c>
      <c r="T4" s="1" t="s">
        <v>152</v>
      </c>
      <c r="U4" s="1" t="s">
        <v>138</v>
      </c>
      <c r="V4" s="5" t="s">
        <v>135</v>
      </c>
      <c r="W4" s="4"/>
      <c r="X4" s="4"/>
      <c r="Y4" s="4"/>
      <c r="Z4" s="4"/>
      <c r="AA4" s="4"/>
      <c r="AB4" s="4"/>
      <c r="AC4" s="4"/>
      <c r="AD4" s="4"/>
      <c r="AE4" s="4"/>
      <c r="AF4" s="4"/>
      <c r="AG4" s="4"/>
      <c r="AH4" s="4"/>
      <c r="AI4" s="4"/>
      <c r="AJ4" s="4"/>
      <c r="AK4" s="4"/>
      <c r="AL4" s="4"/>
      <c r="AM4" s="4"/>
      <c r="AN4" s="4"/>
      <c r="AO4" s="4"/>
      <c r="AP4" s="4"/>
      <c r="AQ4" s="4"/>
      <c r="AR4" s="4"/>
      <c r="AS4" s="1" t="s">
        <v>163</v>
      </c>
      <c r="AT4" s="4"/>
      <c r="AU4" s="4"/>
      <c r="AV4" s="4"/>
      <c r="AW4" s="4"/>
      <c r="AX4" s="4"/>
      <c r="AY4" s="4"/>
      <c r="AZ4" s="4"/>
      <c r="BA4" s="4"/>
      <c r="BB4" s="4"/>
      <c r="BC4" s="4"/>
      <c r="BD4" s="4"/>
      <c r="BE4" s="4"/>
      <c r="BF4" s="4"/>
      <c r="BG4" s="4"/>
      <c r="BH4" s="4"/>
      <c r="BI4" s="4"/>
      <c r="BJ4" s="4"/>
      <c r="BK4" s="4"/>
      <c r="BL4" s="4"/>
      <c r="BM4" s="4"/>
      <c r="BN4" s="4"/>
      <c r="BO4" s="4"/>
      <c r="BP4" s="4"/>
      <c r="BQ4" s="4"/>
      <c r="BR4" s="4"/>
      <c r="BS4" s="4"/>
      <c r="BT4" s="4"/>
      <c r="BU4" s="1" t="s">
        <v>139</v>
      </c>
      <c r="BV4" s="1" t="s">
        <v>163</v>
      </c>
      <c r="BW4" s="4"/>
      <c r="BX4" s="4"/>
      <c r="BY4" s="4"/>
      <c r="BZ4" s="4"/>
      <c r="CA4" s="4"/>
      <c r="CB4" s="4"/>
      <c r="CC4" s="4"/>
      <c r="CD4" s="4"/>
      <c r="CE4" s="4"/>
      <c r="CF4" s="4"/>
      <c r="CG4" s="4"/>
      <c r="CH4" s="4"/>
      <c r="CI4" s="4"/>
      <c r="CJ4" s="4"/>
      <c r="CK4" s="4"/>
      <c r="CL4" s="4"/>
      <c r="CM4" s="4"/>
      <c r="CN4" s="4"/>
      <c r="CO4" s="4"/>
      <c r="CP4" s="4"/>
      <c r="CQ4" s="1" t="s">
        <v>164</v>
      </c>
      <c r="CR4" s="1" t="str">
        <f t="shared" si="1"/>
        <v>51</v>
      </c>
      <c r="CS4" s="1" t="s">
        <v>165</v>
      </c>
      <c r="CT4" s="1" t="str">
        <f t="shared" si="2"/>
        <v>#VALUE!</v>
      </c>
      <c r="CU4" s="4"/>
      <c r="CV4" s="6" t="str">
        <f t="shared" si="3"/>
        <v>#VALUE!</v>
      </c>
      <c r="CW4" s="4"/>
      <c r="CX4" s="6" t="str">
        <f t="shared" si="4"/>
        <v>#VALUE!</v>
      </c>
      <c r="CY4" s="4"/>
      <c r="CZ4" s="6" t="str">
        <f t="shared" si="5"/>
        <v>#VALUE!</v>
      </c>
      <c r="DA4" s="4"/>
      <c r="DB4" s="6" t="str">
        <f t="shared" si="6"/>
        <v>#VALUE!</v>
      </c>
      <c r="DC4" s="4"/>
      <c r="DD4" s="4"/>
      <c r="DE4" s="4"/>
      <c r="DF4" s="4"/>
      <c r="DG4" s="4"/>
      <c r="DH4" s="4"/>
      <c r="DI4" s="4"/>
      <c r="DJ4" s="4"/>
      <c r="DK4" s="4"/>
      <c r="DL4" s="1" t="s">
        <v>166</v>
      </c>
      <c r="DM4" s="4"/>
      <c r="DN4" s="4"/>
      <c r="DO4" s="4"/>
      <c r="DP4" s="1" t="s">
        <v>167</v>
      </c>
      <c r="DQ4" s="1" t="s">
        <v>139</v>
      </c>
      <c r="DR4" s="4"/>
      <c r="DS4" s="4"/>
      <c r="DT4" s="4"/>
      <c r="DU4" s="4"/>
      <c r="DV4" s="4"/>
      <c r="DW4" s="4"/>
      <c r="DX4" s="4"/>
      <c r="DY4" s="4"/>
      <c r="DZ4" s="4"/>
      <c r="EA4" s="4"/>
      <c r="EB4" s="4"/>
      <c r="EC4" s="4"/>
      <c r="ED4" s="4"/>
      <c r="EE4" s="4"/>
      <c r="EF4" s="4"/>
      <c r="EG4" s="1" t="s">
        <v>168</v>
      </c>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row>
    <row r="5">
      <c r="A5" s="1">
        <v>666.0</v>
      </c>
      <c r="B5" s="1" t="s">
        <v>169</v>
      </c>
      <c r="C5" s="1" t="s">
        <v>170</v>
      </c>
      <c r="D5" s="4"/>
      <c r="E5" s="1">
        <v>2005.0</v>
      </c>
      <c r="F5" s="4"/>
      <c r="G5" s="1" t="s">
        <v>171</v>
      </c>
      <c r="H5" s="1" t="s">
        <v>172</v>
      </c>
      <c r="I5" s="4"/>
      <c r="J5" s="4"/>
      <c r="K5" s="1" t="s">
        <v>134</v>
      </c>
      <c r="L5" s="4"/>
      <c r="M5" s="4"/>
      <c r="N5" s="5" t="s">
        <v>135</v>
      </c>
      <c r="O5" s="5" t="s">
        <v>135</v>
      </c>
      <c r="P5" s="4"/>
      <c r="Q5" s="4"/>
      <c r="R5" s="4"/>
      <c r="S5" s="1" t="s">
        <v>173</v>
      </c>
      <c r="T5" s="1" t="s">
        <v>174</v>
      </c>
      <c r="U5" s="1" t="s">
        <v>138</v>
      </c>
      <c r="V5" s="5" t="s">
        <v>135</v>
      </c>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1" t="s">
        <v>163</v>
      </c>
      <c r="BD5" s="1" t="s">
        <v>139</v>
      </c>
      <c r="BE5" s="4"/>
      <c r="BF5" s="4"/>
      <c r="BG5" s="4"/>
      <c r="BH5" s="4"/>
      <c r="BI5" s="4"/>
      <c r="BJ5" s="1" t="s">
        <v>139</v>
      </c>
      <c r="BK5" s="4"/>
      <c r="BL5" s="4"/>
      <c r="BM5" s="4"/>
      <c r="BN5" s="4"/>
      <c r="BO5" s="4"/>
      <c r="BP5" s="4"/>
      <c r="BQ5" s="4"/>
      <c r="BR5" s="4"/>
      <c r="BS5" s="4"/>
      <c r="BT5" s="4"/>
      <c r="BU5" s="4"/>
      <c r="BV5" s="4"/>
      <c r="BW5" s="4"/>
      <c r="BX5" s="1" t="s">
        <v>139</v>
      </c>
      <c r="BY5" s="4"/>
      <c r="BZ5" s="4"/>
      <c r="CA5" s="4"/>
      <c r="CB5" s="4"/>
      <c r="CC5" s="1" t="s">
        <v>139</v>
      </c>
      <c r="CD5" s="4"/>
      <c r="CE5" s="4"/>
      <c r="CF5" s="4"/>
      <c r="CG5" s="4"/>
      <c r="CH5" s="4"/>
      <c r="CI5" s="1" t="s">
        <v>139</v>
      </c>
      <c r="CJ5" s="4"/>
      <c r="CK5" s="4"/>
      <c r="CL5" s="4"/>
      <c r="CM5" s="4"/>
      <c r="CN5" s="4"/>
      <c r="CO5" s="4"/>
      <c r="CP5" s="4"/>
      <c r="CQ5" s="1" t="s">
        <v>175</v>
      </c>
      <c r="CR5" s="1" t="str">
        <f t="shared" si="1"/>
        <v>#VALUE!</v>
      </c>
      <c r="CS5" s="1" t="s">
        <v>176</v>
      </c>
      <c r="CT5" s="1" t="str">
        <f t="shared" si="2"/>
        <v>91</v>
      </c>
      <c r="CU5" s="1" t="s">
        <v>177</v>
      </c>
      <c r="CV5" s="7" t="str">
        <f t="shared" si="3"/>
        <v>#VALUE!</v>
      </c>
      <c r="CW5" s="1" t="s">
        <v>178</v>
      </c>
      <c r="CX5" s="7" t="str">
        <f t="shared" si="4"/>
        <v>#VALUE!</v>
      </c>
      <c r="CY5" s="1" t="s">
        <v>179</v>
      </c>
      <c r="CZ5" s="7" t="str">
        <f t="shared" si="5"/>
        <v>#VALUE!</v>
      </c>
      <c r="DA5" s="4"/>
      <c r="DB5" s="7" t="str">
        <f t="shared" si="6"/>
        <v>#VALUE!</v>
      </c>
      <c r="DC5" s="4"/>
      <c r="DD5" s="4"/>
      <c r="DE5" s="4"/>
      <c r="DF5" s="4"/>
      <c r="DG5" s="4"/>
      <c r="DH5" s="4"/>
      <c r="DI5" s="4"/>
      <c r="DJ5" s="4"/>
      <c r="DK5" s="1" t="s">
        <v>139</v>
      </c>
      <c r="DL5" s="1" t="s">
        <v>180</v>
      </c>
      <c r="DM5" s="4"/>
      <c r="DN5" s="4"/>
      <c r="DO5" s="4"/>
      <c r="DP5" s="1" t="s">
        <v>181</v>
      </c>
      <c r="DQ5" s="4"/>
      <c r="DR5" s="4"/>
      <c r="DS5" s="4"/>
      <c r="DT5" s="4"/>
      <c r="DU5" s="4"/>
      <c r="DV5" s="4"/>
      <c r="DW5" s="4"/>
      <c r="DX5" s="4"/>
      <c r="DY5" s="4"/>
      <c r="DZ5" s="1" t="s">
        <v>182</v>
      </c>
      <c r="EA5" s="4"/>
      <c r="EB5" s="1" t="s">
        <v>183</v>
      </c>
      <c r="EC5" s="4"/>
      <c r="ED5" s="4"/>
      <c r="EE5" s="4"/>
      <c r="EF5" s="4"/>
      <c r="EG5" s="1" t="s">
        <v>158</v>
      </c>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row>
    <row r="6">
      <c r="A6" s="1">
        <v>164.0</v>
      </c>
      <c r="B6" s="1" t="s">
        <v>184</v>
      </c>
      <c r="C6" s="1" t="s">
        <v>185</v>
      </c>
      <c r="D6" s="4"/>
      <c r="E6" s="1">
        <v>2005.0</v>
      </c>
      <c r="F6" s="4"/>
      <c r="G6" s="1" t="s">
        <v>186</v>
      </c>
      <c r="H6" s="1" t="s">
        <v>187</v>
      </c>
      <c r="I6" s="1" t="s">
        <v>150</v>
      </c>
      <c r="J6" s="4"/>
      <c r="K6" s="1" t="s">
        <v>188</v>
      </c>
      <c r="L6" s="4"/>
      <c r="M6" s="4"/>
      <c r="N6" s="5" t="s">
        <v>135</v>
      </c>
      <c r="O6" s="5" t="s">
        <v>135</v>
      </c>
      <c r="P6" s="4"/>
      <c r="Q6" s="4"/>
      <c r="R6" s="4"/>
      <c r="S6" s="1" t="s">
        <v>189</v>
      </c>
      <c r="T6" s="1" t="s">
        <v>152</v>
      </c>
      <c r="U6" s="1" t="s">
        <v>138</v>
      </c>
      <c r="V6" s="5" t="s">
        <v>135</v>
      </c>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1" t="s">
        <v>190</v>
      </c>
      <c r="CR6" s="1" t="str">
        <f t="shared" si="1"/>
        <v>#VALUE!</v>
      </c>
      <c r="CS6" s="1" t="s">
        <v>191</v>
      </c>
      <c r="CT6" s="1" t="str">
        <f t="shared" si="2"/>
        <v>#VALUE!</v>
      </c>
      <c r="CU6" s="1" t="s">
        <v>192</v>
      </c>
      <c r="CV6" s="7" t="str">
        <f t="shared" si="3"/>
        <v>216</v>
      </c>
      <c r="CW6" s="4"/>
      <c r="CX6" s="7" t="str">
        <f t="shared" si="4"/>
        <v>#VALUE!</v>
      </c>
      <c r="CY6" s="4"/>
      <c r="CZ6" s="7" t="str">
        <f t="shared" si="5"/>
        <v>#VALUE!</v>
      </c>
      <c r="DA6" s="4"/>
      <c r="DB6" s="7" t="str">
        <f t="shared" si="6"/>
        <v>#VALUE!</v>
      </c>
      <c r="DC6" s="4"/>
      <c r="DD6" s="4"/>
      <c r="DE6" s="4"/>
      <c r="DF6" s="4"/>
      <c r="DG6" s="4"/>
      <c r="DH6" s="4"/>
      <c r="DI6" s="4"/>
      <c r="DJ6" s="4"/>
      <c r="DK6" s="4"/>
      <c r="DL6" s="1" t="s">
        <v>193</v>
      </c>
      <c r="DM6" s="4"/>
      <c r="DN6" s="4"/>
      <c r="DO6" s="4"/>
      <c r="DP6" s="1" t="s">
        <v>194</v>
      </c>
      <c r="DQ6" s="4"/>
      <c r="DR6" s="1" t="s">
        <v>139</v>
      </c>
      <c r="DS6" s="4"/>
      <c r="DT6" s="4"/>
      <c r="DU6" s="4"/>
      <c r="DV6" s="4"/>
      <c r="DW6" s="4"/>
      <c r="DX6" s="4"/>
      <c r="DY6" s="4"/>
      <c r="DZ6" s="4"/>
      <c r="EA6" s="4"/>
      <c r="EB6" s="1" t="s">
        <v>195</v>
      </c>
      <c r="EC6" s="4"/>
      <c r="ED6" s="4"/>
      <c r="EE6" s="4"/>
      <c r="EF6" s="4"/>
      <c r="EG6" s="1" t="s">
        <v>168</v>
      </c>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row>
    <row r="7">
      <c r="A7" s="1">
        <v>184.0</v>
      </c>
      <c r="B7" s="1" t="s">
        <v>196</v>
      </c>
      <c r="C7" s="1" t="s">
        <v>147</v>
      </c>
      <c r="D7" s="4"/>
      <c r="E7" s="1">
        <v>2005.0</v>
      </c>
      <c r="F7" s="4"/>
      <c r="G7" s="1" t="s">
        <v>197</v>
      </c>
      <c r="H7" s="1" t="s">
        <v>198</v>
      </c>
      <c r="I7" s="1" t="s">
        <v>150</v>
      </c>
      <c r="J7" s="4"/>
      <c r="K7" s="1" t="s">
        <v>188</v>
      </c>
      <c r="L7" s="4"/>
      <c r="M7" s="4"/>
      <c r="N7" s="5" t="s">
        <v>135</v>
      </c>
      <c r="O7" s="5" t="s">
        <v>135</v>
      </c>
      <c r="P7" s="4"/>
      <c r="Q7" s="4"/>
      <c r="R7" s="4"/>
      <c r="S7" s="1" t="s">
        <v>199</v>
      </c>
      <c r="T7" s="1" t="s">
        <v>174</v>
      </c>
      <c r="U7" s="1" t="s">
        <v>138</v>
      </c>
      <c r="V7" s="5" t="s">
        <v>135</v>
      </c>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1" t="s">
        <v>139</v>
      </c>
      <c r="BW7" s="4"/>
      <c r="BX7" s="4"/>
      <c r="BY7" s="4"/>
      <c r="BZ7" s="4"/>
      <c r="CA7" s="4"/>
      <c r="CB7" s="4"/>
      <c r="CC7" s="4"/>
      <c r="CD7" s="4"/>
      <c r="CE7" s="4"/>
      <c r="CF7" s="4"/>
      <c r="CG7" s="4"/>
      <c r="CH7" s="4"/>
      <c r="CI7" s="4"/>
      <c r="CJ7" s="4"/>
      <c r="CK7" s="4"/>
      <c r="CL7" s="4"/>
      <c r="CM7" s="4"/>
      <c r="CN7" s="4"/>
      <c r="CO7" s="4"/>
      <c r="CP7" s="4"/>
      <c r="CQ7" s="1" t="s">
        <v>200</v>
      </c>
      <c r="CR7" s="1" t="str">
        <f t="shared" si="1"/>
        <v>45</v>
      </c>
      <c r="CS7" s="4"/>
      <c r="CT7" s="1" t="str">
        <f t="shared" si="2"/>
        <v>#VALUE!</v>
      </c>
      <c r="CU7" s="4"/>
      <c r="CV7" s="6" t="str">
        <f t="shared" si="3"/>
        <v>#VALUE!</v>
      </c>
      <c r="CW7" s="4"/>
      <c r="CX7" s="6" t="str">
        <f t="shared" si="4"/>
        <v>#VALUE!</v>
      </c>
      <c r="CY7" s="4"/>
      <c r="CZ7" s="6" t="str">
        <f t="shared" si="5"/>
        <v>#VALUE!</v>
      </c>
      <c r="DA7" s="4"/>
      <c r="DB7" s="6" t="str">
        <f t="shared" si="6"/>
        <v>#VALUE!</v>
      </c>
      <c r="DC7" s="4"/>
      <c r="DD7" s="4"/>
      <c r="DE7" s="4"/>
      <c r="DF7" s="4"/>
      <c r="DG7" s="4"/>
      <c r="DH7" s="4"/>
      <c r="DI7" s="4"/>
      <c r="DJ7" s="4"/>
      <c r="DK7" s="4"/>
      <c r="DL7" s="1" t="s">
        <v>155</v>
      </c>
      <c r="DM7" s="4"/>
      <c r="DN7" s="4"/>
      <c r="DO7" s="4"/>
      <c r="DP7" s="1" t="s">
        <v>201</v>
      </c>
      <c r="DQ7" s="4"/>
      <c r="DR7" s="4"/>
      <c r="DS7" s="4"/>
      <c r="DT7" s="4"/>
      <c r="DU7" s="4"/>
      <c r="DV7" s="4"/>
      <c r="DW7" s="4"/>
      <c r="DX7" s="4"/>
      <c r="DY7" s="4"/>
      <c r="DZ7" s="4"/>
      <c r="EA7" s="4"/>
      <c r="EB7" s="4"/>
      <c r="EC7" s="4"/>
      <c r="ED7" s="4"/>
      <c r="EE7" s="4"/>
      <c r="EF7" s="4"/>
      <c r="EG7" s="1" t="s">
        <v>158</v>
      </c>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row>
    <row r="8">
      <c r="A8" s="1">
        <v>202.0</v>
      </c>
      <c r="B8" s="1" t="s">
        <v>202</v>
      </c>
      <c r="C8" s="1" t="s">
        <v>147</v>
      </c>
      <c r="D8" s="4"/>
      <c r="E8" s="1">
        <v>2005.0</v>
      </c>
      <c r="F8" s="4"/>
      <c r="G8" s="1" t="s">
        <v>203</v>
      </c>
      <c r="H8" s="1" t="s">
        <v>204</v>
      </c>
      <c r="I8" s="1" t="s">
        <v>150</v>
      </c>
      <c r="J8" s="4"/>
      <c r="K8" s="1" t="s">
        <v>188</v>
      </c>
      <c r="L8" s="4"/>
      <c r="M8" s="4"/>
      <c r="N8" s="5" t="s">
        <v>135</v>
      </c>
      <c r="O8" s="5" t="s">
        <v>135</v>
      </c>
      <c r="P8" s="4"/>
      <c r="Q8" s="4"/>
      <c r="R8" s="4"/>
      <c r="S8" s="1" t="s">
        <v>205</v>
      </c>
      <c r="T8" s="1" t="s">
        <v>174</v>
      </c>
      <c r="U8" s="1" t="s">
        <v>138</v>
      </c>
      <c r="V8" s="5" t="s">
        <v>135</v>
      </c>
      <c r="W8" s="4"/>
      <c r="X8" s="4"/>
      <c r="Y8" s="4"/>
      <c r="Z8" s="4"/>
      <c r="AA8" s="4"/>
      <c r="AB8" s="4"/>
      <c r="AC8" s="4"/>
      <c r="AD8" s="4"/>
      <c r="AE8" s="4"/>
      <c r="AF8" s="4"/>
      <c r="AG8" s="4"/>
      <c r="AH8" s="4"/>
      <c r="AI8" s="4"/>
      <c r="AJ8" s="4"/>
      <c r="AK8" s="4"/>
      <c r="AL8" s="4"/>
      <c r="AM8" s="4"/>
      <c r="AN8" s="4"/>
      <c r="AO8" s="4"/>
      <c r="AP8" s="4"/>
      <c r="AQ8" s="4"/>
      <c r="AR8" s="1" t="s">
        <v>139</v>
      </c>
      <c r="AS8" s="1" t="s">
        <v>163</v>
      </c>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1" t="s">
        <v>163</v>
      </c>
      <c r="BW8" s="4"/>
      <c r="BX8" s="4"/>
      <c r="BY8" s="4"/>
      <c r="BZ8" s="4"/>
      <c r="CA8" s="4"/>
      <c r="CB8" s="4"/>
      <c r="CC8" s="1" t="s">
        <v>139</v>
      </c>
      <c r="CD8" s="4"/>
      <c r="CE8" s="4"/>
      <c r="CF8" s="4"/>
      <c r="CG8" s="4"/>
      <c r="CH8" s="4"/>
      <c r="CI8" s="4"/>
      <c r="CJ8" s="4"/>
      <c r="CK8" s="4"/>
      <c r="CL8" s="4"/>
      <c r="CM8" s="4"/>
      <c r="CN8" s="4"/>
      <c r="CO8" s="4"/>
      <c r="CP8" s="4"/>
      <c r="CQ8" s="1" t="s">
        <v>206</v>
      </c>
      <c r="CR8" s="1" t="str">
        <f t="shared" si="1"/>
        <v>#VALUE!</v>
      </c>
      <c r="CS8" s="1" t="s">
        <v>207</v>
      </c>
      <c r="CT8" s="1" t="str">
        <f t="shared" si="2"/>
        <v>89</v>
      </c>
      <c r="CU8" s="4"/>
      <c r="CV8" s="7" t="str">
        <f t="shared" si="3"/>
        <v>#VALUE!</v>
      </c>
      <c r="CW8" s="4"/>
      <c r="CX8" s="7" t="str">
        <f t="shared" si="4"/>
        <v>#VALUE!</v>
      </c>
      <c r="CY8" s="4"/>
      <c r="CZ8" s="7" t="str">
        <f t="shared" si="5"/>
        <v>#VALUE!</v>
      </c>
      <c r="DA8" s="4"/>
      <c r="DB8" s="7" t="str">
        <f t="shared" si="6"/>
        <v>#VALUE!</v>
      </c>
      <c r="DC8" s="4"/>
      <c r="DD8" s="4"/>
      <c r="DE8" s="4"/>
      <c r="DF8" s="4"/>
      <c r="DG8" s="4"/>
      <c r="DH8" s="4"/>
      <c r="DI8" s="4"/>
      <c r="DJ8" s="4"/>
      <c r="DK8" s="4"/>
      <c r="DL8" s="4"/>
      <c r="DM8" s="4"/>
      <c r="DN8" s="4"/>
      <c r="DO8" s="4"/>
      <c r="DP8" s="1" t="s">
        <v>208</v>
      </c>
      <c r="DQ8" s="1" t="s">
        <v>139</v>
      </c>
      <c r="DR8" s="4"/>
      <c r="DS8" s="4"/>
      <c r="DT8" s="4"/>
      <c r="DU8" s="4"/>
      <c r="DV8" s="4"/>
      <c r="DW8" s="4"/>
      <c r="DX8" s="4"/>
      <c r="DY8" s="4"/>
      <c r="DZ8" s="4"/>
      <c r="EA8" s="4"/>
      <c r="EB8" s="4"/>
      <c r="EC8" s="4"/>
      <c r="ED8" s="4"/>
      <c r="EE8" s="4"/>
      <c r="EF8" s="4"/>
      <c r="EG8" s="1" t="s">
        <v>168</v>
      </c>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row>
    <row r="9">
      <c r="A9" s="1">
        <v>620.0</v>
      </c>
      <c r="B9" s="1" t="s">
        <v>209</v>
      </c>
      <c r="C9" s="1" t="s">
        <v>170</v>
      </c>
      <c r="D9" s="4"/>
      <c r="E9" s="1">
        <v>2005.0</v>
      </c>
      <c r="F9" s="4"/>
      <c r="G9" s="1" t="s">
        <v>210</v>
      </c>
      <c r="H9" s="1" t="s">
        <v>211</v>
      </c>
      <c r="I9" s="4"/>
      <c r="J9" s="4"/>
      <c r="K9" s="1" t="s">
        <v>188</v>
      </c>
      <c r="L9" s="4"/>
      <c r="M9" s="4"/>
      <c r="N9" s="5" t="s">
        <v>135</v>
      </c>
      <c r="O9" s="5" t="s">
        <v>135</v>
      </c>
      <c r="P9" s="4"/>
      <c r="Q9" s="4"/>
      <c r="R9" s="4"/>
      <c r="S9" s="1" t="s">
        <v>173</v>
      </c>
      <c r="T9" s="1" t="s">
        <v>212</v>
      </c>
      <c r="U9" s="1" t="s">
        <v>138</v>
      </c>
      <c r="V9" s="5" t="s">
        <v>135</v>
      </c>
      <c r="W9" s="4"/>
      <c r="X9" s="4"/>
      <c r="Y9" s="4"/>
      <c r="Z9" s="4"/>
      <c r="AA9" s="4"/>
      <c r="AB9" s="4"/>
      <c r="AC9" s="4"/>
      <c r="AD9" s="4"/>
      <c r="AE9" s="4"/>
      <c r="AF9" s="4"/>
      <c r="AG9" s="4"/>
      <c r="AH9" s="1" t="s">
        <v>139</v>
      </c>
      <c r="AI9" s="4"/>
      <c r="AJ9" s="4"/>
      <c r="AK9" s="4"/>
      <c r="AL9" s="4"/>
      <c r="AM9" s="4"/>
      <c r="AN9" s="4"/>
      <c r="AO9" s="4"/>
      <c r="AP9" s="4"/>
      <c r="AQ9" s="4"/>
      <c r="AR9" s="4"/>
      <c r="AS9" s="1" t="s">
        <v>139</v>
      </c>
      <c r="AT9" s="4"/>
      <c r="AU9" s="1" t="s">
        <v>139</v>
      </c>
      <c r="AV9" s="4"/>
      <c r="AW9" s="4"/>
      <c r="AX9" s="4"/>
      <c r="AY9" s="4"/>
      <c r="AZ9" s="4"/>
      <c r="BA9" s="4"/>
      <c r="BB9" s="4"/>
      <c r="BC9" s="4"/>
      <c r="BD9" s="4"/>
      <c r="BE9" s="4"/>
      <c r="BF9" s="4"/>
      <c r="BG9" s="4"/>
      <c r="BH9" s="4"/>
      <c r="BI9" s="4"/>
      <c r="BJ9" s="4"/>
      <c r="BK9" s="4"/>
      <c r="BL9" s="4"/>
      <c r="BM9" s="1" t="s">
        <v>139</v>
      </c>
      <c r="BN9" s="4"/>
      <c r="BO9" s="4"/>
      <c r="BP9" s="4"/>
      <c r="BQ9" s="4"/>
      <c r="BR9" s="4"/>
      <c r="BS9" s="4"/>
      <c r="BT9" s="4"/>
      <c r="BU9" s="4"/>
      <c r="BV9" s="4"/>
      <c r="BW9" s="4"/>
      <c r="BX9" s="4"/>
      <c r="BY9" s="4"/>
      <c r="BZ9" s="4"/>
      <c r="CA9" s="4"/>
      <c r="CB9" s="4"/>
      <c r="CC9" s="1" t="s">
        <v>139</v>
      </c>
      <c r="CD9" s="4"/>
      <c r="CE9" s="4"/>
      <c r="CF9" s="4"/>
      <c r="CG9" s="4"/>
      <c r="CH9" s="4"/>
      <c r="CI9" s="4"/>
      <c r="CJ9" s="4"/>
      <c r="CK9" s="4"/>
      <c r="CL9" s="4"/>
      <c r="CM9" s="4"/>
      <c r="CN9" s="4"/>
      <c r="CO9" s="4"/>
      <c r="CP9" s="1" t="s">
        <v>139</v>
      </c>
      <c r="CQ9" s="1" t="s">
        <v>213</v>
      </c>
      <c r="CR9" s="1" t="str">
        <f t="shared" si="1"/>
        <v>53</v>
      </c>
      <c r="CS9" s="1" t="s">
        <v>214</v>
      </c>
      <c r="CT9" s="1" t="str">
        <f t="shared" si="2"/>
        <v>118</v>
      </c>
      <c r="CU9" s="1" t="s">
        <v>215</v>
      </c>
      <c r="CV9" s="6" t="str">
        <f t="shared" si="3"/>
        <v>#VALUE!</v>
      </c>
      <c r="CW9" s="1" t="s">
        <v>216</v>
      </c>
      <c r="CX9" s="6" t="str">
        <f t="shared" si="4"/>
        <v>#VALUE!</v>
      </c>
      <c r="CY9" s="1" t="s">
        <v>217</v>
      </c>
      <c r="CZ9" s="6" t="str">
        <f t="shared" si="5"/>
        <v>16</v>
      </c>
      <c r="DA9" s="1" t="s">
        <v>218</v>
      </c>
      <c r="DB9" s="6" t="str">
        <f t="shared" si="6"/>
        <v>#VALUE!</v>
      </c>
      <c r="DC9" s="4"/>
      <c r="DD9" s="4"/>
      <c r="DE9" s="4"/>
      <c r="DF9" s="4"/>
      <c r="DG9" s="4"/>
      <c r="DH9" s="4"/>
      <c r="DI9" s="4"/>
      <c r="DJ9" s="4"/>
      <c r="DK9" s="4"/>
      <c r="DL9" s="1" t="s">
        <v>219</v>
      </c>
      <c r="DM9" s="4"/>
      <c r="DN9" s="4"/>
      <c r="DO9" s="4"/>
      <c r="DP9" s="1" t="s">
        <v>113</v>
      </c>
      <c r="DQ9" s="1" t="s">
        <v>163</v>
      </c>
      <c r="DR9" s="4"/>
      <c r="DS9" s="4"/>
      <c r="DT9" s="4"/>
      <c r="DU9" s="4"/>
      <c r="DV9" s="4"/>
      <c r="DW9" s="4"/>
      <c r="DX9" s="4"/>
      <c r="DY9" s="4"/>
      <c r="DZ9" s="4"/>
      <c r="EA9" s="4"/>
      <c r="EB9" s="4"/>
      <c r="EC9" s="4"/>
      <c r="ED9" s="1" t="s">
        <v>139</v>
      </c>
      <c r="EE9" s="4"/>
      <c r="EF9" s="4"/>
      <c r="EG9" s="1" t="s">
        <v>158</v>
      </c>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row>
    <row r="10">
      <c r="A10" s="1">
        <v>677.0</v>
      </c>
      <c r="B10" s="1" t="s">
        <v>220</v>
      </c>
      <c r="C10" s="1" t="s">
        <v>170</v>
      </c>
      <c r="D10" s="4"/>
      <c r="E10" s="1">
        <v>2005.0</v>
      </c>
      <c r="F10" s="4"/>
      <c r="G10" s="1" t="s">
        <v>221</v>
      </c>
      <c r="H10" s="1" t="s">
        <v>222</v>
      </c>
      <c r="I10" s="4"/>
      <c r="J10" s="4"/>
      <c r="K10" s="1" t="s">
        <v>188</v>
      </c>
      <c r="L10" s="4"/>
      <c r="M10" s="4"/>
      <c r="N10" s="5" t="s">
        <v>135</v>
      </c>
      <c r="O10" s="5" t="s">
        <v>135</v>
      </c>
      <c r="P10" s="4"/>
      <c r="Q10" s="4"/>
      <c r="R10" s="4"/>
      <c r="S10" s="1" t="s">
        <v>223</v>
      </c>
      <c r="T10" s="1" t="s">
        <v>152</v>
      </c>
      <c r="U10" s="1" t="s">
        <v>138</v>
      </c>
      <c r="V10" s="5" t="s">
        <v>135</v>
      </c>
      <c r="W10" s="4"/>
      <c r="X10" s="4"/>
      <c r="Y10" s="4"/>
      <c r="Z10" s="1" t="s">
        <v>163</v>
      </c>
      <c r="AA10" s="4"/>
      <c r="AB10" s="4"/>
      <c r="AC10" s="4"/>
      <c r="AD10" s="4"/>
      <c r="AE10" s="4"/>
      <c r="AF10" s="4"/>
      <c r="AG10" s="4"/>
      <c r="AH10" s="4"/>
      <c r="AI10" s="4"/>
      <c r="AJ10" s="4"/>
      <c r="AK10" s="4"/>
      <c r="AL10" s="4"/>
      <c r="AM10" s="4"/>
      <c r="AN10" s="4"/>
      <c r="AO10" s="4"/>
      <c r="AP10" s="4"/>
      <c r="AQ10" s="1" t="s">
        <v>139</v>
      </c>
      <c r="AR10" s="4"/>
      <c r="AS10" s="4"/>
      <c r="AT10" s="4"/>
      <c r="AU10" s="4"/>
      <c r="AV10" s="4"/>
      <c r="AW10" s="4"/>
      <c r="AX10" s="4"/>
      <c r="AY10" s="4"/>
      <c r="AZ10" s="4"/>
      <c r="BA10" s="4"/>
      <c r="BB10" s="4"/>
      <c r="BC10" s="1" t="s">
        <v>139</v>
      </c>
      <c r="BD10" s="1" t="s">
        <v>139</v>
      </c>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1" t="s">
        <v>224</v>
      </c>
      <c r="CR10" s="1" t="str">
        <f t="shared" si="1"/>
        <v>42</v>
      </c>
      <c r="CS10" s="1" t="s">
        <v>225</v>
      </c>
      <c r="CT10" s="1" t="str">
        <f t="shared" si="2"/>
        <v>46</v>
      </c>
      <c r="CU10" s="1" t="s">
        <v>226</v>
      </c>
      <c r="CV10" s="6" t="str">
        <f t="shared" si="3"/>
        <v>53</v>
      </c>
      <c r="CW10" s="1" t="s">
        <v>227</v>
      </c>
      <c r="CX10" s="6" t="str">
        <f t="shared" si="4"/>
        <v>#VALUE!</v>
      </c>
      <c r="CY10" s="1" t="s">
        <v>228</v>
      </c>
      <c r="CZ10" s="6" t="str">
        <f t="shared" si="5"/>
        <v>78</v>
      </c>
      <c r="DA10" s="4"/>
      <c r="DB10" s="6" t="str">
        <f t="shared" si="6"/>
        <v>#VALUE!</v>
      </c>
      <c r="DC10" s="4"/>
      <c r="DD10" s="4"/>
      <c r="DE10" s="4"/>
      <c r="DF10" s="4"/>
      <c r="DG10" s="4"/>
      <c r="DH10" s="4"/>
      <c r="DI10" s="4"/>
      <c r="DJ10" s="4"/>
      <c r="DK10" s="4"/>
      <c r="DL10" s="1" t="s">
        <v>229</v>
      </c>
      <c r="DM10" s="4"/>
      <c r="DN10" s="4"/>
      <c r="DO10" s="4"/>
      <c r="DP10" s="4"/>
      <c r="DQ10" s="4"/>
      <c r="DR10" s="4"/>
      <c r="DS10" s="4"/>
      <c r="DT10" s="4"/>
      <c r="DU10" s="4"/>
      <c r="DV10" s="4"/>
      <c r="DW10" s="4"/>
      <c r="DX10" s="4"/>
      <c r="DY10" s="4"/>
      <c r="DZ10" s="4"/>
      <c r="EA10" s="4"/>
      <c r="EB10" s="4"/>
      <c r="EC10" s="4"/>
      <c r="ED10" s="1" t="s">
        <v>139</v>
      </c>
      <c r="EE10" s="4"/>
      <c r="EF10" s="4"/>
      <c r="EG10" s="1" t="s">
        <v>158</v>
      </c>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row>
    <row r="11">
      <c r="A11" s="1">
        <v>34.0</v>
      </c>
      <c r="B11" s="1" t="s">
        <v>230</v>
      </c>
      <c r="C11" s="1" t="s">
        <v>231</v>
      </c>
      <c r="D11" s="1" t="s">
        <v>232</v>
      </c>
      <c r="E11" s="1">
        <v>2005.0</v>
      </c>
      <c r="F11" s="4"/>
      <c r="G11" s="1" t="s">
        <v>233</v>
      </c>
      <c r="H11" s="1" t="s">
        <v>234</v>
      </c>
      <c r="I11" s="1" t="s">
        <v>150</v>
      </c>
      <c r="J11" s="4"/>
      <c r="K11" s="1" t="s">
        <v>134</v>
      </c>
      <c r="L11" s="4"/>
      <c r="M11" s="1" t="s">
        <v>235</v>
      </c>
      <c r="N11" s="1" t="s">
        <v>236</v>
      </c>
      <c r="O11" s="1" t="s">
        <v>237</v>
      </c>
      <c r="P11" s="4"/>
      <c r="Q11" s="4"/>
      <c r="R11" s="4"/>
      <c r="S11" s="1" t="s">
        <v>238</v>
      </c>
      <c r="T11" s="1" t="s">
        <v>152</v>
      </c>
      <c r="U11" s="1" t="s">
        <v>138</v>
      </c>
      <c r="V11" s="5" t="s">
        <v>135</v>
      </c>
      <c r="W11" s="1" t="s">
        <v>239</v>
      </c>
      <c r="X11" s="4"/>
      <c r="Y11" s="4"/>
      <c r="Z11" s="1" t="s">
        <v>139</v>
      </c>
      <c r="AA11" s="4"/>
      <c r="AB11" s="4"/>
      <c r="AC11" s="4"/>
      <c r="AD11" s="4"/>
      <c r="AE11" s="4"/>
      <c r="AF11" s="4"/>
      <c r="AG11" s="4"/>
      <c r="AH11" s="4"/>
      <c r="AI11" s="4"/>
      <c r="AJ11" s="4"/>
      <c r="AK11" s="4"/>
      <c r="AL11" s="4"/>
      <c r="AM11" s="4"/>
      <c r="AN11" s="4"/>
      <c r="AO11" s="4"/>
      <c r="AP11" s="4"/>
      <c r="AQ11" s="1" t="s">
        <v>139</v>
      </c>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1" t="s">
        <v>139</v>
      </c>
      <c r="BW11" s="4"/>
      <c r="BX11" s="4"/>
      <c r="BY11" s="4"/>
      <c r="BZ11" s="4"/>
      <c r="CA11" s="4"/>
      <c r="CB11" s="4"/>
      <c r="CC11" s="1" t="s">
        <v>139</v>
      </c>
      <c r="CD11" s="4"/>
      <c r="CE11" s="4"/>
      <c r="CF11" s="4"/>
      <c r="CG11" s="4"/>
      <c r="CH11" s="4"/>
      <c r="CI11" s="4"/>
      <c r="CJ11" s="4"/>
      <c r="CK11" s="4"/>
      <c r="CL11" s="4"/>
      <c r="CM11" s="4"/>
      <c r="CN11" s="4"/>
      <c r="CO11" s="4"/>
      <c r="CP11" s="4"/>
      <c r="CQ11" s="1" t="s">
        <v>240</v>
      </c>
      <c r="CR11" s="1" t="str">
        <f t="shared" si="1"/>
        <v>74</v>
      </c>
      <c r="CS11" s="1" t="s">
        <v>241</v>
      </c>
      <c r="CT11" s="1" t="str">
        <f t="shared" si="2"/>
        <v>157</v>
      </c>
      <c r="CU11" s="1" t="s">
        <v>242</v>
      </c>
      <c r="CV11" s="6" t="str">
        <f t="shared" si="3"/>
        <v>#VALUE!</v>
      </c>
      <c r="CW11" s="4"/>
      <c r="CX11" s="6" t="str">
        <f t="shared" si="4"/>
        <v>#VALUE!</v>
      </c>
      <c r="CY11" s="4"/>
      <c r="CZ11" s="6" t="str">
        <f t="shared" si="5"/>
        <v>#VALUE!</v>
      </c>
      <c r="DA11" s="4"/>
      <c r="DB11" s="6" t="str">
        <f t="shared" si="6"/>
        <v>#VALUE!</v>
      </c>
      <c r="DC11" s="4"/>
      <c r="DD11" s="4"/>
      <c r="DE11" s="4"/>
      <c r="DF11" s="4"/>
      <c r="DG11" s="4"/>
      <c r="DH11" s="4"/>
      <c r="DI11" s="4"/>
      <c r="DJ11" s="4"/>
      <c r="DK11" s="4"/>
      <c r="DL11" s="4"/>
      <c r="DM11" s="4"/>
      <c r="DN11" s="4"/>
      <c r="DO11" s="4"/>
      <c r="DP11" s="1" t="s">
        <v>243</v>
      </c>
      <c r="DQ11" s="4"/>
      <c r="DR11" s="4"/>
      <c r="DS11" s="4"/>
      <c r="DT11" s="4"/>
      <c r="DU11" s="4"/>
      <c r="DV11" s="4"/>
      <c r="DW11" s="4"/>
      <c r="DX11" s="4"/>
      <c r="DY11" s="4"/>
      <c r="DZ11" s="1" t="s">
        <v>244</v>
      </c>
      <c r="EA11" s="1" t="s">
        <v>245</v>
      </c>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row>
    <row r="12">
      <c r="A12" s="1">
        <v>175.0</v>
      </c>
      <c r="B12" s="1" t="s">
        <v>246</v>
      </c>
      <c r="C12" s="1" t="s">
        <v>185</v>
      </c>
      <c r="D12" s="4"/>
      <c r="E12" s="1">
        <v>2005.0</v>
      </c>
      <c r="F12" s="4"/>
      <c r="G12" s="1" t="s">
        <v>247</v>
      </c>
      <c r="H12" s="1" t="s">
        <v>248</v>
      </c>
      <c r="I12" s="1" t="s">
        <v>150</v>
      </c>
      <c r="J12" s="4"/>
      <c r="K12" s="1" t="s">
        <v>134</v>
      </c>
      <c r="L12" s="4"/>
      <c r="M12" s="1" t="s">
        <v>249</v>
      </c>
      <c r="N12" s="1" t="s">
        <v>236</v>
      </c>
      <c r="O12" s="1" t="s">
        <v>237</v>
      </c>
      <c r="P12" s="4"/>
      <c r="Q12" s="4"/>
      <c r="R12" s="1" t="s">
        <v>250</v>
      </c>
      <c r="S12" s="1" t="s">
        <v>136</v>
      </c>
      <c r="T12" s="1" t="s">
        <v>251</v>
      </c>
      <c r="U12" s="1" t="s">
        <v>138</v>
      </c>
      <c r="V12" s="5" t="s">
        <v>135</v>
      </c>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1" t="s">
        <v>252</v>
      </c>
      <c r="CR12" s="1" t="str">
        <f t="shared" si="1"/>
        <v>30</v>
      </c>
      <c r="CS12" s="1" t="s">
        <v>253</v>
      </c>
      <c r="CT12" s="1" t="str">
        <f t="shared" si="2"/>
        <v>#VALUE!</v>
      </c>
      <c r="CU12" s="1" t="s">
        <v>254</v>
      </c>
      <c r="CV12" s="6" t="str">
        <f t="shared" si="3"/>
        <v>#VALUE!</v>
      </c>
      <c r="CW12" s="1" t="s">
        <v>255</v>
      </c>
      <c r="CX12" s="6" t="str">
        <f t="shared" si="4"/>
        <v>16</v>
      </c>
      <c r="CY12" s="4"/>
      <c r="CZ12" s="6" t="str">
        <f t="shared" si="5"/>
        <v>#VALUE!</v>
      </c>
      <c r="DA12" s="4"/>
      <c r="DB12" s="6" t="str">
        <f t="shared" si="6"/>
        <v>#VALUE!</v>
      </c>
      <c r="DC12" s="4"/>
      <c r="DD12" s="4"/>
      <c r="DE12" s="4"/>
      <c r="DF12" s="4"/>
      <c r="DG12" s="4"/>
      <c r="DH12" s="4"/>
      <c r="DI12" s="4"/>
      <c r="DJ12" s="4"/>
      <c r="DK12" s="4"/>
      <c r="DL12" s="4"/>
      <c r="DM12" s="4"/>
      <c r="DN12" s="4"/>
      <c r="DO12" s="4"/>
      <c r="DP12" s="1" t="s">
        <v>256</v>
      </c>
      <c r="DQ12" s="1" t="s">
        <v>139</v>
      </c>
      <c r="DR12" s="4"/>
      <c r="DS12" s="4"/>
      <c r="DT12" s="4"/>
      <c r="DU12" s="4"/>
      <c r="DV12" s="4"/>
      <c r="DW12" s="4"/>
      <c r="DX12" s="4"/>
      <c r="DY12" s="4"/>
      <c r="DZ12" s="4"/>
      <c r="EA12" s="4"/>
      <c r="EB12" s="4"/>
      <c r="EC12" s="4"/>
      <c r="ED12" s="4"/>
      <c r="EE12" s="4"/>
      <c r="EF12" s="4"/>
      <c r="EG12" s="1" t="s">
        <v>168</v>
      </c>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row>
    <row r="13">
      <c r="A13" s="1">
        <v>233.0</v>
      </c>
      <c r="B13" s="1" t="s">
        <v>257</v>
      </c>
      <c r="C13" s="1" t="s">
        <v>258</v>
      </c>
      <c r="D13" s="4"/>
      <c r="E13" s="1">
        <v>2005.0</v>
      </c>
      <c r="F13" s="4"/>
      <c r="G13" s="1" t="s">
        <v>259</v>
      </c>
      <c r="H13" s="1" t="s">
        <v>260</v>
      </c>
      <c r="I13" s="1" t="s">
        <v>150</v>
      </c>
      <c r="J13" s="4"/>
      <c r="K13" s="1" t="s">
        <v>134</v>
      </c>
      <c r="L13" s="4"/>
      <c r="M13" s="1" t="s">
        <v>261</v>
      </c>
      <c r="N13" s="1" t="s">
        <v>236</v>
      </c>
      <c r="O13" s="1" t="s">
        <v>237</v>
      </c>
      <c r="P13" s="4"/>
      <c r="Q13" s="4"/>
      <c r="R13" s="4"/>
      <c r="S13" s="1" t="s">
        <v>262</v>
      </c>
      <c r="T13" s="1" t="s">
        <v>212</v>
      </c>
      <c r="U13" s="1" t="s">
        <v>263</v>
      </c>
      <c r="V13" s="5" t="s">
        <v>135</v>
      </c>
      <c r="W13" s="4"/>
      <c r="X13" s="4"/>
      <c r="Y13" s="4"/>
      <c r="Z13" s="4"/>
      <c r="AA13" s="4"/>
      <c r="AB13" s="4"/>
      <c r="AC13" s="4"/>
      <c r="AD13" s="4"/>
      <c r="AE13" s="4"/>
      <c r="AF13" s="4"/>
      <c r="AG13" s="4"/>
      <c r="AH13" s="4"/>
      <c r="AI13" s="4"/>
      <c r="AJ13" s="4"/>
      <c r="AK13" s="1" t="s">
        <v>139</v>
      </c>
      <c r="AL13" s="4"/>
      <c r="AM13" s="4"/>
      <c r="AN13" s="4"/>
      <c r="AO13" s="4"/>
      <c r="AP13" s="1" t="s">
        <v>163</v>
      </c>
      <c r="AQ13" s="4"/>
      <c r="AR13" s="1" t="s">
        <v>139</v>
      </c>
      <c r="AS13" s="4"/>
      <c r="AT13" s="4"/>
      <c r="AU13" s="4"/>
      <c r="AV13" s="4"/>
      <c r="AW13" s="4"/>
      <c r="AX13" s="4"/>
      <c r="AY13" s="4"/>
      <c r="AZ13" s="4"/>
      <c r="BA13" s="4"/>
      <c r="BB13" s="4"/>
      <c r="BC13" s="4"/>
      <c r="BD13" s="1" t="s">
        <v>139</v>
      </c>
      <c r="BE13" s="4"/>
      <c r="BF13" s="4"/>
      <c r="BG13" s="4"/>
      <c r="BH13" s="4"/>
      <c r="BI13" s="4"/>
      <c r="BJ13" s="4"/>
      <c r="BK13" s="4"/>
      <c r="BL13" s="4"/>
      <c r="BM13" s="4"/>
      <c r="BN13" s="4"/>
      <c r="BO13" s="4"/>
      <c r="BP13" s="1" t="s">
        <v>139</v>
      </c>
      <c r="BQ13" s="4"/>
      <c r="BR13" s="4"/>
      <c r="BS13" s="4"/>
      <c r="BT13" s="4"/>
      <c r="BU13" s="4"/>
      <c r="BV13" s="4"/>
      <c r="BW13" s="4"/>
      <c r="BX13" s="4"/>
      <c r="BY13" s="4"/>
      <c r="BZ13" s="1" t="s">
        <v>139</v>
      </c>
      <c r="CA13" s="4"/>
      <c r="CB13" s="4"/>
      <c r="CC13" s="4"/>
      <c r="CD13" s="4"/>
      <c r="CE13" s="4"/>
      <c r="CF13" s="4"/>
      <c r="CG13" s="4"/>
      <c r="CH13" s="4"/>
      <c r="CI13" s="4"/>
      <c r="CJ13" s="4"/>
      <c r="CK13" s="4"/>
      <c r="CL13" s="1" t="s">
        <v>139</v>
      </c>
      <c r="CM13" s="4"/>
      <c r="CN13" s="4"/>
      <c r="CO13" s="4"/>
      <c r="CP13" s="1" t="s">
        <v>139</v>
      </c>
      <c r="CQ13" s="1" t="s">
        <v>264</v>
      </c>
      <c r="CR13" s="1" t="str">
        <f t="shared" si="1"/>
        <v>25</v>
      </c>
      <c r="CS13" s="1" t="s">
        <v>265</v>
      </c>
      <c r="CT13" s="1" t="str">
        <f t="shared" si="2"/>
        <v>159</v>
      </c>
      <c r="CU13" s="1" t="s">
        <v>266</v>
      </c>
      <c r="CV13" s="6" t="str">
        <f t="shared" si="3"/>
        <v>139</v>
      </c>
      <c r="CW13" s="1" t="s">
        <v>267</v>
      </c>
      <c r="CX13" s="6" t="str">
        <f t="shared" si="4"/>
        <v>#VALUE!</v>
      </c>
      <c r="CY13" s="1" t="s">
        <v>268</v>
      </c>
      <c r="CZ13" s="6" t="str">
        <f t="shared" si="5"/>
        <v>#VALUE!</v>
      </c>
      <c r="DA13" s="4"/>
      <c r="DB13" s="6" t="str">
        <f t="shared" si="6"/>
        <v>#VALUE!</v>
      </c>
      <c r="DC13" s="4"/>
      <c r="DD13" s="4"/>
      <c r="DE13" s="4"/>
      <c r="DF13" s="4"/>
      <c r="DG13" s="4"/>
      <c r="DH13" s="4"/>
      <c r="DI13" s="4"/>
      <c r="DJ13" s="4"/>
      <c r="DK13" s="4"/>
      <c r="DL13" s="1" t="s">
        <v>269</v>
      </c>
      <c r="DM13" s="4"/>
      <c r="DN13" s="4"/>
      <c r="DO13" s="4"/>
      <c r="DP13" s="1" t="s">
        <v>270</v>
      </c>
      <c r="DQ13" s="4"/>
      <c r="DR13" s="1" t="s">
        <v>139</v>
      </c>
      <c r="DS13" s="4"/>
      <c r="DT13" s="4"/>
      <c r="DU13" s="4"/>
      <c r="DV13" s="4"/>
      <c r="DW13" s="4"/>
      <c r="DX13" s="4"/>
      <c r="DY13" s="4"/>
      <c r="DZ13" s="1" t="s">
        <v>271</v>
      </c>
      <c r="EA13" s="1" t="s">
        <v>272</v>
      </c>
      <c r="EB13" s="4"/>
      <c r="EC13" s="1" t="s">
        <v>139</v>
      </c>
      <c r="ED13" s="1" t="s">
        <v>139</v>
      </c>
      <c r="EE13" s="4"/>
      <c r="EF13" s="4"/>
      <c r="EG13" s="1" t="s">
        <v>168</v>
      </c>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row>
    <row r="14">
      <c r="A14" s="1">
        <v>246.0</v>
      </c>
      <c r="B14" s="1" t="s">
        <v>273</v>
      </c>
      <c r="C14" s="1" t="s">
        <v>147</v>
      </c>
      <c r="D14" s="4"/>
      <c r="E14" s="1">
        <v>2005.0</v>
      </c>
      <c r="F14" s="4"/>
      <c r="G14" s="1" t="s">
        <v>274</v>
      </c>
      <c r="H14" s="1" t="s">
        <v>275</v>
      </c>
      <c r="I14" s="1" t="s">
        <v>150</v>
      </c>
      <c r="J14" s="4"/>
      <c r="K14" s="1" t="s">
        <v>134</v>
      </c>
      <c r="L14" s="4"/>
      <c r="M14" s="1" t="s">
        <v>276</v>
      </c>
      <c r="N14" s="1" t="s">
        <v>236</v>
      </c>
      <c r="O14" s="1" t="s">
        <v>237</v>
      </c>
      <c r="P14" s="4"/>
      <c r="Q14" s="4"/>
      <c r="R14" s="1" t="s">
        <v>277</v>
      </c>
      <c r="S14" s="1" t="s">
        <v>278</v>
      </c>
      <c r="T14" s="1" t="s">
        <v>251</v>
      </c>
      <c r="U14" s="1" t="s">
        <v>138</v>
      </c>
      <c r="V14" s="5" t="s">
        <v>135</v>
      </c>
      <c r="W14" s="4"/>
      <c r="X14" s="4"/>
      <c r="Y14" s="4"/>
      <c r="Z14" s="4"/>
      <c r="AA14" s="4"/>
      <c r="AB14" s="4"/>
      <c r="AC14" s="4"/>
      <c r="AD14" s="4"/>
      <c r="AE14" s="4"/>
      <c r="AF14" s="4"/>
      <c r="AG14" s="4"/>
      <c r="AH14" s="4"/>
      <c r="AI14" s="4"/>
      <c r="AJ14" s="4"/>
      <c r="AK14" s="4"/>
      <c r="AL14" s="4"/>
      <c r="AM14" s="4"/>
      <c r="AN14" s="4"/>
      <c r="AO14" s="4"/>
      <c r="AP14" s="4"/>
      <c r="AQ14" s="4"/>
      <c r="AR14" s="1" t="s">
        <v>139</v>
      </c>
      <c r="AS14" s="1" t="s">
        <v>139</v>
      </c>
      <c r="AT14" s="4"/>
      <c r="AU14" s="4"/>
      <c r="AV14" s="4"/>
      <c r="AW14" s="4"/>
      <c r="AX14" s="4"/>
      <c r="AY14" s="4"/>
      <c r="AZ14" s="1" t="s">
        <v>139</v>
      </c>
      <c r="BA14" s="4"/>
      <c r="BB14" s="4"/>
      <c r="BC14" s="4"/>
      <c r="BD14" s="4"/>
      <c r="BE14" s="4"/>
      <c r="BF14" s="4"/>
      <c r="BG14" s="4"/>
      <c r="BH14" s="4"/>
      <c r="BI14" s="4"/>
      <c r="BJ14" s="4"/>
      <c r="BK14" s="4"/>
      <c r="BL14" s="4"/>
      <c r="BM14" s="1" t="s">
        <v>139</v>
      </c>
      <c r="BN14" s="1" t="s">
        <v>163</v>
      </c>
      <c r="BO14" s="4"/>
      <c r="BP14" s="4"/>
      <c r="BQ14" s="4"/>
      <c r="BR14" s="4"/>
      <c r="BS14" s="4"/>
      <c r="BT14" s="4"/>
      <c r="BU14" s="4"/>
      <c r="BV14" s="1" t="s">
        <v>163</v>
      </c>
      <c r="BW14" s="4"/>
      <c r="BX14" s="4"/>
      <c r="BY14" s="4"/>
      <c r="BZ14" s="4"/>
      <c r="CA14" s="4"/>
      <c r="CB14" s="4"/>
      <c r="CC14" s="4"/>
      <c r="CD14" s="4"/>
      <c r="CE14" s="4"/>
      <c r="CF14" s="4"/>
      <c r="CG14" s="4"/>
      <c r="CH14" s="4"/>
      <c r="CI14" s="4"/>
      <c r="CJ14" s="4"/>
      <c r="CK14" s="4"/>
      <c r="CL14" s="4"/>
      <c r="CM14" s="4"/>
      <c r="CN14" s="4"/>
      <c r="CO14" s="4"/>
      <c r="CP14" s="4"/>
      <c r="CQ14" s="1" t="s">
        <v>279</v>
      </c>
      <c r="CR14" s="1" t="str">
        <f t="shared" si="1"/>
        <v>38</v>
      </c>
      <c r="CS14" s="1" t="s">
        <v>280</v>
      </c>
      <c r="CT14" s="1" t="str">
        <f t="shared" si="2"/>
        <v>#VALUE!</v>
      </c>
      <c r="CU14" s="1" t="s">
        <v>281</v>
      </c>
      <c r="CV14" s="6" t="str">
        <f t="shared" si="3"/>
        <v>17</v>
      </c>
      <c r="CW14" s="1" t="s">
        <v>282</v>
      </c>
      <c r="CX14" s="6" t="str">
        <f t="shared" si="4"/>
        <v>188</v>
      </c>
      <c r="CY14" s="4"/>
      <c r="CZ14" s="6" t="str">
        <f t="shared" si="5"/>
        <v>#VALUE!</v>
      </c>
      <c r="DA14" s="4"/>
      <c r="DB14" s="6" t="str">
        <f t="shared" si="6"/>
        <v>#VALUE!</v>
      </c>
      <c r="DC14" s="4"/>
      <c r="DD14" s="4"/>
      <c r="DE14" s="4"/>
      <c r="DF14" s="4"/>
      <c r="DG14" s="4"/>
      <c r="DH14" s="4"/>
      <c r="DI14" s="4"/>
      <c r="DJ14" s="4"/>
      <c r="DK14" s="1" t="s">
        <v>139</v>
      </c>
      <c r="DL14" s="4"/>
      <c r="DM14" s="4"/>
      <c r="DN14" s="4"/>
      <c r="DO14" s="4"/>
      <c r="DP14" s="1" t="s">
        <v>283</v>
      </c>
      <c r="DQ14" s="4"/>
      <c r="DR14" s="4"/>
      <c r="DS14" s="4"/>
      <c r="DT14" s="4"/>
      <c r="DU14" s="4"/>
      <c r="DV14" s="4"/>
      <c r="DW14" s="4"/>
      <c r="DX14" s="4"/>
      <c r="DY14" s="4"/>
      <c r="DZ14" s="4"/>
      <c r="EA14" s="4"/>
      <c r="EB14" s="4"/>
      <c r="EC14" s="4"/>
      <c r="ED14" s="4"/>
      <c r="EE14" s="4"/>
      <c r="EF14" s="4"/>
      <c r="EG14" s="1" t="s">
        <v>145</v>
      </c>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row>
    <row r="15">
      <c r="A15" s="1">
        <v>257.0</v>
      </c>
      <c r="B15" s="1" t="s">
        <v>284</v>
      </c>
      <c r="C15" s="1" t="s">
        <v>147</v>
      </c>
      <c r="D15" s="4"/>
      <c r="E15" s="1">
        <v>2005.0</v>
      </c>
      <c r="F15" s="4"/>
      <c r="G15" s="1" t="s">
        <v>285</v>
      </c>
      <c r="H15" s="1" t="s">
        <v>286</v>
      </c>
      <c r="I15" s="1" t="s">
        <v>150</v>
      </c>
      <c r="J15" s="4"/>
      <c r="K15" s="1" t="s">
        <v>134</v>
      </c>
      <c r="L15" s="4"/>
      <c r="M15" s="1" t="s">
        <v>287</v>
      </c>
      <c r="N15" s="1" t="s">
        <v>236</v>
      </c>
      <c r="O15" s="1" t="s">
        <v>237</v>
      </c>
      <c r="P15" s="4"/>
      <c r="Q15" s="4"/>
      <c r="R15" s="1" t="s">
        <v>288</v>
      </c>
      <c r="S15" s="1" t="s">
        <v>289</v>
      </c>
      <c r="T15" s="1" t="s">
        <v>212</v>
      </c>
      <c r="U15" s="1" t="s">
        <v>138</v>
      </c>
      <c r="V15" s="5" t="s">
        <v>135</v>
      </c>
      <c r="W15" s="4"/>
      <c r="X15" s="1" t="s">
        <v>290</v>
      </c>
      <c r="Y15" s="4"/>
      <c r="Z15" s="1" t="s">
        <v>163</v>
      </c>
      <c r="AA15" s="4"/>
      <c r="AB15" s="4"/>
      <c r="AC15" s="4"/>
      <c r="AD15" s="4"/>
      <c r="AE15" s="4"/>
      <c r="AF15" s="4"/>
      <c r="AG15" s="4"/>
      <c r="AH15" s="4"/>
      <c r="AI15" s="4"/>
      <c r="AJ15" s="4"/>
      <c r="AK15" s="4"/>
      <c r="AL15" s="4"/>
      <c r="AM15" s="4"/>
      <c r="AN15" s="4"/>
      <c r="AO15" s="4"/>
      <c r="AP15" s="4"/>
      <c r="AQ15" s="4"/>
      <c r="AR15" s="4"/>
      <c r="AS15" s="1" t="s">
        <v>163</v>
      </c>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1" t="s">
        <v>139</v>
      </c>
      <c r="CD15" s="4"/>
      <c r="CE15" s="4"/>
      <c r="CF15" s="4"/>
      <c r="CG15" s="4"/>
      <c r="CH15" s="4"/>
      <c r="CI15" s="4"/>
      <c r="CJ15" s="4"/>
      <c r="CK15" s="4"/>
      <c r="CL15" s="1" t="s">
        <v>139</v>
      </c>
      <c r="CM15" s="4"/>
      <c r="CN15" s="4"/>
      <c r="CO15" s="4"/>
      <c r="CP15" s="4"/>
      <c r="CQ15" s="1" t="s">
        <v>291</v>
      </c>
      <c r="CR15" s="1" t="str">
        <f t="shared" si="1"/>
        <v>216</v>
      </c>
      <c r="CS15" s="1" t="s">
        <v>292</v>
      </c>
      <c r="CT15" s="1" t="str">
        <f t="shared" si="2"/>
        <v>53</v>
      </c>
      <c r="CU15" s="4"/>
      <c r="CV15" s="6" t="str">
        <f t="shared" si="3"/>
        <v>#VALUE!</v>
      </c>
      <c r="CW15" s="4"/>
      <c r="CX15" s="6" t="str">
        <f t="shared" si="4"/>
        <v>#VALUE!</v>
      </c>
      <c r="CY15" s="4"/>
      <c r="CZ15" s="6" t="str">
        <f t="shared" si="5"/>
        <v>#VALUE!</v>
      </c>
      <c r="DA15" s="4"/>
      <c r="DB15" s="6" t="str">
        <f t="shared" si="6"/>
        <v>#VALUE!</v>
      </c>
      <c r="DC15" s="4"/>
      <c r="DD15" s="4"/>
      <c r="DE15" s="4"/>
      <c r="DF15" s="4"/>
      <c r="DG15" s="4"/>
      <c r="DH15" s="4"/>
      <c r="DI15" s="1" t="s">
        <v>293</v>
      </c>
      <c r="DJ15" s="4"/>
      <c r="DK15" s="4"/>
      <c r="DL15" s="4"/>
      <c r="DM15" s="4"/>
      <c r="DN15" s="4"/>
      <c r="DO15" s="4"/>
      <c r="DP15" s="1" t="s">
        <v>294</v>
      </c>
      <c r="DQ15" s="4"/>
      <c r="DR15" s="4"/>
      <c r="DS15" s="4"/>
      <c r="DT15" s="4"/>
      <c r="DU15" s="4"/>
      <c r="DV15" s="1" t="s">
        <v>139</v>
      </c>
      <c r="DW15" s="4"/>
      <c r="DX15" s="4"/>
      <c r="DY15" s="4"/>
      <c r="DZ15" s="1" t="s">
        <v>295</v>
      </c>
      <c r="EA15" s="1" t="s">
        <v>296</v>
      </c>
      <c r="EB15" s="4"/>
      <c r="EC15" s="4"/>
      <c r="ED15" s="4"/>
      <c r="EE15" s="4"/>
      <c r="EF15" s="4"/>
      <c r="EG15" s="1" t="s">
        <v>168</v>
      </c>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row>
    <row r="16">
      <c r="A16" s="1">
        <v>654.0</v>
      </c>
      <c r="B16" s="1" t="s">
        <v>297</v>
      </c>
      <c r="C16" s="1" t="s">
        <v>298</v>
      </c>
      <c r="D16" s="4"/>
      <c r="E16" s="1">
        <v>2005.0</v>
      </c>
      <c r="F16" s="4"/>
      <c r="G16" s="1" t="s">
        <v>299</v>
      </c>
      <c r="H16" s="1" t="s">
        <v>300</v>
      </c>
      <c r="I16" s="1" t="s">
        <v>150</v>
      </c>
      <c r="J16" s="4"/>
      <c r="K16" s="1" t="s">
        <v>301</v>
      </c>
      <c r="L16" s="4"/>
      <c r="M16" s="1" t="s">
        <v>302</v>
      </c>
      <c r="N16" s="1" t="s">
        <v>236</v>
      </c>
      <c r="O16" s="1" t="s">
        <v>237</v>
      </c>
      <c r="P16" s="4"/>
      <c r="Q16" s="4"/>
      <c r="R16" s="4"/>
      <c r="S16" s="1" t="s">
        <v>189</v>
      </c>
      <c r="T16" s="1" t="s">
        <v>152</v>
      </c>
      <c r="U16" s="1" t="s">
        <v>138</v>
      </c>
      <c r="V16" s="5" t="s">
        <v>135</v>
      </c>
      <c r="W16" s="1" t="s">
        <v>303</v>
      </c>
      <c r="X16" s="4"/>
      <c r="Y16" s="4"/>
      <c r="Z16" s="4"/>
      <c r="AA16" s="4"/>
      <c r="AB16" s="4"/>
      <c r="AC16" s="4"/>
      <c r="AD16" s="4"/>
      <c r="AE16" s="4"/>
      <c r="AF16" s="4"/>
      <c r="AG16" s="4"/>
      <c r="AH16" s="4"/>
      <c r="AI16" s="4"/>
      <c r="AJ16" s="4"/>
      <c r="AK16" s="4"/>
      <c r="AL16" s="4"/>
      <c r="AM16" s="4"/>
      <c r="AN16" s="4"/>
      <c r="AO16" s="4"/>
      <c r="AP16" s="4"/>
      <c r="AQ16" s="4"/>
      <c r="AR16" s="1" t="s">
        <v>139</v>
      </c>
      <c r="AS16" s="4"/>
      <c r="AT16" s="4"/>
      <c r="AU16" s="4"/>
      <c r="AV16" s="4"/>
      <c r="AW16" s="4"/>
      <c r="AX16" s="4"/>
      <c r="AY16" s="4"/>
      <c r="AZ16" s="1" t="s">
        <v>139</v>
      </c>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1" t="s">
        <v>304</v>
      </c>
      <c r="CR16" s="1" t="str">
        <f t="shared" si="1"/>
        <v>22</v>
      </c>
      <c r="CS16" s="4"/>
      <c r="CT16" s="1" t="str">
        <f t="shared" si="2"/>
        <v>#VALUE!</v>
      </c>
      <c r="CU16" s="4"/>
      <c r="CV16" s="6" t="str">
        <f t="shared" si="3"/>
        <v>#VALUE!</v>
      </c>
      <c r="CW16" s="4"/>
      <c r="CX16" s="6" t="str">
        <f t="shared" si="4"/>
        <v>#VALUE!</v>
      </c>
      <c r="CY16" s="4"/>
      <c r="CZ16" s="6" t="str">
        <f t="shared" si="5"/>
        <v>#VALUE!</v>
      </c>
      <c r="DA16" s="4"/>
      <c r="DB16" s="6" t="str">
        <f t="shared" si="6"/>
        <v>#VALUE!</v>
      </c>
      <c r="DC16" s="4"/>
      <c r="DD16" s="4"/>
      <c r="DE16" s="4"/>
      <c r="DF16" s="4"/>
      <c r="DG16" s="4"/>
      <c r="DH16" s="4"/>
      <c r="DI16" s="4"/>
      <c r="DJ16" s="4"/>
      <c r="DK16" s="4"/>
      <c r="DL16" s="1" t="s">
        <v>305</v>
      </c>
      <c r="DM16" s="4"/>
      <c r="DN16" s="4"/>
      <c r="DO16" s="4"/>
      <c r="DP16" s="1" t="s">
        <v>116</v>
      </c>
      <c r="DQ16" s="1" t="s">
        <v>139</v>
      </c>
      <c r="DR16" s="1" t="s">
        <v>139</v>
      </c>
      <c r="DS16" s="4"/>
      <c r="DT16" s="1" t="s">
        <v>163</v>
      </c>
      <c r="DU16" s="4"/>
      <c r="DV16" s="4"/>
      <c r="DW16" s="4"/>
      <c r="DX16" s="4"/>
      <c r="DY16" s="4"/>
      <c r="DZ16" s="1" t="s">
        <v>306</v>
      </c>
      <c r="EA16" s="4"/>
      <c r="EB16" s="4"/>
      <c r="EC16" s="4"/>
      <c r="ED16" s="4"/>
      <c r="EE16" s="4"/>
      <c r="EF16" s="1" t="s">
        <v>139</v>
      </c>
      <c r="EG16" s="1" t="s">
        <v>298</v>
      </c>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row>
    <row r="17">
      <c r="A17" s="1">
        <v>661.0</v>
      </c>
      <c r="B17" s="1" t="s">
        <v>307</v>
      </c>
      <c r="C17" s="1" t="s">
        <v>298</v>
      </c>
      <c r="D17" s="4"/>
      <c r="E17" s="1">
        <v>2005.0</v>
      </c>
      <c r="F17" s="4"/>
      <c r="G17" s="1" t="s">
        <v>308</v>
      </c>
      <c r="H17" s="1" t="s">
        <v>309</v>
      </c>
      <c r="I17" s="1" t="s">
        <v>150</v>
      </c>
      <c r="J17" s="4"/>
      <c r="K17" s="1" t="s">
        <v>301</v>
      </c>
      <c r="L17" s="4"/>
      <c r="M17" s="1" t="s">
        <v>310</v>
      </c>
      <c r="N17" s="1" t="s">
        <v>236</v>
      </c>
      <c r="O17" s="1" t="s">
        <v>237</v>
      </c>
      <c r="P17" s="4"/>
      <c r="Q17" s="4"/>
      <c r="R17" s="4"/>
      <c r="S17" s="1" t="s">
        <v>278</v>
      </c>
      <c r="T17" s="1" t="s">
        <v>137</v>
      </c>
      <c r="U17" s="1" t="s">
        <v>138</v>
      </c>
      <c r="V17" s="5" t="s">
        <v>135</v>
      </c>
      <c r="W17" s="1" t="s">
        <v>303</v>
      </c>
      <c r="X17" s="4"/>
      <c r="Y17" s="4"/>
      <c r="Z17" s="4"/>
      <c r="AA17" s="4"/>
      <c r="AB17" s="4"/>
      <c r="AC17" s="4"/>
      <c r="AD17" s="4"/>
      <c r="AE17" s="4"/>
      <c r="AF17" s="4"/>
      <c r="AG17" s="4"/>
      <c r="AH17" s="4"/>
      <c r="AI17" s="4"/>
      <c r="AJ17" s="4"/>
      <c r="AK17" s="4"/>
      <c r="AL17" s="4"/>
      <c r="AM17" s="4"/>
      <c r="AN17" s="4"/>
      <c r="AO17" s="4"/>
      <c r="AP17" s="4"/>
      <c r="AQ17" s="4"/>
      <c r="AR17" s="1" t="s">
        <v>139</v>
      </c>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1" t="s">
        <v>139</v>
      </c>
      <c r="BW17" s="4"/>
      <c r="BX17" s="4"/>
      <c r="BY17" s="1" t="s">
        <v>139</v>
      </c>
      <c r="BZ17" s="4"/>
      <c r="CA17" s="4"/>
      <c r="CB17" s="4"/>
      <c r="CC17" s="4"/>
      <c r="CD17" s="4"/>
      <c r="CE17" s="4"/>
      <c r="CF17" s="4"/>
      <c r="CG17" s="4"/>
      <c r="CH17" s="4"/>
      <c r="CI17" s="4"/>
      <c r="CJ17" s="4"/>
      <c r="CK17" s="4"/>
      <c r="CL17" s="4"/>
      <c r="CM17" s="4"/>
      <c r="CN17" s="4"/>
      <c r="CO17" s="4"/>
      <c r="CP17" s="4"/>
      <c r="CQ17" s="1" t="s">
        <v>311</v>
      </c>
      <c r="CR17" s="1" t="str">
        <f t="shared" si="1"/>
        <v>#VALUE!</v>
      </c>
      <c r="CS17" s="1" t="s">
        <v>312</v>
      </c>
      <c r="CT17" s="1" t="str">
        <f t="shared" si="2"/>
        <v>#VALUE!</v>
      </c>
      <c r="CU17" s="4"/>
      <c r="CV17" s="7" t="str">
        <f t="shared" si="3"/>
        <v>#VALUE!</v>
      </c>
      <c r="CW17" s="4"/>
      <c r="CX17" s="7" t="str">
        <f t="shared" si="4"/>
        <v>#VALUE!</v>
      </c>
      <c r="CY17" s="4"/>
      <c r="CZ17" s="7" t="str">
        <f t="shared" si="5"/>
        <v>#VALUE!</v>
      </c>
      <c r="DA17" s="4"/>
      <c r="DB17" s="7" t="str">
        <f t="shared" si="6"/>
        <v>#VALUE!</v>
      </c>
      <c r="DC17" s="4"/>
      <c r="DD17" s="4"/>
      <c r="DE17" s="4"/>
      <c r="DF17" s="4"/>
      <c r="DG17" s="4"/>
      <c r="DH17" s="4"/>
      <c r="DI17" s="4"/>
      <c r="DJ17" s="4"/>
      <c r="DK17" s="4"/>
      <c r="DL17" s="1" t="s">
        <v>313</v>
      </c>
      <c r="DM17" s="4"/>
      <c r="DN17" s="4"/>
      <c r="DO17" s="4"/>
      <c r="DP17" s="1" t="s">
        <v>113</v>
      </c>
      <c r="DQ17" s="1" t="s">
        <v>139</v>
      </c>
      <c r="DR17" s="4"/>
      <c r="DS17" s="4"/>
      <c r="DT17" s="4"/>
      <c r="DU17" s="4"/>
      <c r="DV17" s="4"/>
      <c r="DW17" s="4"/>
      <c r="DX17" s="4"/>
      <c r="DY17" s="4"/>
      <c r="DZ17" s="4"/>
      <c r="EA17" s="4"/>
      <c r="EB17" s="4"/>
      <c r="EC17" s="4"/>
      <c r="ED17" s="4"/>
      <c r="EE17" s="4"/>
      <c r="EF17" s="1" t="s">
        <v>139</v>
      </c>
      <c r="EG17" s="1" t="s">
        <v>298</v>
      </c>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row>
    <row r="18">
      <c r="A18" s="1">
        <v>668.0</v>
      </c>
      <c r="B18" s="1" t="s">
        <v>314</v>
      </c>
      <c r="C18" s="1" t="s">
        <v>170</v>
      </c>
      <c r="D18" s="4"/>
      <c r="E18" s="1">
        <v>2005.0</v>
      </c>
      <c r="F18" s="4"/>
      <c r="G18" s="1" t="s">
        <v>315</v>
      </c>
      <c r="H18" s="1" t="s">
        <v>316</v>
      </c>
      <c r="I18" s="4"/>
      <c r="J18" s="4"/>
      <c r="K18" s="1" t="s">
        <v>134</v>
      </c>
      <c r="L18" s="1" t="s">
        <v>317</v>
      </c>
      <c r="M18" s="1" t="s">
        <v>318</v>
      </c>
      <c r="N18" s="1" t="s">
        <v>236</v>
      </c>
      <c r="O18" s="1" t="s">
        <v>237</v>
      </c>
      <c r="P18" s="4"/>
      <c r="Q18" s="4"/>
      <c r="R18" s="4"/>
      <c r="S18" s="1" t="s">
        <v>319</v>
      </c>
      <c r="T18" s="1" t="s">
        <v>152</v>
      </c>
      <c r="U18" s="1" t="s">
        <v>138</v>
      </c>
      <c r="V18" s="5" t="s">
        <v>135</v>
      </c>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1" t="s">
        <v>139</v>
      </c>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1" t="s">
        <v>320</v>
      </c>
      <c r="CR18" s="1" t="str">
        <f t="shared" si="1"/>
        <v>#VALUE!</v>
      </c>
      <c r="CS18" s="1" t="s">
        <v>321</v>
      </c>
      <c r="CT18" s="1" t="str">
        <f t="shared" si="2"/>
        <v>#VALUE!</v>
      </c>
      <c r="CU18" s="1" t="s">
        <v>322</v>
      </c>
      <c r="CV18" s="7" t="str">
        <f t="shared" si="3"/>
        <v>#VALUE!</v>
      </c>
      <c r="CW18" s="4"/>
      <c r="CX18" s="7" t="str">
        <f t="shared" si="4"/>
        <v>#VALUE!</v>
      </c>
      <c r="CY18" s="4"/>
      <c r="CZ18" s="7" t="str">
        <f t="shared" si="5"/>
        <v>#VALUE!</v>
      </c>
      <c r="DA18" s="4"/>
      <c r="DB18" s="7" t="str">
        <f t="shared" si="6"/>
        <v>#VALUE!</v>
      </c>
      <c r="DC18" s="4"/>
      <c r="DD18" s="4"/>
      <c r="DE18" s="4"/>
      <c r="DF18" s="4"/>
      <c r="DG18" s="4"/>
      <c r="DH18" s="4"/>
      <c r="DI18" s="4"/>
      <c r="DJ18" s="4"/>
      <c r="DK18" s="4"/>
      <c r="DL18" s="1" t="s">
        <v>323</v>
      </c>
      <c r="DM18" s="4"/>
      <c r="DN18" s="4"/>
      <c r="DO18" s="4"/>
      <c r="DP18" s="1" t="s">
        <v>114</v>
      </c>
      <c r="DQ18" s="4"/>
      <c r="DR18" s="1" t="s">
        <v>163</v>
      </c>
      <c r="DS18" s="4"/>
      <c r="DT18" s="4"/>
      <c r="DU18" s="4"/>
      <c r="DV18" s="4"/>
      <c r="DW18" s="4"/>
      <c r="DX18" s="4"/>
      <c r="DY18" s="4"/>
      <c r="DZ18" s="4"/>
      <c r="EA18" s="4"/>
      <c r="EB18" s="4"/>
      <c r="EC18" s="4"/>
      <c r="ED18" s="4"/>
      <c r="EE18" s="4"/>
      <c r="EF18" s="4"/>
      <c r="EG18" s="1" t="s">
        <v>158</v>
      </c>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row>
    <row r="19">
      <c r="A19" s="1">
        <v>671.0</v>
      </c>
      <c r="B19" s="1" t="s">
        <v>324</v>
      </c>
      <c r="C19" s="1" t="s">
        <v>170</v>
      </c>
      <c r="D19" s="4"/>
      <c r="E19" s="1">
        <v>2005.0</v>
      </c>
      <c r="F19" s="4"/>
      <c r="G19" s="1" t="s">
        <v>325</v>
      </c>
      <c r="H19" s="1" t="s">
        <v>326</v>
      </c>
      <c r="I19" s="4"/>
      <c r="J19" s="4"/>
      <c r="K19" s="1" t="s">
        <v>134</v>
      </c>
      <c r="L19" s="1" t="s">
        <v>327</v>
      </c>
      <c r="M19" s="1" t="s">
        <v>328</v>
      </c>
      <c r="N19" s="1" t="s">
        <v>236</v>
      </c>
      <c r="O19" s="1" t="s">
        <v>237</v>
      </c>
      <c r="P19" s="4"/>
      <c r="Q19" s="4"/>
      <c r="R19" s="4"/>
      <c r="S19" s="1" t="s">
        <v>319</v>
      </c>
      <c r="T19" s="1" t="s">
        <v>152</v>
      </c>
      <c r="U19" s="1" t="s">
        <v>138</v>
      </c>
      <c r="V19" s="5" t="s">
        <v>135</v>
      </c>
      <c r="W19" s="4"/>
      <c r="X19" s="4"/>
      <c r="Y19" s="1" t="s">
        <v>139</v>
      </c>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1" t="s">
        <v>139</v>
      </c>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1" t="s">
        <v>329</v>
      </c>
      <c r="CR19" s="1" t="str">
        <f t="shared" si="1"/>
        <v>#VALUE!</v>
      </c>
      <c r="CS19" s="1" t="s">
        <v>330</v>
      </c>
      <c r="CT19" s="1" t="str">
        <f t="shared" si="2"/>
        <v>#VALUE!</v>
      </c>
      <c r="CU19" s="1" t="s">
        <v>331</v>
      </c>
      <c r="CV19" s="7" t="str">
        <f t="shared" si="3"/>
        <v>#VALUE!</v>
      </c>
      <c r="CW19" s="1" t="s">
        <v>332</v>
      </c>
      <c r="CX19" s="7" t="str">
        <f t="shared" si="4"/>
        <v>#VALUE!</v>
      </c>
      <c r="CY19" s="4"/>
      <c r="CZ19" s="7" t="str">
        <f t="shared" si="5"/>
        <v>#VALUE!</v>
      </c>
      <c r="DA19" s="4"/>
      <c r="DB19" s="7" t="str">
        <f t="shared" si="6"/>
        <v>#VALUE!</v>
      </c>
      <c r="DC19" s="4"/>
      <c r="DD19" s="4"/>
      <c r="DE19" s="4"/>
      <c r="DF19" s="4"/>
      <c r="DG19" s="4"/>
      <c r="DH19" s="4"/>
      <c r="DI19" s="4"/>
      <c r="DJ19" s="4"/>
      <c r="DK19" s="4"/>
      <c r="DL19" s="1" t="s">
        <v>333</v>
      </c>
      <c r="DM19" s="4"/>
      <c r="DN19" s="4"/>
      <c r="DO19" s="4"/>
      <c r="DP19" s="1" t="s">
        <v>334</v>
      </c>
      <c r="DQ19" s="1" t="s">
        <v>139</v>
      </c>
      <c r="DR19" s="4"/>
      <c r="DS19" s="4"/>
      <c r="DT19" s="4"/>
      <c r="DU19" s="4"/>
      <c r="DV19" s="4"/>
      <c r="DW19" s="4"/>
      <c r="DX19" s="4"/>
      <c r="DY19" s="4"/>
      <c r="DZ19" s="4"/>
      <c r="EA19" s="4"/>
      <c r="EB19" s="4"/>
      <c r="EC19" s="4"/>
      <c r="ED19" s="4"/>
      <c r="EE19" s="4"/>
      <c r="EF19" s="4"/>
      <c r="EG19" s="1" t="s">
        <v>158</v>
      </c>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row>
    <row r="20">
      <c r="A20" s="1">
        <v>673.0</v>
      </c>
      <c r="B20" s="1" t="s">
        <v>335</v>
      </c>
      <c r="C20" s="1" t="s">
        <v>170</v>
      </c>
      <c r="D20" s="4"/>
      <c r="E20" s="1">
        <v>2005.0</v>
      </c>
      <c r="F20" s="4"/>
      <c r="G20" s="1" t="s">
        <v>336</v>
      </c>
      <c r="H20" s="1" t="s">
        <v>337</v>
      </c>
      <c r="I20" s="4"/>
      <c r="J20" s="4"/>
      <c r="K20" s="1" t="s">
        <v>134</v>
      </c>
      <c r="L20" s="1" t="s">
        <v>327</v>
      </c>
      <c r="M20" s="1" t="s">
        <v>328</v>
      </c>
      <c r="N20" s="1" t="s">
        <v>236</v>
      </c>
      <c r="O20" s="1" t="s">
        <v>237</v>
      </c>
      <c r="P20" s="4"/>
      <c r="Q20" s="4"/>
      <c r="R20" s="4"/>
      <c r="S20" s="1" t="s">
        <v>319</v>
      </c>
      <c r="T20" s="1" t="s">
        <v>152</v>
      </c>
      <c r="U20" s="1" t="s">
        <v>138</v>
      </c>
      <c r="V20" s="5" t="s">
        <v>135</v>
      </c>
      <c r="W20" s="4"/>
      <c r="X20" s="4"/>
      <c r="Y20" s="4"/>
      <c r="Z20" s="4"/>
      <c r="AA20" s="4"/>
      <c r="AB20" s="4"/>
      <c r="AC20" s="4"/>
      <c r="AD20" s="4"/>
      <c r="AE20" s="4"/>
      <c r="AF20" s="4"/>
      <c r="AG20" s="4"/>
      <c r="AH20" s="4"/>
      <c r="AI20" s="4"/>
      <c r="AJ20" s="4"/>
      <c r="AK20" s="4"/>
      <c r="AL20" s="4"/>
      <c r="AM20" s="4"/>
      <c r="AN20" s="4"/>
      <c r="AO20" s="4"/>
      <c r="AP20" s="4"/>
      <c r="AQ20" s="4"/>
      <c r="AR20" s="1" t="s">
        <v>139</v>
      </c>
      <c r="AS20" s="1" t="s">
        <v>139</v>
      </c>
      <c r="AT20" s="4"/>
      <c r="AU20" s="4"/>
      <c r="AV20" s="4"/>
      <c r="AW20" s="1" t="s">
        <v>139</v>
      </c>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1" t="s">
        <v>338</v>
      </c>
      <c r="CR20" s="1" t="str">
        <f t="shared" si="1"/>
        <v>16</v>
      </c>
      <c r="CS20" s="1" t="s">
        <v>339</v>
      </c>
      <c r="CT20" s="1" t="str">
        <f t="shared" si="2"/>
        <v>19</v>
      </c>
      <c r="CU20" s="1" t="s">
        <v>340</v>
      </c>
      <c r="CV20" s="6" t="str">
        <f t="shared" si="3"/>
        <v>25</v>
      </c>
      <c r="CW20" s="1" t="s">
        <v>341</v>
      </c>
      <c r="CX20" s="6" t="str">
        <f t="shared" si="4"/>
        <v>21</v>
      </c>
      <c r="CY20" s="4"/>
      <c r="CZ20" s="6" t="str">
        <f t="shared" si="5"/>
        <v>#VALUE!</v>
      </c>
      <c r="DA20" s="4"/>
      <c r="DB20" s="6" t="str">
        <f t="shared" si="6"/>
        <v>#VALUE!</v>
      </c>
      <c r="DC20" s="4"/>
      <c r="DD20" s="4"/>
      <c r="DE20" s="4"/>
      <c r="DF20" s="4"/>
      <c r="DG20" s="4"/>
      <c r="DH20" s="4"/>
      <c r="DI20" s="4"/>
      <c r="DJ20" s="4"/>
      <c r="DK20" s="4"/>
      <c r="DL20" s="1" t="s">
        <v>342</v>
      </c>
      <c r="DM20" s="4"/>
      <c r="DN20" s="4"/>
      <c r="DO20" s="4"/>
      <c r="DP20" s="1" t="s">
        <v>343</v>
      </c>
      <c r="DQ20" s="4"/>
      <c r="DR20" s="4"/>
      <c r="DS20" s="4"/>
      <c r="DT20" s="1" t="s">
        <v>139</v>
      </c>
      <c r="DU20" s="4"/>
      <c r="DV20" s="4"/>
      <c r="DW20" s="4"/>
      <c r="DX20" s="4"/>
      <c r="DY20" s="4"/>
      <c r="DZ20" s="4"/>
      <c r="EA20" s="4"/>
      <c r="EB20" s="4"/>
      <c r="EC20" s="4"/>
      <c r="ED20" s="4"/>
      <c r="EE20" s="4"/>
      <c r="EF20" s="4"/>
      <c r="EG20" s="1" t="s">
        <v>158</v>
      </c>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row>
    <row r="21">
      <c r="A21" s="1">
        <v>721.0</v>
      </c>
      <c r="B21" s="1" t="s">
        <v>344</v>
      </c>
      <c r="C21" s="1" t="s">
        <v>170</v>
      </c>
      <c r="D21" s="4"/>
      <c r="E21" s="1">
        <v>2005.0</v>
      </c>
      <c r="F21" s="4"/>
      <c r="G21" s="1" t="s">
        <v>345</v>
      </c>
      <c r="H21" s="1" t="s">
        <v>346</v>
      </c>
      <c r="I21" s="4"/>
      <c r="J21" s="4"/>
      <c r="K21" s="1" t="s">
        <v>134</v>
      </c>
      <c r="L21" s="4"/>
      <c r="M21" s="1" t="s">
        <v>347</v>
      </c>
      <c r="N21" s="1" t="s">
        <v>236</v>
      </c>
      <c r="O21" s="1" t="s">
        <v>237</v>
      </c>
      <c r="P21" s="4"/>
      <c r="Q21" s="4"/>
      <c r="R21" s="4"/>
      <c r="S21" s="1" t="s">
        <v>348</v>
      </c>
      <c r="T21" s="1" t="s">
        <v>152</v>
      </c>
      <c r="U21" s="1" t="s">
        <v>138</v>
      </c>
      <c r="V21" s="5" t="s">
        <v>135</v>
      </c>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1" t="s">
        <v>163</v>
      </c>
      <c r="BD21" s="1" t="s">
        <v>139</v>
      </c>
      <c r="BE21" s="4"/>
      <c r="BF21" s="4"/>
      <c r="BG21" s="4"/>
      <c r="BH21" s="4"/>
      <c r="BI21" s="4"/>
      <c r="BJ21" s="4"/>
      <c r="BK21" s="4"/>
      <c r="BL21" s="4"/>
      <c r="BM21" s="4"/>
      <c r="BN21" s="4"/>
      <c r="BO21" s="4"/>
      <c r="BP21" s="4"/>
      <c r="BQ21" s="4"/>
      <c r="BR21" s="4"/>
      <c r="BS21" s="4"/>
      <c r="BT21" s="4"/>
      <c r="BU21" s="4"/>
      <c r="BV21" s="4"/>
      <c r="BW21" s="4"/>
      <c r="BX21" s="1" t="s">
        <v>139</v>
      </c>
      <c r="BY21" s="4"/>
      <c r="BZ21" s="4"/>
      <c r="CA21" s="4"/>
      <c r="CB21" s="4"/>
      <c r="CC21" s="4"/>
      <c r="CD21" s="4"/>
      <c r="CE21" s="4"/>
      <c r="CF21" s="4"/>
      <c r="CG21" s="4"/>
      <c r="CH21" s="4"/>
      <c r="CI21" s="4"/>
      <c r="CJ21" s="4"/>
      <c r="CK21" s="4"/>
      <c r="CL21" s="4"/>
      <c r="CM21" s="4"/>
      <c r="CN21" s="4"/>
      <c r="CO21" s="4"/>
      <c r="CP21" s="4"/>
      <c r="CQ21" s="1" t="s">
        <v>349</v>
      </c>
      <c r="CR21" s="1" t="str">
        <f t="shared" si="1"/>
        <v>#VALUE!</v>
      </c>
      <c r="CS21" s="1" t="s">
        <v>350</v>
      </c>
      <c r="CT21" s="1" t="str">
        <f t="shared" si="2"/>
        <v>#VALUE!</v>
      </c>
      <c r="CU21" s="1" t="s">
        <v>351</v>
      </c>
      <c r="CV21" s="7" t="str">
        <f t="shared" si="3"/>
        <v>#VALUE!</v>
      </c>
      <c r="CW21" s="1" t="s">
        <v>352</v>
      </c>
      <c r="CX21" s="7" t="str">
        <f t="shared" si="4"/>
        <v>#VALUE!</v>
      </c>
      <c r="CY21" s="4"/>
      <c r="CZ21" s="7" t="str">
        <f t="shared" si="5"/>
        <v>#VALUE!</v>
      </c>
      <c r="DA21" s="4"/>
      <c r="DB21" s="7" t="str">
        <f t="shared" si="6"/>
        <v>#VALUE!</v>
      </c>
      <c r="DC21" s="4"/>
      <c r="DD21" s="4"/>
      <c r="DE21" s="4"/>
      <c r="DF21" s="4"/>
      <c r="DG21" s="4"/>
      <c r="DH21" s="4"/>
      <c r="DI21" s="4"/>
      <c r="DJ21" s="4"/>
      <c r="DK21" s="4"/>
      <c r="DL21" s="4"/>
      <c r="DM21" s="4"/>
      <c r="DN21" s="4"/>
      <c r="DO21" s="4"/>
      <c r="DP21" s="1" t="s">
        <v>181</v>
      </c>
      <c r="DQ21" s="4"/>
      <c r="DR21" s="4"/>
      <c r="DS21" s="4"/>
      <c r="DT21" s="1" t="s">
        <v>139</v>
      </c>
      <c r="DU21" s="4"/>
      <c r="DV21" s="4"/>
      <c r="DW21" s="4"/>
      <c r="DX21" s="4"/>
      <c r="DY21" s="4"/>
      <c r="DZ21" s="1" t="s">
        <v>353</v>
      </c>
      <c r="EA21" s="4"/>
      <c r="EB21" s="4"/>
      <c r="EC21" s="4"/>
      <c r="ED21" s="4"/>
      <c r="EE21" s="4"/>
      <c r="EF21" s="4"/>
      <c r="EG21" s="1" t="s">
        <v>158</v>
      </c>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row>
    <row r="22">
      <c r="A22" s="1">
        <v>115.0</v>
      </c>
      <c r="B22" s="1" t="s">
        <v>354</v>
      </c>
      <c r="C22" s="1" t="s">
        <v>231</v>
      </c>
      <c r="D22" s="1" t="s">
        <v>355</v>
      </c>
      <c r="E22" s="1">
        <v>2005.0</v>
      </c>
      <c r="F22" s="4"/>
      <c r="G22" s="1" t="s">
        <v>356</v>
      </c>
      <c r="H22" s="1" t="s">
        <v>357</v>
      </c>
      <c r="I22" s="1" t="s">
        <v>150</v>
      </c>
      <c r="J22" s="4"/>
      <c r="K22" s="1" t="s">
        <v>188</v>
      </c>
      <c r="L22" s="4"/>
      <c r="M22" s="1" t="s">
        <v>358</v>
      </c>
      <c r="N22" s="1" t="s">
        <v>236</v>
      </c>
      <c r="O22" s="1" t="s">
        <v>237</v>
      </c>
      <c r="P22" s="1" t="s">
        <v>188</v>
      </c>
      <c r="Q22" s="4"/>
      <c r="R22" s="4"/>
      <c r="S22" s="1" t="s">
        <v>359</v>
      </c>
      <c r="T22" s="1" t="s">
        <v>152</v>
      </c>
      <c r="U22" s="1" t="s">
        <v>138</v>
      </c>
      <c r="V22" s="5" t="s">
        <v>135</v>
      </c>
      <c r="W22" s="1" t="s">
        <v>360</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1" t="s">
        <v>139</v>
      </c>
      <c r="BB22" s="4"/>
      <c r="BC22" s="1" t="s">
        <v>139</v>
      </c>
      <c r="BD22" s="1" t="s">
        <v>163</v>
      </c>
      <c r="BE22" s="4"/>
      <c r="BF22" s="4"/>
      <c r="BG22" s="4"/>
      <c r="BH22" s="4"/>
      <c r="BI22" s="4"/>
      <c r="BJ22" s="4"/>
      <c r="BK22" s="4"/>
      <c r="BL22" s="4"/>
      <c r="BM22" s="4"/>
      <c r="BN22" s="4"/>
      <c r="BO22" s="4"/>
      <c r="BP22" s="4"/>
      <c r="BQ22" s="4"/>
      <c r="BR22" s="4"/>
      <c r="BS22" s="4"/>
      <c r="BT22" s="4"/>
      <c r="BU22" s="4"/>
      <c r="BV22" s="4"/>
      <c r="BW22" s="4"/>
      <c r="BX22" s="1" t="s">
        <v>139</v>
      </c>
      <c r="BY22" s="4"/>
      <c r="BZ22" s="4"/>
      <c r="CA22" s="4"/>
      <c r="CB22" s="4"/>
      <c r="CC22" s="4"/>
      <c r="CD22" s="4"/>
      <c r="CE22" s="4"/>
      <c r="CF22" s="4"/>
      <c r="CG22" s="4"/>
      <c r="CH22" s="4"/>
      <c r="CI22" s="4"/>
      <c r="CJ22" s="4"/>
      <c r="CK22" s="4"/>
      <c r="CL22" s="4"/>
      <c r="CM22" s="4"/>
      <c r="CN22" s="4"/>
      <c r="CO22" s="4"/>
      <c r="CP22" s="4"/>
      <c r="CQ22" s="1" t="s">
        <v>361</v>
      </c>
      <c r="CR22" s="1" t="str">
        <f t="shared" si="1"/>
        <v>#VALUE!</v>
      </c>
      <c r="CS22" s="1" t="s">
        <v>362</v>
      </c>
      <c r="CT22" s="1" t="str">
        <f t="shared" si="2"/>
        <v>#VALUE!</v>
      </c>
      <c r="CU22" s="4"/>
      <c r="CV22" s="7" t="str">
        <f t="shared" si="3"/>
        <v>#VALUE!</v>
      </c>
      <c r="CW22" s="4"/>
      <c r="CX22" s="7" t="str">
        <f t="shared" si="4"/>
        <v>#VALUE!</v>
      </c>
      <c r="CY22" s="4"/>
      <c r="CZ22" s="7" t="str">
        <f t="shared" si="5"/>
        <v>#VALUE!</v>
      </c>
      <c r="DA22" s="4"/>
      <c r="DB22" s="7" t="str">
        <f t="shared" si="6"/>
        <v>#VALUE!</v>
      </c>
      <c r="DC22" s="4"/>
      <c r="DD22" s="4"/>
      <c r="DE22" s="4"/>
      <c r="DF22" s="4"/>
      <c r="DG22" s="4"/>
      <c r="DH22" s="4"/>
      <c r="DI22" s="4"/>
      <c r="DJ22" s="4"/>
      <c r="DK22" s="4"/>
      <c r="DL22" s="4"/>
      <c r="DM22" s="4"/>
      <c r="DN22" s="4"/>
      <c r="DO22" s="4"/>
      <c r="DP22" s="1" t="s">
        <v>54</v>
      </c>
      <c r="DQ22" s="4"/>
      <c r="DR22" s="4"/>
      <c r="DS22" s="4"/>
      <c r="DT22" s="4"/>
      <c r="DU22" s="4"/>
      <c r="DV22" s="4"/>
      <c r="DW22" s="4"/>
      <c r="DX22" s="4"/>
      <c r="DY22" s="4"/>
      <c r="DZ22" s="1" t="s">
        <v>363</v>
      </c>
      <c r="EA22" s="4"/>
      <c r="EB22" s="1" t="s">
        <v>364</v>
      </c>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row>
    <row r="23">
      <c r="A23" s="1">
        <v>173.0</v>
      </c>
      <c r="B23" s="1" t="s">
        <v>365</v>
      </c>
      <c r="C23" s="1" t="s">
        <v>185</v>
      </c>
      <c r="D23" s="4"/>
      <c r="E23" s="1">
        <v>2005.0</v>
      </c>
      <c r="F23" s="4"/>
      <c r="G23" s="1" t="s">
        <v>366</v>
      </c>
      <c r="H23" s="1" t="s">
        <v>367</v>
      </c>
      <c r="I23" s="1" t="s">
        <v>150</v>
      </c>
      <c r="J23" s="4"/>
      <c r="K23" s="1" t="s">
        <v>188</v>
      </c>
      <c r="L23" s="4"/>
      <c r="M23" s="1" t="s">
        <v>368</v>
      </c>
      <c r="N23" s="1" t="s">
        <v>236</v>
      </c>
      <c r="O23" s="1" t="s">
        <v>237</v>
      </c>
      <c r="P23" s="4"/>
      <c r="Q23" s="4"/>
      <c r="R23" s="1" t="s">
        <v>369</v>
      </c>
      <c r="S23" s="1" t="s">
        <v>370</v>
      </c>
      <c r="T23" s="1" t="s">
        <v>371</v>
      </c>
      <c r="U23" s="1" t="s">
        <v>138</v>
      </c>
      <c r="V23" s="5" t="s">
        <v>135</v>
      </c>
      <c r="W23" s="4"/>
      <c r="X23" s="4"/>
      <c r="Y23" s="1" t="s">
        <v>139</v>
      </c>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1" t="s">
        <v>139</v>
      </c>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1" t="s">
        <v>372</v>
      </c>
      <c r="CR23" s="1" t="str">
        <f t="shared" si="1"/>
        <v>76</v>
      </c>
      <c r="CS23" s="1" t="s">
        <v>373</v>
      </c>
      <c r="CT23" s="1" t="str">
        <f t="shared" si="2"/>
        <v>72</v>
      </c>
      <c r="CU23" s="1" t="s">
        <v>374</v>
      </c>
      <c r="CV23" s="6" t="str">
        <f t="shared" si="3"/>
        <v>#VALUE!</v>
      </c>
      <c r="CW23" s="1" t="s">
        <v>375</v>
      </c>
      <c r="CX23" s="6" t="str">
        <f t="shared" si="4"/>
        <v>16</v>
      </c>
      <c r="CY23" s="1" t="s">
        <v>376</v>
      </c>
      <c r="CZ23" s="6" t="str">
        <f t="shared" si="5"/>
        <v>70</v>
      </c>
      <c r="DA23" s="4"/>
      <c r="DB23" s="6" t="str">
        <f t="shared" si="6"/>
        <v>#VALUE!</v>
      </c>
      <c r="DC23" s="4"/>
      <c r="DD23" s="4"/>
      <c r="DE23" s="4"/>
      <c r="DF23" s="4"/>
      <c r="DG23" s="4"/>
      <c r="DH23" s="4"/>
      <c r="DI23" s="4"/>
      <c r="DJ23" s="4"/>
      <c r="DK23" s="4"/>
      <c r="DL23" s="1" t="s">
        <v>377</v>
      </c>
      <c r="DM23" s="4"/>
      <c r="DN23" s="4"/>
      <c r="DO23" s="4"/>
      <c r="DP23" s="1" t="s">
        <v>256</v>
      </c>
      <c r="DQ23" s="4"/>
      <c r="DR23" s="4"/>
      <c r="DS23" s="4"/>
      <c r="DT23" s="4"/>
      <c r="DU23" s="4"/>
      <c r="DV23" s="4"/>
      <c r="DW23" s="4"/>
      <c r="DX23" s="4"/>
      <c r="DY23" s="4"/>
      <c r="DZ23" s="1" t="s">
        <v>378</v>
      </c>
      <c r="EA23" s="1" t="s">
        <v>379</v>
      </c>
      <c r="EB23" s="4"/>
      <c r="EC23" s="4"/>
      <c r="ED23" s="4"/>
      <c r="EE23" s="4"/>
      <c r="EF23" s="4"/>
      <c r="EG23" s="1" t="s">
        <v>168</v>
      </c>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row>
    <row r="24">
      <c r="A24" s="1">
        <v>198.0</v>
      </c>
      <c r="B24" s="1" t="s">
        <v>380</v>
      </c>
      <c r="C24" s="1" t="s">
        <v>147</v>
      </c>
      <c r="D24" s="4"/>
      <c r="E24" s="1">
        <v>2005.0</v>
      </c>
      <c r="F24" s="4"/>
      <c r="G24" s="1" t="s">
        <v>381</v>
      </c>
      <c r="H24" s="1" t="s">
        <v>382</v>
      </c>
      <c r="I24" s="1" t="s">
        <v>150</v>
      </c>
      <c r="J24" s="4"/>
      <c r="K24" s="1" t="s">
        <v>188</v>
      </c>
      <c r="L24" s="4"/>
      <c r="M24" s="1" t="s">
        <v>383</v>
      </c>
      <c r="N24" s="1" t="s">
        <v>236</v>
      </c>
      <c r="O24" s="1" t="s">
        <v>237</v>
      </c>
      <c r="P24" s="4"/>
      <c r="Q24" s="4"/>
      <c r="R24" s="1" t="s">
        <v>384</v>
      </c>
      <c r="S24" s="1" t="s">
        <v>385</v>
      </c>
      <c r="T24" s="1" t="s">
        <v>386</v>
      </c>
      <c r="U24" s="1" t="s">
        <v>138</v>
      </c>
      <c r="V24" s="5" t="s">
        <v>135</v>
      </c>
      <c r="W24" s="4"/>
      <c r="X24" s="4"/>
      <c r="Y24" s="4"/>
      <c r="Z24" s="4"/>
      <c r="AA24" s="4"/>
      <c r="AB24" s="4"/>
      <c r="AC24" s="4"/>
      <c r="AD24" s="4"/>
      <c r="AE24" s="4"/>
      <c r="AF24" s="4"/>
      <c r="AG24" s="4"/>
      <c r="AH24" s="1" t="s">
        <v>139</v>
      </c>
      <c r="AI24" s="4"/>
      <c r="AJ24" s="4"/>
      <c r="AK24" s="4"/>
      <c r="AL24" s="4"/>
      <c r="AM24" s="4"/>
      <c r="AN24" s="4"/>
      <c r="AO24" s="4"/>
      <c r="AP24" s="4"/>
      <c r="AQ24" s="1" t="s">
        <v>163</v>
      </c>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1" t="s">
        <v>163</v>
      </c>
      <c r="BW24" s="1" t="s">
        <v>139</v>
      </c>
      <c r="BX24" s="4"/>
      <c r="BY24" s="4"/>
      <c r="BZ24" s="4"/>
      <c r="CA24" s="4"/>
      <c r="CB24" s="4"/>
      <c r="CC24" s="4"/>
      <c r="CD24" s="4"/>
      <c r="CE24" s="4"/>
      <c r="CF24" s="4"/>
      <c r="CG24" s="4"/>
      <c r="CH24" s="4"/>
      <c r="CI24" s="4"/>
      <c r="CJ24" s="4"/>
      <c r="CK24" s="4"/>
      <c r="CL24" s="4"/>
      <c r="CM24" s="4"/>
      <c r="CN24" s="4"/>
      <c r="CO24" s="4"/>
      <c r="CP24" s="4"/>
      <c r="CQ24" s="1" t="s">
        <v>387</v>
      </c>
      <c r="CR24" s="1" t="str">
        <f t="shared" si="1"/>
        <v>#VALUE!</v>
      </c>
      <c r="CS24" s="4"/>
      <c r="CT24" s="1" t="str">
        <f t="shared" si="2"/>
        <v>#VALUE!</v>
      </c>
      <c r="CU24" s="4"/>
      <c r="CV24" s="7" t="str">
        <f t="shared" si="3"/>
        <v>#VALUE!</v>
      </c>
      <c r="CW24" s="4"/>
      <c r="CX24" s="7" t="str">
        <f t="shared" si="4"/>
        <v>#VALUE!</v>
      </c>
      <c r="CY24" s="4"/>
      <c r="CZ24" s="7" t="str">
        <f t="shared" si="5"/>
        <v>#VALUE!</v>
      </c>
      <c r="DA24" s="4"/>
      <c r="DB24" s="7" t="str">
        <f t="shared" si="6"/>
        <v>#VALUE!</v>
      </c>
      <c r="DC24" s="4"/>
      <c r="DD24" s="4"/>
      <c r="DE24" s="4"/>
      <c r="DF24" s="4"/>
      <c r="DG24" s="4"/>
      <c r="DH24" s="4"/>
      <c r="DI24" s="4"/>
      <c r="DJ24" s="4"/>
      <c r="DK24" s="4"/>
      <c r="DL24" s="4"/>
      <c r="DM24" s="4"/>
      <c r="DN24" s="4"/>
      <c r="DO24" s="1" t="s">
        <v>139</v>
      </c>
      <c r="DP24" s="1" t="s">
        <v>388</v>
      </c>
      <c r="DQ24" s="4"/>
      <c r="DR24" s="4"/>
      <c r="DS24" s="4"/>
      <c r="DT24" s="4"/>
      <c r="DU24" s="4"/>
      <c r="DV24" s="4"/>
      <c r="DW24" s="4"/>
      <c r="DX24" s="4"/>
      <c r="DY24" s="4"/>
      <c r="DZ24" s="4"/>
      <c r="EA24" s="4"/>
      <c r="EB24" s="4"/>
      <c r="EC24" s="4"/>
      <c r="ED24" s="4"/>
      <c r="EE24" s="4"/>
      <c r="EF24" s="4"/>
      <c r="EG24" s="1" t="s">
        <v>145</v>
      </c>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row>
    <row r="25">
      <c r="A25" s="1">
        <v>642.0</v>
      </c>
      <c r="B25" s="1" t="s">
        <v>389</v>
      </c>
      <c r="C25" s="1" t="s">
        <v>170</v>
      </c>
      <c r="D25" s="4"/>
      <c r="E25" s="1">
        <v>2005.0</v>
      </c>
      <c r="F25" s="4"/>
      <c r="G25" s="1" t="s">
        <v>390</v>
      </c>
      <c r="H25" s="1" t="s">
        <v>391</v>
      </c>
      <c r="I25" s="4"/>
      <c r="J25" s="4"/>
      <c r="K25" s="1" t="s">
        <v>188</v>
      </c>
      <c r="L25" s="4"/>
      <c r="M25" s="1" t="s">
        <v>392</v>
      </c>
      <c r="N25" s="1" t="s">
        <v>236</v>
      </c>
      <c r="O25" s="1" t="s">
        <v>237</v>
      </c>
      <c r="P25" s="4"/>
      <c r="Q25" s="4"/>
      <c r="R25" s="4"/>
      <c r="S25" s="1" t="s">
        <v>393</v>
      </c>
      <c r="T25" s="1" t="s">
        <v>394</v>
      </c>
      <c r="U25" s="1" t="s">
        <v>138</v>
      </c>
      <c r="V25" s="5" t="s">
        <v>135</v>
      </c>
      <c r="W25" s="4"/>
      <c r="X25" s="4"/>
      <c r="Y25" s="1" t="s">
        <v>139</v>
      </c>
      <c r="Z25" s="4"/>
      <c r="AA25" s="4"/>
      <c r="AB25" s="4"/>
      <c r="AC25" s="4"/>
      <c r="AD25" s="4"/>
      <c r="AE25" s="4"/>
      <c r="AF25" s="4"/>
      <c r="AG25" s="4"/>
      <c r="AH25" s="4"/>
      <c r="AI25" s="4"/>
      <c r="AJ25" s="1" t="s">
        <v>139</v>
      </c>
      <c r="AK25" s="4"/>
      <c r="AL25" s="4"/>
      <c r="AM25" s="4"/>
      <c r="AN25" s="4"/>
      <c r="AO25" s="4"/>
      <c r="AP25" s="4"/>
      <c r="AQ25" s="4"/>
      <c r="AR25" s="4"/>
      <c r="AS25" s="1" t="s">
        <v>139</v>
      </c>
      <c r="AT25" s="4"/>
      <c r="AU25" s="4"/>
      <c r="AV25" s="4"/>
      <c r="AW25" s="4"/>
      <c r="AX25" s="4"/>
      <c r="AY25" s="4"/>
      <c r="AZ25" s="1" t="s">
        <v>139</v>
      </c>
      <c r="BA25" s="4"/>
      <c r="BB25" s="4"/>
      <c r="BC25" s="4"/>
      <c r="BD25" s="4"/>
      <c r="BE25" s="4"/>
      <c r="BF25" s="4"/>
      <c r="BG25" s="4"/>
      <c r="BH25" s="4"/>
      <c r="BI25" s="4"/>
      <c r="BJ25" s="4"/>
      <c r="BK25" s="4"/>
      <c r="BL25" s="4"/>
      <c r="BM25" s="4"/>
      <c r="BN25" s="1" t="s">
        <v>139</v>
      </c>
      <c r="BO25" s="4"/>
      <c r="BP25" s="4"/>
      <c r="BQ25" s="4"/>
      <c r="BR25" s="4"/>
      <c r="BS25" s="4"/>
      <c r="BT25" s="4"/>
      <c r="BU25" s="4"/>
      <c r="BV25" s="4"/>
      <c r="BW25" s="4"/>
      <c r="BX25" s="4"/>
      <c r="BY25" s="4"/>
      <c r="BZ25" s="4"/>
      <c r="CA25" s="4"/>
      <c r="CB25" s="4"/>
      <c r="CC25" s="4"/>
      <c r="CD25" s="4"/>
      <c r="CE25" s="4"/>
      <c r="CF25" s="4"/>
      <c r="CG25" s="4"/>
      <c r="CH25" s="4"/>
      <c r="CI25" s="4"/>
      <c r="CJ25" s="4"/>
      <c r="CK25" s="1" t="s">
        <v>163</v>
      </c>
      <c r="CL25" s="1" t="s">
        <v>139</v>
      </c>
      <c r="CM25" s="4"/>
      <c r="CN25" s="4"/>
      <c r="CO25" s="1" t="s">
        <v>139</v>
      </c>
      <c r="CP25" s="1" t="s">
        <v>139</v>
      </c>
      <c r="CQ25" s="1" t="s">
        <v>395</v>
      </c>
      <c r="CR25" s="1" t="str">
        <f t="shared" si="1"/>
        <v>16</v>
      </c>
      <c r="CS25" s="1" t="s">
        <v>396</v>
      </c>
      <c r="CT25" s="1" t="str">
        <f t="shared" si="2"/>
        <v>#VALUE!</v>
      </c>
      <c r="CU25" s="1" t="s">
        <v>397</v>
      </c>
      <c r="CV25" s="6" t="str">
        <f t="shared" si="3"/>
        <v>98</v>
      </c>
      <c r="CW25" s="1" t="s">
        <v>398</v>
      </c>
      <c r="CX25" s="6" t="str">
        <f t="shared" si="4"/>
        <v>21</v>
      </c>
      <c r="CY25" s="1" t="s">
        <v>399</v>
      </c>
      <c r="CZ25" s="6" t="str">
        <f t="shared" si="5"/>
        <v>62</v>
      </c>
      <c r="DA25" s="1" t="s">
        <v>400</v>
      </c>
      <c r="DB25" s="6" t="str">
        <f t="shared" si="6"/>
        <v>#VALUE!</v>
      </c>
      <c r="DC25" s="4"/>
      <c r="DD25" s="4"/>
      <c r="DE25" s="4"/>
      <c r="DF25" s="4"/>
      <c r="DG25" s="4"/>
      <c r="DH25" s="4"/>
      <c r="DI25" s="4"/>
      <c r="DJ25" s="4"/>
      <c r="DK25" s="4"/>
      <c r="DL25" s="1" t="s">
        <v>155</v>
      </c>
      <c r="DM25" s="4"/>
      <c r="DN25" s="4"/>
      <c r="DO25" s="4"/>
      <c r="DP25" s="1" t="s">
        <v>401</v>
      </c>
      <c r="DQ25" s="1" t="s">
        <v>139</v>
      </c>
      <c r="DR25" s="4"/>
      <c r="DS25" s="4"/>
      <c r="DT25" s="4"/>
      <c r="DU25" s="4"/>
      <c r="DV25" s="4"/>
      <c r="DW25" s="4"/>
      <c r="DX25" s="4"/>
      <c r="DY25" s="4"/>
      <c r="DZ25" s="4"/>
      <c r="EA25" s="4"/>
      <c r="EB25" s="4"/>
      <c r="EC25" s="4"/>
      <c r="ED25" s="4"/>
      <c r="EE25" s="4"/>
      <c r="EF25" s="4"/>
      <c r="EG25" s="1" t="s">
        <v>158</v>
      </c>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row>
    <row r="26">
      <c r="A26" s="1">
        <v>858.0</v>
      </c>
      <c r="B26" s="1" t="s">
        <v>402</v>
      </c>
      <c r="C26" s="1" t="s">
        <v>147</v>
      </c>
      <c r="D26" s="4"/>
      <c r="E26" s="1">
        <v>2006.0</v>
      </c>
      <c r="F26" s="4"/>
      <c r="G26" s="1" t="s">
        <v>403</v>
      </c>
      <c r="H26" s="1" t="s">
        <v>404</v>
      </c>
      <c r="I26" s="1" t="s">
        <v>150</v>
      </c>
      <c r="J26" s="4"/>
      <c r="K26" s="1" t="s">
        <v>301</v>
      </c>
      <c r="L26" s="4"/>
      <c r="M26" s="1" t="s">
        <v>405</v>
      </c>
      <c r="N26" s="1" t="s">
        <v>236</v>
      </c>
      <c r="O26" s="1" t="s">
        <v>237</v>
      </c>
      <c r="P26" s="4"/>
      <c r="Q26" s="4"/>
      <c r="R26" s="4"/>
      <c r="S26" s="1" t="s">
        <v>406</v>
      </c>
      <c r="T26" s="1" t="s">
        <v>174</v>
      </c>
      <c r="U26" s="1" t="s">
        <v>138</v>
      </c>
      <c r="V26" s="5" t="s">
        <v>135</v>
      </c>
      <c r="W26" s="4"/>
      <c r="X26" s="4"/>
      <c r="Y26" s="4"/>
      <c r="Z26" s="1" t="s">
        <v>139</v>
      </c>
      <c r="AA26" s="4"/>
      <c r="AB26" s="4"/>
      <c r="AC26" s="4"/>
      <c r="AD26" s="4"/>
      <c r="AE26" s="4"/>
      <c r="AF26" s="4"/>
      <c r="AG26" s="4"/>
      <c r="AH26" s="1" t="s">
        <v>139</v>
      </c>
      <c r="AI26" s="4"/>
      <c r="AJ26" s="4"/>
      <c r="AK26" s="4"/>
      <c r="AL26" s="4"/>
      <c r="AM26" s="4"/>
      <c r="AN26" s="4"/>
      <c r="AO26" s="4"/>
      <c r="AP26" s="4"/>
      <c r="AQ26" s="4"/>
      <c r="AR26" s="1" t="s">
        <v>139</v>
      </c>
      <c r="AS26" s="1" t="s">
        <v>139</v>
      </c>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1" t="s">
        <v>139</v>
      </c>
      <c r="BW26" s="4"/>
      <c r="BX26" s="4"/>
      <c r="BY26" s="4"/>
      <c r="BZ26" s="4"/>
      <c r="CA26" s="4"/>
      <c r="CB26" s="4"/>
      <c r="CC26" s="4"/>
      <c r="CD26" s="4"/>
      <c r="CE26" s="4"/>
      <c r="CF26" s="4"/>
      <c r="CG26" s="4"/>
      <c r="CH26" s="4"/>
      <c r="CI26" s="4"/>
      <c r="CJ26" s="4"/>
      <c r="CK26" s="4"/>
      <c r="CL26" s="1" t="s">
        <v>139</v>
      </c>
      <c r="CM26" s="4"/>
      <c r="CN26" s="4"/>
      <c r="CO26" s="4"/>
      <c r="CP26" s="1" t="s">
        <v>139</v>
      </c>
      <c r="CQ26" s="1" t="s">
        <v>407</v>
      </c>
      <c r="CR26" s="1" t="str">
        <f t="shared" si="1"/>
        <v>100</v>
      </c>
      <c r="CS26" s="1" t="s">
        <v>408</v>
      </c>
      <c r="CT26" s="1" t="str">
        <f t="shared" si="2"/>
        <v>192</v>
      </c>
      <c r="CU26" s="1" t="s">
        <v>409</v>
      </c>
      <c r="CV26" s="6" t="str">
        <f t="shared" si="3"/>
        <v>129</v>
      </c>
      <c r="CW26" s="4"/>
      <c r="CX26" s="6" t="str">
        <f t="shared" si="4"/>
        <v>#VALUE!</v>
      </c>
      <c r="CY26" s="4"/>
      <c r="CZ26" s="6" t="str">
        <f t="shared" si="5"/>
        <v>#VALUE!</v>
      </c>
      <c r="DA26" s="4"/>
      <c r="DB26" s="6" t="str">
        <f t="shared" si="6"/>
        <v>#VALUE!</v>
      </c>
      <c r="DC26" s="4"/>
      <c r="DD26" s="4"/>
      <c r="DE26" s="4"/>
      <c r="DF26" s="4"/>
      <c r="DG26" s="4"/>
      <c r="DH26" s="4"/>
      <c r="DI26" s="4"/>
      <c r="DJ26" s="4"/>
      <c r="DK26" s="4"/>
      <c r="DL26" s="4"/>
      <c r="DM26" s="4"/>
      <c r="DN26" s="4"/>
      <c r="DO26" s="4"/>
      <c r="DP26" s="1" t="s">
        <v>410</v>
      </c>
      <c r="DQ26" s="4"/>
      <c r="DR26" s="4"/>
      <c r="DS26" s="4"/>
      <c r="DT26" s="1" t="s">
        <v>163</v>
      </c>
      <c r="DU26" s="4"/>
      <c r="DV26" s="4"/>
      <c r="DW26" s="4"/>
      <c r="DX26" s="4"/>
      <c r="DY26" s="4"/>
      <c r="DZ26" s="1" t="s">
        <v>411</v>
      </c>
      <c r="EA26" s="1" t="s">
        <v>412</v>
      </c>
      <c r="EB26" s="1" t="s">
        <v>413</v>
      </c>
      <c r="EC26" s="4"/>
      <c r="ED26" s="4"/>
      <c r="EE26" s="4"/>
      <c r="EF26" s="4"/>
      <c r="EG26" s="1" t="s">
        <v>298</v>
      </c>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row>
    <row r="27">
      <c r="A27" s="1">
        <v>859.0</v>
      </c>
      <c r="B27" s="1" t="s">
        <v>414</v>
      </c>
      <c r="C27" s="1" t="s">
        <v>147</v>
      </c>
      <c r="D27" s="4"/>
      <c r="E27" s="1">
        <v>2006.0</v>
      </c>
      <c r="F27" s="4"/>
      <c r="G27" s="1" t="s">
        <v>415</v>
      </c>
      <c r="H27" s="1" t="s">
        <v>416</v>
      </c>
      <c r="I27" s="1" t="s">
        <v>150</v>
      </c>
      <c r="J27" s="4"/>
      <c r="K27" s="1" t="s">
        <v>301</v>
      </c>
      <c r="L27" s="4"/>
      <c r="M27" s="1" t="s">
        <v>417</v>
      </c>
      <c r="N27" s="1" t="s">
        <v>236</v>
      </c>
      <c r="O27" s="1" t="s">
        <v>237</v>
      </c>
      <c r="P27" s="4"/>
      <c r="Q27" s="4"/>
      <c r="R27" s="4"/>
      <c r="S27" s="1" t="s">
        <v>418</v>
      </c>
      <c r="T27" s="1" t="s">
        <v>174</v>
      </c>
      <c r="U27" s="1" t="s">
        <v>138</v>
      </c>
      <c r="V27" s="5" t="s">
        <v>135</v>
      </c>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1" t="s">
        <v>139</v>
      </c>
      <c r="BE27" s="4"/>
      <c r="BF27" s="4"/>
      <c r="BG27" s="4"/>
      <c r="BH27" s="4"/>
      <c r="BI27" s="4"/>
      <c r="BJ27" s="4"/>
      <c r="BK27" s="4"/>
      <c r="BL27" s="4"/>
      <c r="BM27" s="4"/>
      <c r="BN27" s="4"/>
      <c r="BO27" s="4"/>
      <c r="BP27" s="4"/>
      <c r="BQ27" s="4"/>
      <c r="BR27" s="4"/>
      <c r="BS27" s="4"/>
      <c r="BT27" s="4"/>
      <c r="BU27" s="4"/>
      <c r="BV27" s="4"/>
      <c r="BW27" s="1" t="s">
        <v>139</v>
      </c>
      <c r="BX27" s="1" t="s">
        <v>139</v>
      </c>
      <c r="BY27" s="4"/>
      <c r="BZ27" s="4"/>
      <c r="CA27" s="4"/>
      <c r="CB27" s="4"/>
      <c r="CC27" s="1" t="s">
        <v>139</v>
      </c>
      <c r="CD27" s="4"/>
      <c r="CE27" s="4"/>
      <c r="CF27" s="4"/>
      <c r="CG27" s="4"/>
      <c r="CH27" s="4"/>
      <c r="CI27" s="4"/>
      <c r="CJ27" s="4"/>
      <c r="CK27" s="4"/>
      <c r="CL27" s="1" t="s">
        <v>139</v>
      </c>
      <c r="CM27" s="4"/>
      <c r="CN27" s="4"/>
      <c r="CO27" s="4"/>
      <c r="CP27" s="4"/>
      <c r="CQ27" s="1" t="s">
        <v>419</v>
      </c>
      <c r="CR27" s="1" t="str">
        <f t="shared" si="1"/>
        <v>35</v>
      </c>
      <c r="CS27" s="1" t="s">
        <v>420</v>
      </c>
      <c r="CT27" s="1" t="str">
        <f t="shared" si="2"/>
        <v>34</v>
      </c>
      <c r="CU27" s="1" t="s">
        <v>421</v>
      </c>
      <c r="CV27" s="6" t="str">
        <f t="shared" si="3"/>
        <v>57</v>
      </c>
      <c r="CW27" s="1" t="s">
        <v>422</v>
      </c>
      <c r="CX27" s="6" t="str">
        <f t="shared" si="4"/>
        <v>#VALUE!</v>
      </c>
      <c r="CY27" s="1" t="s">
        <v>423</v>
      </c>
      <c r="CZ27" s="6" t="str">
        <f t="shared" si="5"/>
        <v>#VALUE!</v>
      </c>
      <c r="DA27" s="4"/>
      <c r="DB27" s="6" t="str">
        <f t="shared" si="6"/>
        <v>#VALUE!</v>
      </c>
      <c r="DC27" s="4"/>
      <c r="DD27" s="4"/>
      <c r="DE27" s="4"/>
      <c r="DF27" s="4"/>
      <c r="DG27" s="4"/>
      <c r="DH27" s="4"/>
      <c r="DI27" s="4"/>
      <c r="DJ27" s="4"/>
      <c r="DK27" s="4"/>
      <c r="DL27" s="4"/>
      <c r="DM27" s="4"/>
      <c r="DN27" s="4"/>
      <c r="DO27" s="4"/>
      <c r="DP27" s="1" t="s">
        <v>424</v>
      </c>
      <c r="DQ27" s="4"/>
      <c r="DR27" s="4"/>
      <c r="DS27" s="4"/>
      <c r="DT27" s="1" t="s">
        <v>163</v>
      </c>
      <c r="DU27" s="4"/>
      <c r="DV27" s="4"/>
      <c r="DW27" s="4"/>
      <c r="DX27" s="4"/>
      <c r="DY27" s="4"/>
      <c r="DZ27" s="4"/>
      <c r="EA27" s="1" t="s">
        <v>425</v>
      </c>
      <c r="EB27" s="4"/>
      <c r="EC27" s="4"/>
      <c r="ED27" s="4"/>
      <c r="EE27" s="4"/>
      <c r="EF27" s="4"/>
      <c r="EG27" s="1" t="s">
        <v>298</v>
      </c>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row>
    <row r="28">
      <c r="A28" s="1">
        <v>861.0</v>
      </c>
      <c r="B28" s="1" t="s">
        <v>426</v>
      </c>
      <c r="C28" s="1" t="s">
        <v>147</v>
      </c>
      <c r="D28" s="4"/>
      <c r="E28" s="1">
        <v>2006.0</v>
      </c>
      <c r="F28" s="4"/>
      <c r="G28" s="1" t="s">
        <v>427</v>
      </c>
      <c r="H28" s="1" t="s">
        <v>428</v>
      </c>
      <c r="I28" s="1" t="s">
        <v>150</v>
      </c>
      <c r="J28" s="4"/>
      <c r="K28" s="1" t="s">
        <v>301</v>
      </c>
      <c r="L28" s="4"/>
      <c r="M28" s="1" t="s">
        <v>429</v>
      </c>
      <c r="N28" s="1" t="s">
        <v>236</v>
      </c>
      <c r="O28" s="1" t="s">
        <v>237</v>
      </c>
      <c r="P28" s="4"/>
      <c r="Q28" s="4"/>
      <c r="R28" s="4"/>
      <c r="S28" s="1" t="s">
        <v>430</v>
      </c>
      <c r="T28" s="1" t="s">
        <v>174</v>
      </c>
      <c r="U28" s="1" t="s">
        <v>138</v>
      </c>
      <c r="V28" s="5" t="s">
        <v>135</v>
      </c>
      <c r="W28" s="4"/>
      <c r="X28" s="4"/>
      <c r="Y28" s="4"/>
      <c r="Z28" s="4"/>
      <c r="AA28" s="4"/>
      <c r="AB28" s="4"/>
      <c r="AC28" s="4"/>
      <c r="AD28" s="4"/>
      <c r="AE28" s="4"/>
      <c r="AF28" s="4"/>
      <c r="AG28" s="4"/>
      <c r="AH28" s="1" t="s">
        <v>139</v>
      </c>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1" t="s">
        <v>431</v>
      </c>
      <c r="CR28" s="1" t="str">
        <f t="shared" si="1"/>
        <v>151</v>
      </c>
      <c r="CS28" s="1" t="s">
        <v>432</v>
      </c>
      <c r="CT28" s="1" t="str">
        <f t="shared" si="2"/>
        <v>95</v>
      </c>
      <c r="CU28" s="1" t="s">
        <v>433</v>
      </c>
      <c r="CV28" s="6" t="str">
        <f t="shared" si="3"/>
        <v>#VALUE!</v>
      </c>
      <c r="CW28" s="1" t="s">
        <v>434</v>
      </c>
      <c r="CX28" s="6" t="str">
        <f t="shared" si="4"/>
        <v>256</v>
      </c>
      <c r="CY28" s="1" t="s">
        <v>435</v>
      </c>
      <c r="CZ28" s="6" t="str">
        <f t="shared" si="5"/>
        <v>21</v>
      </c>
      <c r="DA28" s="1" t="s">
        <v>436</v>
      </c>
      <c r="DB28" s="6" t="str">
        <f t="shared" si="6"/>
        <v>#VALUE!</v>
      </c>
      <c r="DC28" s="4"/>
      <c r="DD28" s="4"/>
      <c r="DE28" s="4"/>
      <c r="DF28" s="4"/>
      <c r="DG28" s="4"/>
      <c r="DH28" s="4"/>
      <c r="DI28" s="4"/>
      <c r="DJ28" s="4"/>
      <c r="DK28" s="4"/>
      <c r="DL28" s="4"/>
      <c r="DM28" s="4"/>
      <c r="DN28" s="4"/>
      <c r="DO28" s="4"/>
      <c r="DP28" s="1" t="s">
        <v>437</v>
      </c>
      <c r="DQ28" s="4"/>
      <c r="DR28" s="1" t="s">
        <v>139</v>
      </c>
      <c r="DS28" s="4"/>
      <c r="DT28" s="4"/>
      <c r="DU28" s="1" t="s">
        <v>139</v>
      </c>
      <c r="DV28" s="1" t="s">
        <v>139</v>
      </c>
      <c r="DW28" s="4"/>
      <c r="DX28" s="4"/>
      <c r="DY28" s="1" t="s">
        <v>139</v>
      </c>
      <c r="DZ28" s="4"/>
      <c r="EA28" s="4"/>
      <c r="EB28" s="4"/>
      <c r="EC28" s="4"/>
      <c r="ED28" s="4"/>
      <c r="EE28" s="4"/>
      <c r="EF28" s="4"/>
      <c r="EG28" s="1" t="s">
        <v>298</v>
      </c>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row>
    <row r="29">
      <c r="A29" s="1">
        <v>862.0</v>
      </c>
      <c r="B29" s="1" t="s">
        <v>438</v>
      </c>
      <c r="C29" s="1" t="s">
        <v>147</v>
      </c>
      <c r="D29" s="4"/>
      <c r="E29" s="1">
        <v>2006.0</v>
      </c>
      <c r="F29" s="4"/>
      <c r="G29" s="1" t="s">
        <v>439</v>
      </c>
      <c r="H29" s="1" t="s">
        <v>440</v>
      </c>
      <c r="I29" s="1" t="s">
        <v>150</v>
      </c>
      <c r="J29" s="4"/>
      <c r="K29" s="1" t="s">
        <v>301</v>
      </c>
      <c r="L29" s="4"/>
      <c r="M29" s="1" t="s">
        <v>441</v>
      </c>
      <c r="N29" s="1" t="s">
        <v>236</v>
      </c>
      <c r="O29" s="1" t="s">
        <v>237</v>
      </c>
      <c r="P29" s="4"/>
      <c r="Q29" s="4"/>
      <c r="R29" s="4"/>
      <c r="S29" s="1" t="s">
        <v>173</v>
      </c>
      <c r="T29" s="1" t="s">
        <v>174</v>
      </c>
      <c r="U29" s="1" t="s">
        <v>138</v>
      </c>
      <c r="V29" s="5" t="s">
        <v>135</v>
      </c>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1" t="s">
        <v>139</v>
      </c>
      <c r="BW29" s="4"/>
      <c r="BX29" s="4"/>
      <c r="BY29" s="4"/>
      <c r="BZ29" s="4"/>
      <c r="CA29" s="4"/>
      <c r="CB29" s="4"/>
      <c r="CC29" s="4"/>
      <c r="CD29" s="4"/>
      <c r="CE29" s="4"/>
      <c r="CF29" s="4"/>
      <c r="CG29" s="4"/>
      <c r="CH29" s="4"/>
      <c r="CI29" s="4"/>
      <c r="CJ29" s="4"/>
      <c r="CK29" s="4"/>
      <c r="CL29" s="4"/>
      <c r="CM29" s="4"/>
      <c r="CN29" s="4"/>
      <c r="CO29" s="4"/>
      <c r="CP29" s="4"/>
      <c r="CQ29" s="1" t="s">
        <v>442</v>
      </c>
      <c r="CR29" s="1" t="str">
        <f t="shared" si="1"/>
        <v>110</v>
      </c>
      <c r="CS29" s="1" t="s">
        <v>443</v>
      </c>
      <c r="CT29" s="1" t="str">
        <f t="shared" si="2"/>
        <v>#VALUE!</v>
      </c>
      <c r="CU29" s="1" t="s">
        <v>444</v>
      </c>
      <c r="CV29" s="6" t="str">
        <f t="shared" si="3"/>
        <v>#VALUE!</v>
      </c>
      <c r="CW29" s="1" t="s">
        <v>445</v>
      </c>
      <c r="CX29" s="6" t="str">
        <f t="shared" si="4"/>
        <v>#VALUE!</v>
      </c>
      <c r="CY29" s="4"/>
      <c r="CZ29" s="6" t="str">
        <f t="shared" si="5"/>
        <v>#VALUE!</v>
      </c>
      <c r="DA29" s="4"/>
      <c r="DB29" s="6" t="str">
        <f t="shared" si="6"/>
        <v>#VALUE!</v>
      </c>
      <c r="DC29" s="4"/>
      <c r="DD29" s="4"/>
      <c r="DE29" s="4"/>
      <c r="DF29" s="4"/>
      <c r="DG29" s="4"/>
      <c r="DH29" s="4"/>
      <c r="DI29" s="4"/>
      <c r="DJ29" s="4"/>
      <c r="DK29" s="4"/>
      <c r="DL29" s="4"/>
      <c r="DM29" s="4"/>
      <c r="DN29" s="4"/>
      <c r="DO29" s="4"/>
      <c r="DP29" s="1" t="s">
        <v>446</v>
      </c>
      <c r="DQ29" s="1" t="s">
        <v>139</v>
      </c>
      <c r="DR29" s="4"/>
      <c r="DS29" s="4"/>
      <c r="DT29" s="4"/>
      <c r="DU29" s="1" t="s">
        <v>139</v>
      </c>
      <c r="DV29" s="4"/>
      <c r="DW29" s="1" t="s">
        <v>139</v>
      </c>
      <c r="DX29" s="4"/>
      <c r="DY29" s="4"/>
      <c r="DZ29" s="4"/>
      <c r="EA29" s="1" t="s">
        <v>447</v>
      </c>
      <c r="EB29" s="4"/>
      <c r="EC29" s="4"/>
      <c r="ED29" s="4"/>
      <c r="EE29" s="4"/>
      <c r="EF29" s="1" t="s">
        <v>163</v>
      </c>
      <c r="EG29" s="1" t="s">
        <v>298</v>
      </c>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row>
    <row r="30">
      <c r="A30" s="1">
        <v>867.0</v>
      </c>
      <c r="B30" s="1" t="s">
        <v>448</v>
      </c>
      <c r="C30" s="1" t="s">
        <v>147</v>
      </c>
      <c r="D30" s="4"/>
      <c r="E30" s="1">
        <v>2006.0</v>
      </c>
      <c r="F30" s="4"/>
      <c r="G30" s="1" t="s">
        <v>449</v>
      </c>
      <c r="H30" s="1" t="s">
        <v>450</v>
      </c>
      <c r="I30" s="1" t="s">
        <v>150</v>
      </c>
      <c r="J30" s="4"/>
      <c r="K30" s="1" t="s">
        <v>301</v>
      </c>
      <c r="L30" s="4"/>
      <c r="M30" s="1" t="s">
        <v>451</v>
      </c>
      <c r="N30" s="1" t="s">
        <v>236</v>
      </c>
      <c r="O30" s="1" t="s">
        <v>237</v>
      </c>
      <c r="P30" s="4"/>
      <c r="Q30" s="4"/>
      <c r="R30" s="4"/>
      <c r="S30" s="1" t="s">
        <v>173</v>
      </c>
      <c r="T30" s="1" t="s">
        <v>174</v>
      </c>
      <c r="U30" s="1" t="s">
        <v>138</v>
      </c>
      <c r="V30" s="5" t="s">
        <v>135</v>
      </c>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1" t="s">
        <v>139</v>
      </c>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1" t="s">
        <v>139</v>
      </c>
      <c r="CM30" s="4"/>
      <c r="CN30" s="4"/>
      <c r="CO30" s="4"/>
      <c r="CP30" s="1" t="s">
        <v>139</v>
      </c>
      <c r="CQ30" s="1" t="s">
        <v>452</v>
      </c>
      <c r="CR30" s="1" t="str">
        <f t="shared" si="1"/>
        <v>36</v>
      </c>
      <c r="CS30" s="1" t="s">
        <v>453</v>
      </c>
      <c r="CT30" s="1" t="str">
        <f t="shared" si="2"/>
        <v>217</v>
      </c>
      <c r="CU30" s="1" t="s">
        <v>454</v>
      </c>
      <c r="CV30" s="6" t="str">
        <f t="shared" si="3"/>
        <v>#VALUE!</v>
      </c>
      <c r="CW30" s="4"/>
      <c r="CX30" s="6" t="str">
        <f t="shared" si="4"/>
        <v>#VALUE!</v>
      </c>
      <c r="CY30" s="4"/>
      <c r="CZ30" s="6" t="str">
        <f t="shared" si="5"/>
        <v>#VALUE!</v>
      </c>
      <c r="DA30" s="4"/>
      <c r="DB30" s="6" t="str">
        <f t="shared" si="6"/>
        <v>#VALUE!</v>
      </c>
      <c r="DC30" s="4"/>
      <c r="DD30" s="4"/>
      <c r="DE30" s="4"/>
      <c r="DF30" s="4"/>
      <c r="DG30" s="4"/>
      <c r="DH30" s="4"/>
      <c r="DI30" s="4"/>
      <c r="DJ30" s="4"/>
      <c r="DK30" s="4"/>
      <c r="DL30" s="4"/>
      <c r="DM30" s="4"/>
      <c r="DN30" s="4"/>
      <c r="DO30" s="4"/>
      <c r="DP30" s="1" t="s">
        <v>455</v>
      </c>
      <c r="DQ30" s="4"/>
      <c r="DR30" s="4"/>
      <c r="DS30" s="4"/>
      <c r="DT30" s="4"/>
      <c r="DU30" s="1" t="s">
        <v>139</v>
      </c>
      <c r="DV30" s="4"/>
      <c r="DW30" s="4"/>
      <c r="DX30" s="4"/>
      <c r="DY30" s="4"/>
      <c r="DZ30" s="4"/>
      <c r="EA30" s="1" t="s">
        <v>456</v>
      </c>
      <c r="EB30" s="4"/>
      <c r="EC30" s="4"/>
      <c r="ED30" s="4"/>
      <c r="EE30" s="4"/>
      <c r="EF30" s="1" t="s">
        <v>163</v>
      </c>
      <c r="EG30" s="1" t="s">
        <v>298</v>
      </c>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row>
    <row r="31">
      <c r="A31" s="1">
        <v>869.0</v>
      </c>
      <c r="B31" s="1" t="s">
        <v>457</v>
      </c>
      <c r="C31" s="1" t="s">
        <v>147</v>
      </c>
      <c r="D31" s="4"/>
      <c r="E31" s="1">
        <v>2006.0</v>
      </c>
      <c r="F31" s="4"/>
      <c r="G31" s="1" t="s">
        <v>458</v>
      </c>
      <c r="H31" s="1" t="s">
        <v>459</v>
      </c>
      <c r="I31" s="1" t="s">
        <v>150</v>
      </c>
      <c r="J31" s="4"/>
      <c r="K31" s="1" t="s">
        <v>134</v>
      </c>
      <c r="L31" s="4"/>
      <c r="M31" s="1" t="s">
        <v>460</v>
      </c>
      <c r="N31" s="1" t="s">
        <v>236</v>
      </c>
      <c r="O31" s="1" t="s">
        <v>237</v>
      </c>
      <c r="P31" s="4"/>
      <c r="Q31" s="4"/>
      <c r="R31" s="4"/>
      <c r="S31" s="1" t="s">
        <v>173</v>
      </c>
      <c r="T31" s="1" t="s">
        <v>174</v>
      </c>
      <c r="U31" s="1" t="s">
        <v>138</v>
      </c>
      <c r="V31" s="5" t="s">
        <v>135</v>
      </c>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1" t="s">
        <v>139</v>
      </c>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1" t="s">
        <v>461</v>
      </c>
      <c r="CR31" s="1" t="str">
        <f t="shared" si="1"/>
        <v>87</v>
      </c>
      <c r="CS31" s="1" t="s">
        <v>462</v>
      </c>
      <c r="CT31" s="1" t="str">
        <f t="shared" si="2"/>
        <v>55</v>
      </c>
      <c r="CU31" s="1" t="s">
        <v>463</v>
      </c>
      <c r="CV31" s="6" t="str">
        <f t="shared" si="3"/>
        <v>#VALUE!</v>
      </c>
      <c r="CW31" s="4"/>
      <c r="CX31" s="6" t="str">
        <f t="shared" si="4"/>
        <v>#VALUE!</v>
      </c>
      <c r="CY31" s="4"/>
      <c r="CZ31" s="6" t="str">
        <f t="shared" si="5"/>
        <v>#VALUE!</v>
      </c>
      <c r="DA31" s="4"/>
      <c r="DB31" s="6" t="str">
        <f t="shared" si="6"/>
        <v>#VALUE!</v>
      </c>
      <c r="DC31" s="4"/>
      <c r="DD31" s="4"/>
      <c r="DE31" s="4"/>
      <c r="DF31" s="4"/>
      <c r="DG31" s="4"/>
      <c r="DH31" s="4"/>
      <c r="DI31" s="4"/>
      <c r="DJ31" s="4"/>
      <c r="DK31" s="4"/>
      <c r="DL31" s="4"/>
      <c r="DM31" s="4"/>
      <c r="DN31" s="4"/>
      <c r="DO31" s="4"/>
      <c r="DP31" s="1" t="s">
        <v>464</v>
      </c>
      <c r="DQ31" s="1" t="s">
        <v>139</v>
      </c>
      <c r="DR31" s="4"/>
      <c r="DS31" s="4"/>
      <c r="DT31" s="4"/>
      <c r="DU31" s="4"/>
      <c r="DV31" s="4"/>
      <c r="DW31" s="4"/>
      <c r="DX31" s="4"/>
      <c r="DY31" s="4"/>
      <c r="DZ31" s="1" t="s">
        <v>465</v>
      </c>
      <c r="EA31" s="4"/>
      <c r="EB31" s="4"/>
      <c r="EC31" s="4"/>
      <c r="ED31" s="4"/>
      <c r="EE31" s="4"/>
      <c r="EF31" s="4"/>
      <c r="EG31" s="1" t="s">
        <v>298</v>
      </c>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row>
    <row r="32">
      <c r="A32" s="1">
        <v>885.0</v>
      </c>
      <c r="B32" s="1" t="s">
        <v>466</v>
      </c>
      <c r="C32" s="1" t="s">
        <v>147</v>
      </c>
      <c r="D32" s="4"/>
      <c r="E32" s="1">
        <v>2006.0</v>
      </c>
      <c r="F32" s="4"/>
      <c r="G32" s="1" t="s">
        <v>467</v>
      </c>
      <c r="H32" s="1" t="s">
        <v>468</v>
      </c>
      <c r="I32" s="4"/>
      <c r="J32" s="4"/>
      <c r="K32" s="1" t="s">
        <v>301</v>
      </c>
      <c r="L32" s="4"/>
      <c r="M32" s="1" t="s">
        <v>417</v>
      </c>
      <c r="N32" s="1" t="s">
        <v>236</v>
      </c>
      <c r="O32" s="1" t="s">
        <v>237</v>
      </c>
      <c r="P32" s="4"/>
      <c r="Q32" s="4"/>
      <c r="R32" s="4"/>
      <c r="S32" s="1" t="s">
        <v>418</v>
      </c>
      <c r="T32" s="1" t="s">
        <v>174</v>
      </c>
      <c r="U32" s="1" t="s">
        <v>138</v>
      </c>
      <c r="V32" s="5" t="s">
        <v>135</v>
      </c>
      <c r="W32" s="4"/>
      <c r="X32" s="4"/>
      <c r="Y32" s="4"/>
      <c r="Z32" s="1" t="s">
        <v>139</v>
      </c>
      <c r="AA32" s="4"/>
      <c r="AB32" s="4"/>
      <c r="AC32" s="4"/>
      <c r="AD32" s="4"/>
      <c r="AE32" s="4"/>
      <c r="AF32" s="4"/>
      <c r="AG32" s="4"/>
      <c r="AH32" s="4"/>
      <c r="AI32" s="4"/>
      <c r="AJ32" s="4"/>
      <c r="AK32" s="4"/>
      <c r="AL32" s="4"/>
      <c r="AM32" s="4"/>
      <c r="AN32" s="1" t="s">
        <v>139</v>
      </c>
      <c r="AO32" s="4"/>
      <c r="AP32" s="4"/>
      <c r="AQ32" s="4"/>
      <c r="AR32" s="4"/>
      <c r="AS32" s="4"/>
      <c r="AT32" s="4"/>
      <c r="AU32" s="4"/>
      <c r="AV32" s="4"/>
      <c r="AW32" s="4"/>
      <c r="AX32" s="4"/>
      <c r="AY32" s="4"/>
      <c r="AZ32" s="4"/>
      <c r="BA32" s="4"/>
      <c r="BB32" s="4"/>
      <c r="BC32" s="1" t="s">
        <v>139</v>
      </c>
      <c r="BD32" s="4"/>
      <c r="BE32" s="4"/>
      <c r="BF32" s="4"/>
      <c r="BG32" s="4"/>
      <c r="BH32" s="4"/>
      <c r="BI32" s="4"/>
      <c r="BJ32" s="4"/>
      <c r="BK32" s="4"/>
      <c r="BL32" s="4"/>
      <c r="BM32" s="4"/>
      <c r="BN32" s="4"/>
      <c r="BO32" s="4"/>
      <c r="BP32" s="4"/>
      <c r="BQ32" s="4"/>
      <c r="BR32" s="4"/>
      <c r="BS32" s="4"/>
      <c r="BT32" s="4"/>
      <c r="BU32" s="4"/>
      <c r="BV32" s="1" t="s">
        <v>163</v>
      </c>
      <c r="BW32" s="4"/>
      <c r="BX32" s="4"/>
      <c r="BY32" s="4"/>
      <c r="BZ32" s="4"/>
      <c r="CA32" s="4"/>
      <c r="CB32" s="4"/>
      <c r="CC32" s="4"/>
      <c r="CD32" s="4"/>
      <c r="CE32" s="4"/>
      <c r="CF32" s="4"/>
      <c r="CG32" s="4"/>
      <c r="CH32" s="4"/>
      <c r="CI32" s="4"/>
      <c r="CJ32" s="4"/>
      <c r="CK32" s="4"/>
      <c r="CL32" s="4"/>
      <c r="CM32" s="4"/>
      <c r="CN32" s="4"/>
      <c r="CO32" s="4"/>
      <c r="CP32" s="4"/>
      <c r="CQ32" s="1" t="s">
        <v>469</v>
      </c>
      <c r="CR32" s="1" t="str">
        <f t="shared" si="1"/>
        <v>237</v>
      </c>
      <c r="CS32" s="1" t="s">
        <v>470</v>
      </c>
      <c r="CT32" s="1" t="str">
        <f t="shared" si="2"/>
        <v>1</v>
      </c>
      <c r="CU32" s="4"/>
      <c r="CV32" s="6" t="str">
        <f t="shared" si="3"/>
        <v>#VALUE!</v>
      </c>
      <c r="CW32" s="4"/>
      <c r="CX32" s="6" t="str">
        <f t="shared" si="4"/>
        <v>#VALUE!</v>
      </c>
      <c r="CY32" s="4"/>
      <c r="CZ32" s="6" t="str">
        <f t="shared" si="5"/>
        <v>#VALUE!</v>
      </c>
      <c r="DA32" s="4"/>
      <c r="DB32" s="6" t="str">
        <f t="shared" si="6"/>
        <v>#VALUE!</v>
      </c>
      <c r="DC32" s="4"/>
      <c r="DD32" s="4"/>
      <c r="DE32" s="4"/>
      <c r="DF32" s="4"/>
      <c r="DG32" s="4"/>
      <c r="DH32" s="4"/>
      <c r="DI32" s="4"/>
      <c r="DJ32" s="4"/>
      <c r="DK32" s="4"/>
      <c r="DL32" s="4"/>
      <c r="DM32" s="4"/>
      <c r="DN32" s="4"/>
      <c r="DO32" s="4"/>
      <c r="DP32" s="1" t="s">
        <v>471</v>
      </c>
      <c r="DQ32" s="4"/>
      <c r="DR32" s="1" t="s">
        <v>139</v>
      </c>
      <c r="DS32" s="4"/>
      <c r="DT32" s="1" t="s">
        <v>139</v>
      </c>
      <c r="DU32" s="1" t="s">
        <v>139</v>
      </c>
      <c r="DV32" s="4"/>
      <c r="DW32" s="4"/>
      <c r="DX32" s="4"/>
      <c r="DY32" s="4"/>
      <c r="DZ32" s="4"/>
      <c r="EA32" s="4"/>
      <c r="EB32" s="1" t="s">
        <v>472</v>
      </c>
      <c r="EC32" s="4"/>
      <c r="ED32" s="4"/>
      <c r="EE32" s="4"/>
      <c r="EF32" s="1" t="s">
        <v>139</v>
      </c>
      <c r="EG32" s="1" t="s">
        <v>298</v>
      </c>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row>
    <row r="33">
      <c r="A33" s="1">
        <v>887.0</v>
      </c>
      <c r="B33" s="1" t="s">
        <v>473</v>
      </c>
      <c r="C33" s="1" t="s">
        <v>147</v>
      </c>
      <c r="D33" s="4"/>
      <c r="E33" s="1">
        <v>2006.0</v>
      </c>
      <c r="F33" s="4"/>
      <c r="G33" s="1" t="s">
        <v>474</v>
      </c>
      <c r="H33" s="1" t="s">
        <v>475</v>
      </c>
      <c r="I33" s="1" t="s">
        <v>150</v>
      </c>
      <c r="J33" s="4"/>
      <c r="K33" s="1" t="s">
        <v>301</v>
      </c>
      <c r="L33" s="4"/>
      <c r="M33" s="1" t="s">
        <v>476</v>
      </c>
      <c r="N33" s="1" t="s">
        <v>236</v>
      </c>
      <c r="O33" s="1" t="s">
        <v>237</v>
      </c>
      <c r="P33" s="4"/>
      <c r="Q33" s="4"/>
      <c r="R33" s="4"/>
      <c r="S33" s="1" t="s">
        <v>477</v>
      </c>
      <c r="T33" s="1" t="s">
        <v>394</v>
      </c>
      <c r="U33" s="1" t="s">
        <v>138</v>
      </c>
      <c r="V33" s="5" t="s">
        <v>135</v>
      </c>
      <c r="W33" s="4"/>
      <c r="X33" s="4"/>
      <c r="Y33" s="4"/>
      <c r="Z33" s="4"/>
      <c r="AA33" s="4"/>
      <c r="AB33" s="4"/>
      <c r="AC33" s="4"/>
      <c r="AD33" s="4"/>
      <c r="AE33" s="4"/>
      <c r="AF33" s="4"/>
      <c r="AG33" s="1" t="s">
        <v>139</v>
      </c>
      <c r="AH33" s="1" t="s">
        <v>163</v>
      </c>
      <c r="AI33" s="4"/>
      <c r="AJ33" s="4"/>
      <c r="AK33" s="4"/>
      <c r="AL33" s="4"/>
      <c r="AM33" s="4"/>
      <c r="AN33" s="4"/>
      <c r="AO33" s="4"/>
      <c r="AP33" s="4"/>
      <c r="AQ33" s="1" t="s">
        <v>139</v>
      </c>
      <c r="AR33" s="4"/>
      <c r="AS33" s="4"/>
      <c r="AT33" s="4"/>
      <c r="AU33" s="4"/>
      <c r="AV33" s="4"/>
      <c r="AW33" s="4"/>
      <c r="AX33" s="4"/>
      <c r="AY33" s="4"/>
      <c r="AZ33" s="1" t="s">
        <v>139</v>
      </c>
      <c r="BA33" s="4"/>
      <c r="BB33" s="4"/>
      <c r="BC33" s="4"/>
      <c r="BD33" s="4"/>
      <c r="BE33" s="4"/>
      <c r="BF33" s="4"/>
      <c r="BG33" s="4"/>
      <c r="BH33" s="4"/>
      <c r="BI33" s="4"/>
      <c r="BJ33" s="4"/>
      <c r="BK33" s="4"/>
      <c r="BL33" s="4"/>
      <c r="BM33" s="1" t="s">
        <v>139</v>
      </c>
      <c r="BN33" s="4"/>
      <c r="BO33" s="4"/>
      <c r="BP33" s="4"/>
      <c r="BQ33" s="4"/>
      <c r="BR33" s="4"/>
      <c r="BS33" s="4"/>
      <c r="BT33" s="4"/>
      <c r="BU33" s="4"/>
      <c r="BV33" s="1" t="s">
        <v>139</v>
      </c>
      <c r="BW33" s="4"/>
      <c r="BX33" s="4"/>
      <c r="BY33" s="4"/>
      <c r="BZ33" s="4"/>
      <c r="CA33" s="4"/>
      <c r="CB33" s="4"/>
      <c r="CC33" s="4"/>
      <c r="CD33" s="4"/>
      <c r="CE33" s="4"/>
      <c r="CF33" s="4"/>
      <c r="CG33" s="4"/>
      <c r="CH33" s="4"/>
      <c r="CI33" s="4"/>
      <c r="CJ33" s="4"/>
      <c r="CK33" s="4"/>
      <c r="CL33" s="1" t="s">
        <v>139</v>
      </c>
      <c r="CM33" s="4"/>
      <c r="CN33" s="4"/>
      <c r="CO33" s="1" t="s">
        <v>139</v>
      </c>
      <c r="CP33" s="4"/>
      <c r="CQ33" s="1" t="s">
        <v>478</v>
      </c>
      <c r="CR33" s="1" t="str">
        <f t="shared" si="1"/>
        <v>1</v>
      </c>
      <c r="CS33" s="1" t="s">
        <v>479</v>
      </c>
      <c r="CT33" s="1" t="str">
        <f t="shared" si="2"/>
        <v>#VALUE!</v>
      </c>
      <c r="CU33" s="1" t="s">
        <v>480</v>
      </c>
      <c r="CV33" s="6" t="str">
        <f t="shared" si="3"/>
        <v>189</v>
      </c>
      <c r="CW33" s="1" t="s">
        <v>481</v>
      </c>
      <c r="CX33" s="6" t="str">
        <f t="shared" si="4"/>
        <v>130</v>
      </c>
      <c r="CY33" s="1" t="s">
        <v>482</v>
      </c>
      <c r="CZ33" s="6" t="str">
        <f t="shared" si="5"/>
        <v>159</v>
      </c>
      <c r="DA33" s="1" t="s">
        <v>483</v>
      </c>
      <c r="DB33" s="6" t="str">
        <f t="shared" si="6"/>
        <v>16</v>
      </c>
      <c r="DC33" s="4"/>
      <c r="DD33" s="4"/>
      <c r="DE33" s="4"/>
      <c r="DF33" s="4"/>
      <c r="DG33" s="4"/>
      <c r="DH33" s="4"/>
      <c r="DI33" s="4"/>
      <c r="DJ33" s="4"/>
      <c r="DK33" s="4"/>
      <c r="DL33" s="4"/>
      <c r="DM33" s="4"/>
      <c r="DN33" s="4"/>
      <c r="DO33" s="4"/>
      <c r="DP33" s="1" t="s">
        <v>484</v>
      </c>
      <c r="DQ33" s="1" t="s">
        <v>139</v>
      </c>
      <c r="DR33" s="4"/>
      <c r="DS33" s="4"/>
      <c r="DT33" s="4"/>
      <c r="DU33" s="4"/>
      <c r="DV33" s="1" t="s">
        <v>139</v>
      </c>
      <c r="DW33" s="4"/>
      <c r="DX33" s="4"/>
      <c r="DY33" s="4"/>
      <c r="DZ33" s="4"/>
      <c r="EA33" s="4"/>
      <c r="EB33" s="1" t="s">
        <v>485</v>
      </c>
      <c r="EC33" s="4"/>
      <c r="ED33" s="4"/>
      <c r="EE33" s="4"/>
      <c r="EF33" s="4"/>
      <c r="EG33" s="1" t="s">
        <v>298</v>
      </c>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row>
    <row r="34">
      <c r="A34" s="1">
        <v>1221.0</v>
      </c>
      <c r="B34" s="1" t="s">
        <v>486</v>
      </c>
      <c r="C34" s="1" t="s">
        <v>487</v>
      </c>
      <c r="D34" s="4"/>
      <c r="E34" s="1">
        <v>2006.0</v>
      </c>
      <c r="F34" s="4"/>
      <c r="G34" s="1" t="s">
        <v>488</v>
      </c>
      <c r="H34" s="1" t="s">
        <v>489</v>
      </c>
      <c r="I34" s="1" t="s">
        <v>150</v>
      </c>
      <c r="J34" s="1" t="s">
        <v>135</v>
      </c>
      <c r="K34" s="1" t="s">
        <v>134</v>
      </c>
      <c r="L34" s="4"/>
      <c r="M34" s="1" t="s">
        <v>490</v>
      </c>
      <c r="N34" s="1" t="s">
        <v>236</v>
      </c>
      <c r="O34" s="1" t="s">
        <v>237</v>
      </c>
      <c r="P34" s="4"/>
      <c r="Q34" s="4"/>
      <c r="R34" s="4"/>
      <c r="S34" s="1" t="s">
        <v>491</v>
      </c>
      <c r="T34" s="1" t="s">
        <v>137</v>
      </c>
      <c r="U34" s="1" t="s">
        <v>138</v>
      </c>
      <c r="V34" s="5" t="s">
        <v>135</v>
      </c>
      <c r="W34" s="4"/>
      <c r="X34" s="4"/>
      <c r="Y34" s="4"/>
      <c r="Z34" s="4"/>
      <c r="AA34" s="4"/>
      <c r="AB34" s="4"/>
      <c r="AC34" s="4"/>
      <c r="AD34" s="4"/>
      <c r="AE34" s="4"/>
      <c r="AF34" s="4"/>
      <c r="AG34" s="4"/>
      <c r="AH34" s="4"/>
      <c r="AI34" s="4"/>
      <c r="AJ34" s="4"/>
      <c r="AK34" s="4"/>
      <c r="AL34" s="4"/>
      <c r="AM34" s="4"/>
      <c r="AN34" s="4"/>
      <c r="AO34" s="4"/>
      <c r="AP34" s="4"/>
      <c r="AQ34" s="1" t="s">
        <v>139</v>
      </c>
      <c r="AR34" s="4"/>
      <c r="AS34" s="1" t="s">
        <v>139</v>
      </c>
      <c r="AT34" s="4"/>
      <c r="AU34" s="4"/>
      <c r="AV34" s="4"/>
      <c r="AW34" s="4"/>
      <c r="AX34" s="4"/>
      <c r="AY34" s="4"/>
      <c r="AZ34" s="4"/>
      <c r="BA34" s="4"/>
      <c r="BB34" s="4"/>
      <c r="BC34" s="1" t="s">
        <v>139</v>
      </c>
      <c r="BD34" s="1" t="s">
        <v>139</v>
      </c>
      <c r="BE34" s="4"/>
      <c r="BF34" s="4"/>
      <c r="BG34" s="4"/>
      <c r="BH34" s="4"/>
      <c r="BI34" s="1" t="s">
        <v>139</v>
      </c>
      <c r="BJ34" s="4"/>
      <c r="BK34" s="4"/>
      <c r="BL34" s="4"/>
      <c r="BM34" s="4"/>
      <c r="BN34" s="4"/>
      <c r="BO34" s="4"/>
      <c r="BP34" s="1" t="s">
        <v>139</v>
      </c>
      <c r="BQ34" s="4"/>
      <c r="BR34" s="4"/>
      <c r="BS34" s="4"/>
      <c r="BT34" s="4"/>
      <c r="BU34" s="4"/>
      <c r="BV34" s="4"/>
      <c r="BW34" s="4"/>
      <c r="BX34" s="4"/>
      <c r="BY34" s="4"/>
      <c r="BZ34" s="4"/>
      <c r="CA34" s="4"/>
      <c r="CB34" s="4"/>
      <c r="CC34" s="1" t="s">
        <v>139</v>
      </c>
      <c r="CD34" s="4"/>
      <c r="CE34" s="4"/>
      <c r="CF34" s="4"/>
      <c r="CG34" s="4"/>
      <c r="CH34" s="4"/>
      <c r="CI34" s="4"/>
      <c r="CJ34" s="4"/>
      <c r="CK34" s="1" t="s">
        <v>139</v>
      </c>
      <c r="CL34" s="4"/>
      <c r="CM34" s="4"/>
      <c r="CN34" s="4"/>
      <c r="CO34" s="4"/>
      <c r="CP34" s="4"/>
      <c r="CQ34" s="1" t="s">
        <v>492</v>
      </c>
      <c r="CR34" s="1" t="str">
        <f t="shared" si="1"/>
        <v>835</v>
      </c>
      <c r="CS34" s="4"/>
      <c r="CT34" s="1" t="str">
        <f t="shared" si="2"/>
        <v>#VALUE!</v>
      </c>
      <c r="CU34" s="4"/>
      <c r="CV34" s="6" t="str">
        <f t="shared" si="3"/>
        <v>#VALUE!</v>
      </c>
      <c r="CW34" s="4"/>
      <c r="CX34" s="6" t="str">
        <f t="shared" si="4"/>
        <v>#VALUE!</v>
      </c>
      <c r="CY34" s="4"/>
      <c r="CZ34" s="6" t="str">
        <f t="shared" si="5"/>
        <v>#VALUE!</v>
      </c>
      <c r="DA34" s="4"/>
      <c r="DB34" s="6" t="str">
        <f t="shared" si="6"/>
        <v>#VALUE!</v>
      </c>
      <c r="DC34" s="4"/>
      <c r="DD34" s="4"/>
      <c r="DE34" s="4"/>
      <c r="DF34" s="4"/>
      <c r="DG34" s="4"/>
      <c r="DH34" s="4"/>
      <c r="DI34" s="4"/>
      <c r="DJ34" s="4"/>
      <c r="DK34" s="1" t="s">
        <v>139</v>
      </c>
      <c r="DL34" s="1" t="s">
        <v>493</v>
      </c>
      <c r="DM34" s="4"/>
      <c r="DN34" s="4"/>
      <c r="DO34" s="4"/>
      <c r="DP34" s="1" t="s">
        <v>494</v>
      </c>
      <c r="DQ34" s="1" t="s">
        <v>139</v>
      </c>
      <c r="DR34" s="4"/>
      <c r="DS34" s="4"/>
      <c r="DT34" s="1" t="s">
        <v>163</v>
      </c>
      <c r="DU34" s="4"/>
      <c r="DV34" s="4"/>
      <c r="DW34" s="4"/>
      <c r="DX34" s="4"/>
      <c r="DY34" s="4"/>
      <c r="DZ34" s="1" t="s">
        <v>495</v>
      </c>
      <c r="EA34" s="4"/>
      <c r="EB34" s="4"/>
      <c r="EC34" s="4"/>
      <c r="ED34" s="4"/>
      <c r="EE34" s="4"/>
      <c r="EF34" s="4"/>
      <c r="EG34" s="1" t="s">
        <v>487</v>
      </c>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row>
    <row r="35">
      <c r="A35" s="1">
        <v>1222.0</v>
      </c>
      <c r="B35" s="1" t="s">
        <v>496</v>
      </c>
      <c r="C35" s="1" t="s">
        <v>487</v>
      </c>
      <c r="D35" s="4"/>
      <c r="E35" s="1">
        <v>2006.0</v>
      </c>
      <c r="F35" s="4"/>
      <c r="G35" s="1" t="s">
        <v>497</v>
      </c>
      <c r="H35" s="1" t="s">
        <v>498</v>
      </c>
      <c r="I35" s="1" t="s">
        <v>150</v>
      </c>
      <c r="J35" s="1" t="s">
        <v>135</v>
      </c>
      <c r="K35" s="1" t="s">
        <v>134</v>
      </c>
      <c r="L35" s="4"/>
      <c r="M35" s="1" t="s">
        <v>499</v>
      </c>
      <c r="N35" s="1" t="s">
        <v>236</v>
      </c>
      <c r="O35" s="1" t="s">
        <v>237</v>
      </c>
      <c r="P35" s="4"/>
      <c r="Q35" s="4"/>
      <c r="R35" s="4"/>
      <c r="S35" s="1" t="s">
        <v>491</v>
      </c>
      <c r="T35" s="1" t="s">
        <v>137</v>
      </c>
      <c r="U35" s="1" t="s">
        <v>138</v>
      </c>
      <c r="V35" s="5" t="s">
        <v>135</v>
      </c>
      <c r="W35" s="4"/>
      <c r="X35" s="4"/>
      <c r="Y35" s="4"/>
      <c r="Z35" s="4"/>
      <c r="AA35" s="4"/>
      <c r="AB35" s="4"/>
      <c r="AC35" s="4"/>
      <c r="AD35" s="4"/>
      <c r="AE35" s="4"/>
      <c r="AF35" s="4"/>
      <c r="AG35" s="4"/>
      <c r="AH35" s="4"/>
      <c r="AI35" s="4"/>
      <c r="AJ35" s="4"/>
      <c r="AK35" s="4"/>
      <c r="AL35" s="4"/>
      <c r="AM35" s="4"/>
      <c r="AN35" s="4"/>
      <c r="AO35" s="1" t="s">
        <v>139</v>
      </c>
      <c r="AP35" s="4"/>
      <c r="AQ35" s="4"/>
      <c r="AR35" s="1" t="s">
        <v>139</v>
      </c>
      <c r="AS35" s="1" t="s">
        <v>163</v>
      </c>
      <c r="AT35" s="4"/>
      <c r="AU35" s="4"/>
      <c r="AV35" s="4"/>
      <c r="AW35" s="4"/>
      <c r="AX35" s="4"/>
      <c r="AY35" s="1" t="s">
        <v>139</v>
      </c>
      <c r="AZ35" s="1" t="s">
        <v>139</v>
      </c>
      <c r="BA35" s="4"/>
      <c r="BB35" s="4"/>
      <c r="BC35" s="1" t="s">
        <v>139</v>
      </c>
      <c r="BD35" s="1" t="s">
        <v>139</v>
      </c>
      <c r="BE35" s="4"/>
      <c r="BF35" s="4"/>
      <c r="BG35" s="4"/>
      <c r="BH35" s="4"/>
      <c r="BI35" s="4"/>
      <c r="BJ35" s="4"/>
      <c r="BK35" s="4"/>
      <c r="BL35" s="4"/>
      <c r="BM35" s="4"/>
      <c r="BN35" s="4"/>
      <c r="BO35" s="4"/>
      <c r="BP35" s="1" t="s">
        <v>139</v>
      </c>
      <c r="BQ35" s="4"/>
      <c r="BR35" s="4"/>
      <c r="BS35" s="4"/>
      <c r="BT35" s="4"/>
      <c r="BU35" s="4"/>
      <c r="BV35" s="1" t="s">
        <v>139</v>
      </c>
      <c r="BW35" s="4"/>
      <c r="BX35" s="1" t="s">
        <v>139</v>
      </c>
      <c r="BY35" s="4"/>
      <c r="BZ35" s="4"/>
      <c r="CA35" s="4"/>
      <c r="CB35" s="1" t="s">
        <v>139</v>
      </c>
      <c r="CC35" s="4"/>
      <c r="CD35" s="1" t="s">
        <v>139</v>
      </c>
      <c r="CE35" s="4"/>
      <c r="CF35" s="4"/>
      <c r="CG35" s="4"/>
      <c r="CH35" s="4"/>
      <c r="CI35" s="4"/>
      <c r="CJ35" s="4"/>
      <c r="CK35" s="4"/>
      <c r="CL35" s="4"/>
      <c r="CM35" s="4"/>
      <c r="CN35" s="4"/>
      <c r="CO35" s="4"/>
      <c r="CP35" s="4"/>
      <c r="CQ35" s="1" t="s">
        <v>500</v>
      </c>
      <c r="CR35" s="1" t="str">
        <f t="shared" si="1"/>
        <v>#VALUE!</v>
      </c>
      <c r="CS35" s="1" t="s">
        <v>501</v>
      </c>
      <c r="CT35" s="1" t="str">
        <f t="shared" si="2"/>
        <v>#VALUE!</v>
      </c>
      <c r="CU35" s="4"/>
      <c r="CV35" s="7" t="str">
        <f t="shared" si="3"/>
        <v>#VALUE!</v>
      </c>
      <c r="CW35" s="4"/>
      <c r="CX35" s="7" t="str">
        <f t="shared" si="4"/>
        <v>#VALUE!</v>
      </c>
      <c r="CY35" s="4"/>
      <c r="CZ35" s="7" t="str">
        <f t="shared" si="5"/>
        <v>#VALUE!</v>
      </c>
      <c r="DA35" s="4"/>
      <c r="DB35" s="7" t="str">
        <f t="shared" si="6"/>
        <v>#VALUE!</v>
      </c>
      <c r="DC35" s="4"/>
      <c r="DD35" s="4"/>
      <c r="DE35" s="4"/>
      <c r="DF35" s="4"/>
      <c r="DG35" s="4"/>
      <c r="DH35" s="4"/>
      <c r="DI35" s="4"/>
      <c r="DJ35" s="4"/>
      <c r="DK35" s="4"/>
      <c r="DL35" s="1" t="s">
        <v>502</v>
      </c>
      <c r="DM35" s="4"/>
      <c r="DN35" s="4"/>
      <c r="DO35" s="4"/>
      <c r="DP35" s="1" t="s">
        <v>503</v>
      </c>
      <c r="DQ35" s="4"/>
      <c r="DR35" s="4"/>
      <c r="DS35" s="4"/>
      <c r="DT35" s="1" t="s">
        <v>139</v>
      </c>
      <c r="DU35" s="4"/>
      <c r="DV35" s="4"/>
      <c r="DW35" s="1" t="s">
        <v>139</v>
      </c>
      <c r="DX35" s="4"/>
      <c r="DY35" s="4"/>
      <c r="DZ35" s="1" t="s">
        <v>504</v>
      </c>
      <c r="EA35" s="1" t="s">
        <v>505</v>
      </c>
      <c r="EB35" s="1" t="s">
        <v>506</v>
      </c>
      <c r="EC35" s="4"/>
      <c r="ED35" s="4"/>
      <c r="EE35" s="4"/>
      <c r="EF35" s="4"/>
      <c r="EG35" s="1" t="s">
        <v>487</v>
      </c>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row>
    <row r="36">
      <c r="A36" s="1">
        <v>1225.0</v>
      </c>
      <c r="B36" s="1" t="s">
        <v>507</v>
      </c>
      <c r="C36" s="1" t="s">
        <v>487</v>
      </c>
      <c r="D36" s="4"/>
      <c r="E36" s="1">
        <v>2006.0</v>
      </c>
      <c r="F36" s="4"/>
      <c r="G36" s="1" t="s">
        <v>508</v>
      </c>
      <c r="H36" s="1" t="s">
        <v>509</v>
      </c>
      <c r="I36" s="1" t="s">
        <v>150</v>
      </c>
      <c r="J36" s="1" t="s">
        <v>135</v>
      </c>
      <c r="K36" s="1" t="s">
        <v>134</v>
      </c>
      <c r="L36" s="4"/>
      <c r="M36" s="1" t="s">
        <v>510</v>
      </c>
      <c r="N36" s="1" t="s">
        <v>236</v>
      </c>
      <c r="O36" s="1" t="s">
        <v>237</v>
      </c>
      <c r="P36" s="1" t="s">
        <v>188</v>
      </c>
      <c r="Q36" s="4"/>
      <c r="R36" s="4"/>
      <c r="S36" s="1" t="s">
        <v>511</v>
      </c>
      <c r="T36" s="1" t="s">
        <v>152</v>
      </c>
      <c r="U36" s="1" t="s">
        <v>138</v>
      </c>
      <c r="V36" s="5" t="s">
        <v>135</v>
      </c>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1" t="s">
        <v>139</v>
      </c>
      <c r="AX36" s="4"/>
      <c r="AY36" s="4"/>
      <c r="AZ36" s="4"/>
      <c r="BA36" s="4"/>
      <c r="BB36" s="4"/>
      <c r="BC36" s="1" t="s">
        <v>163</v>
      </c>
      <c r="BD36" s="1" t="s">
        <v>139</v>
      </c>
      <c r="BE36" s="4"/>
      <c r="BF36" s="4"/>
      <c r="BG36" s="4"/>
      <c r="BH36" s="4"/>
      <c r="BI36" s="4"/>
      <c r="BJ36" s="4"/>
      <c r="BK36" s="1" t="s">
        <v>139</v>
      </c>
      <c r="BL36" s="4"/>
      <c r="BM36" s="4"/>
      <c r="BN36" s="4"/>
      <c r="BO36" s="4"/>
      <c r="BP36" s="4"/>
      <c r="BQ36" s="4"/>
      <c r="BR36" s="4"/>
      <c r="BS36" s="4"/>
      <c r="BT36" s="4"/>
      <c r="BU36" s="4"/>
      <c r="BV36" s="4"/>
      <c r="BW36" s="4"/>
      <c r="BX36" s="4"/>
      <c r="BY36" s="4"/>
      <c r="BZ36" s="4"/>
      <c r="CA36" s="4"/>
      <c r="CB36" s="4"/>
      <c r="CC36" s="1" t="s">
        <v>139</v>
      </c>
      <c r="CD36" s="4"/>
      <c r="CE36" s="4"/>
      <c r="CF36" s="4"/>
      <c r="CG36" s="4"/>
      <c r="CH36" s="4"/>
      <c r="CI36" s="1" t="s">
        <v>139</v>
      </c>
      <c r="CJ36" s="4"/>
      <c r="CK36" s="4"/>
      <c r="CL36" s="1" t="s">
        <v>139</v>
      </c>
      <c r="CM36" s="4"/>
      <c r="CN36" s="4"/>
      <c r="CO36" s="4"/>
      <c r="CP36" s="1" t="s">
        <v>139</v>
      </c>
      <c r="CQ36" s="1" t="s">
        <v>512</v>
      </c>
      <c r="CR36" s="1" t="str">
        <f t="shared" si="1"/>
        <v>#VALUE!</v>
      </c>
      <c r="CS36" s="4"/>
      <c r="CT36" s="1" t="str">
        <f t="shared" si="2"/>
        <v>#VALUE!</v>
      </c>
      <c r="CU36" s="4"/>
      <c r="CV36" s="7" t="str">
        <f t="shared" si="3"/>
        <v>#VALUE!</v>
      </c>
      <c r="CW36" s="4"/>
      <c r="CX36" s="7" t="str">
        <f t="shared" si="4"/>
        <v>#VALUE!</v>
      </c>
      <c r="CY36" s="4"/>
      <c r="CZ36" s="7" t="str">
        <f t="shared" si="5"/>
        <v>#VALUE!</v>
      </c>
      <c r="DA36" s="4"/>
      <c r="DB36" s="7" t="str">
        <f t="shared" si="6"/>
        <v>#VALUE!</v>
      </c>
      <c r="DC36" s="4"/>
      <c r="DD36" s="4"/>
      <c r="DE36" s="4"/>
      <c r="DF36" s="4"/>
      <c r="DG36" s="4"/>
      <c r="DH36" s="4"/>
      <c r="DI36" s="4"/>
      <c r="DJ36" s="4"/>
      <c r="DK36" s="4"/>
      <c r="DL36" s="1" t="s">
        <v>513</v>
      </c>
      <c r="DM36" s="4"/>
      <c r="DN36" s="4"/>
      <c r="DO36" s="4"/>
      <c r="DP36" s="1" t="s">
        <v>514</v>
      </c>
      <c r="DQ36" s="4"/>
      <c r="DR36" s="4"/>
      <c r="DS36" s="4"/>
      <c r="DT36" s="4"/>
      <c r="DU36" s="4"/>
      <c r="DV36" s="4"/>
      <c r="DW36" s="4"/>
      <c r="DX36" s="4"/>
      <c r="DY36" s="4"/>
      <c r="DZ36" s="1" t="s">
        <v>515</v>
      </c>
      <c r="EA36" s="4"/>
      <c r="EB36" s="4"/>
      <c r="EC36" s="4"/>
      <c r="ED36" s="4"/>
      <c r="EE36" s="4"/>
      <c r="EF36" s="4"/>
      <c r="EG36" s="1" t="s">
        <v>487</v>
      </c>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row>
    <row r="37">
      <c r="A37" s="1">
        <v>1226.0</v>
      </c>
      <c r="B37" s="1" t="s">
        <v>516</v>
      </c>
      <c r="C37" s="1" t="s">
        <v>487</v>
      </c>
      <c r="D37" s="4"/>
      <c r="E37" s="1">
        <v>2006.0</v>
      </c>
      <c r="F37" s="4"/>
      <c r="G37" s="1" t="s">
        <v>517</v>
      </c>
      <c r="H37" s="1" t="s">
        <v>518</v>
      </c>
      <c r="I37" s="1" t="s">
        <v>150</v>
      </c>
      <c r="J37" s="1" t="s">
        <v>135</v>
      </c>
      <c r="K37" s="1" t="s">
        <v>134</v>
      </c>
      <c r="L37" s="4"/>
      <c r="M37" s="1" t="s">
        <v>519</v>
      </c>
      <c r="N37" s="1" t="s">
        <v>236</v>
      </c>
      <c r="O37" s="1" t="s">
        <v>237</v>
      </c>
      <c r="P37" s="1" t="s">
        <v>188</v>
      </c>
      <c r="Q37" s="4"/>
      <c r="R37" s="4"/>
      <c r="S37" s="1" t="s">
        <v>511</v>
      </c>
      <c r="T37" s="1" t="s">
        <v>152</v>
      </c>
      <c r="U37" s="1" t="s">
        <v>138</v>
      </c>
      <c r="V37" s="5" t="s">
        <v>135</v>
      </c>
      <c r="W37" s="4"/>
      <c r="X37" s="4"/>
      <c r="Y37" s="4"/>
      <c r="Z37" s="4"/>
      <c r="AA37" s="4"/>
      <c r="AB37" s="4"/>
      <c r="AC37" s="4"/>
      <c r="AD37" s="4"/>
      <c r="AE37" s="4"/>
      <c r="AF37" s="4"/>
      <c r="AG37" s="4"/>
      <c r="AH37" s="4"/>
      <c r="AI37" s="4"/>
      <c r="AJ37" s="4"/>
      <c r="AK37" s="4"/>
      <c r="AL37" s="4"/>
      <c r="AM37" s="4"/>
      <c r="AN37" s="4"/>
      <c r="AO37" s="4"/>
      <c r="AP37" s="4"/>
      <c r="AQ37" s="1" t="s">
        <v>139</v>
      </c>
      <c r="AR37" s="1" t="s">
        <v>139</v>
      </c>
      <c r="AS37" s="1" t="s">
        <v>139</v>
      </c>
      <c r="AT37" s="4"/>
      <c r="AU37" s="4"/>
      <c r="AV37" s="4"/>
      <c r="AW37" s="4"/>
      <c r="AX37" s="4"/>
      <c r="AY37" s="4"/>
      <c r="AZ37" s="4"/>
      <c r="BA37" s="4"/>
      <c r="BB37" s="4"/>
      <c r="BC37" s="4"/>
      <c r="BD37" s="4"/>
      <c r="BE37" s="4"/>
      <c r="BF37" s="4"/>
      <c r="BG37" s="4"/>
      <c r="BH37" s="4"/>
      <c r="BI37" s="4"/>
      <c r="BJ37" s="4"/>
      <c r="BK37" s="4"/>
      <c r="BL37" s="4"/>
      <c r="BM37" s="1" t="s">
        <v>139</v>
      </c>
      <c r="BN37" s="4"/>
      <c r="BO37" s="4"/>
      <c r="BP37" s="4"/>
      <c r="BQ37" s="4"/>
      <c r="BR37" s="4"/>
      <c r="BS37" s="4"/>
      <c r="BT37" s="4"/>
      <c r="BU37" s="4"/>
      <c r="BV37" s="1" t="s">
        <v>163</v>
      </c>
      <c r="BW37" s="4"/>
      <c r="BX37" s="4"/>
      <c r="BY37" s="1" t="s">
        <v>139</v>
      </c>
      <c r="BZ37" s="4"/>
      <c r="CA37" s="4"/>
      <c r="CB37" s="4"/>
      <c r="CC37" s="4"/>
      <c r="CD37" s="4"/>
      <c r="CE37" s="4"/>
      <c r="CF37" s="4"/>
      <c r="CG37" s="4"/>
      <c r="CH37" s="4"/>
      <c r="CI37" s="4"/>
      <c r="CJ37" s="4"/>
      <c r="CK37" s="4"/>
      <c r="CL37" s="4"/>
      <c r="CM37" s="4"/>
      <c r="CN37" s="4"/>
      <c r="CO37" s="4"/>
      <c r="CP37" s="4"/>
      <c r="CQ37" s="4"/>
      <c r="CR37" s="1" t="str">
        <f t="shared" si="1"/>
        <v>#VALUE!</v>
      </c>
      <c r="CS37" s="4"/>
      <c r="CT37" s="1" t="str">
        <f t="shared" si="2"/>
        <v>#VALUE!</v>
      </c>
      <c r="CU37" s="4"/>
      <c r="CV37" s="7" t="str">
        <f t="shared" si="3"/>
        <v>#VALUE!</v>
      </c>
      <c r="CW37" s="4"/>
      <c r="CX37" s="7" t="str">
        <f t="shared" si="4"/>
        <v>#VALUE!</v>
      </c>
      <c r="CY37" s="4"/>
      <c r="CZ37" s="7" t="str">
        <f t="shared" si="5"/>
        <v>#VALUE!</v>
      </c>
      <c r="DA37" s="4"/>
      <c r="DB37" s="7" t="str">
        <f t="shared" si="6"/>
        <v>#VALUE!</v>
      </c>
      <c r="DC37" s="4"/>
      <c r="DD37" s="4"/>
      <c r="DE37" s="4"/>
      <c r="DF37" s="4"/>
      <c r="DG37" s="4"/>
      <c r="DH37" s="4"/>
      <c r="DI37" s="4"/>
      <c r="DJ37" s="4"/>
      <c r="DK37" s="4"/>
      <c r="DL37" s="1" t="s">
        <v>520</v>
      </c>
      <c r="DM37" s="4"/>
      <c r="DN37" s="4"/>
      <c r="DO37" s="4"/>
      <c r="DP37" s="1" t="s">
        <v>521</v>
      </c>
      <c r="DQ37" s="4"/>
      <c r="DR37" s="4"/>
      <c r="DS37" s="4"/>
      <c r="DT37" s="1" t="s">
        <v>139</v>
      </c>
      <c r="DU37" s="4"/>
      <c r="DV37" s="4"/>
      <c r="DW37" s="4"/>
      <c r="DX37" s="4"/>
      <c r="DY37" s="4"/>
      <c r="DZ37" s="1" t="s">
        <v>522</v>
      </c>
      <c r="EA37" s="4"/>
      <c r="EB37" s="4"/>
      <c r="EC37" s="4"/>
      <c r="ED37" s="4"/>
      <c r="EE37" s="4"/>
      <c r="EF37" s="4"/>
      <c r="EG37" s="1" t="s">
        <v>487</v>
      </c>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row>
    <row r="38">
      <c r="A38" s="1">
        <v>1227.0</v>
      </c>
      <c r="B38" s="1" t="s">
        <v>523</v>
      </c>
      <c r="C38" s="1" t="s">
        <v>487</v>
      </c>
      <c r="D38" s="4"/>
      <c r="E38" s="1">
        <v>2006.0</v>
      </c>
      <c r="F38" s="4"/>
      <c r="G38" s="1" t="s">
        <v>524</v>
      </c>
      <c r="H38" s="1" t="s">
        <v>525</v>
      </c>
      <c r="I38" s="1" t="s">
        <v>150</v>
      </c>
      <c r="J38" s="1" t="s">
        <v>135</v>
      </c>
      <c r="K38" s="1" t="s">
        <v>134</v>
      </c>
      <c r="L38" s="4"/>
      <c r="M38" s="1" t="s">
        <v>526</v>
      </c>
      <c r="N38" s="1" t="s">
        <v>236</v>
      </c>
      <c r="O38" s="1" t="s">
        <v>237</v>
      </c>
      <c r="P38" s="1" t="s">
        <v>188</v>
      </c>
      <c r="Q38" s="4"/>
      <c r="R38" s="4"/>
      <c r="S38" s="1" t="s">
        <v>511</v>
      </c>
      <c r="T38" s="1" t="s">
        <v>152</v>
      </c>
      <c r="U38" s="1" t="s">
        <v>138</v>
      </c>
      <c r="V38" s="5" t="s">
        <v>135</v>
      </c>
      <c r="W38" s="4"/>
      <c r="X38" s="4"/>
      <c r="Y38" s="4"/>
      <c r="Z38" s="4"/>
      <c r="AA38" s="4"/>
      <c r="AB38" s="4"/>
      <c r="AC38" s="4"/>
      <c r="AD38" s="4"/>
      <c r="AE38" s="4"/>
      <c r="AF38" s="4"/>
      <c r="AG38" s="4"/>
      <c r="AH38" s="4"/>
      <c r="AI38" s="4"/>
      <c r="AJ38" s="4"/>
      <c r="AK38" s="4"/>
      <c r="AL38" s="4"/>
      <c r="AM38" s="4"/>
      <c r="AN38" s="4"/>
      <c r="AO38" s="4"/>
      <c r="AP38" s="4"/>
      <c r="AQ38" s="1" t="s">
        <v>139</v>
      </c>
      <c r="AR38" s="1" t="s">
        <v>139</v>
      </c>
      <c r="AS38" s="4"/>
      <c r="AT38" s="4"/>
      <c r="AU38" s="4"/>
      <c r="AV38" s="4"/>
      <c r="AW38" s="4"/>
      <c r="AX38" s="4"/>
      <c r="AY38" s="4"/>
      <c r="AZ38" s="4"/>
      <c r="BA38" s="4"/>
      <c r="BB38" s="4"/>
      <c r="BC38" s="4"/>
      <c r="BD38" s="4"/>
      <c r="BE38" s="4"/>
      <c r="BF38" s="4"/>
      <c r="BG38" s="4"/>
      <c r="BH38" s="4"/>
      <c r="BI38" s="1" t="s">
        <v>139</v>
      </c>
      <c r="BJ38" s="4"/>
      <c r="BK38" s="4"/>
      <c r="BL38" s="4"/>
      <c r="BM38" s="4"/>
      <c r="BN38" s="4"/>
      <c r="BO38" s="4"/>
      <c r="BP38" s="4"/>
      <c r="BQ38" s="4"/>
      <c r="BR38" s="1" t="s">
        <v>139</v>
      </c>
      <c r="BS38" s="4"/>
      <c r="BT38" s="4"/>
      <c r="BU38" s="4"/>
      <c r="BV38" s="1" t="s">
        <v>163</v>
      </c>
      <c r="BW38" s="4"/>
      <c r="BX38" s="4"/>
      <c r="BY38" s="1" t="s">
        <v>139</v>
      </c>
      <c r="BZ38" s="4"/>
      <c r="CA38" s="4"/>
      <c r="CB38" s="4"/>
      <c r="CC38" s="1" t="s">
        <v>139</v>
      </c>
      <c r="CD38" s="4"/>
      <c r="CE38" s="4"/>
      <c r="CF38" s="4"/>
      <c r="CG38" s="4"/>
      <c r="CH38" s="4"/>
      <c r="CI38" s="4"/>
      <c r="CJ38" s="4"/>
      <c r="CK38" s="1" t="s">
        <v>139</v>
      </c>
      <c r="CL38" s="4"/>
      <c r="CM38" s="4"/>
      <c r="CN38" s="4"/>
      <c r="CO38" s="4"/>
      <c r="CP38" s="1" t="s">
        <v>139</v>
      </c>
      <c r="CQ38" s="4"/>
      <c r="CR38" s="1" t="str">
        <f t="shared" si="1"/>
        <v>#VALUE!</v>
      </c>
      <c r="CS38" s="4"/>
      <c r="CT38" s="1" t="str">
        <f t="shared" si="2"/>
        <v>#VALUE!</v>
      </c>
      <c r="CU38" s="4"/>
      <c r="CV38" s="7" t="str">
        <f t="shared" si="3"/>
        <v>#VALUE!</v>
      </c>
      <c r="CW38" s="4"/>
      <c r="CX38" s="7" t="str">
        <f t="shared" si="4"/>
        <v>#VALUE!</v>
      </c>
      <c r="CY38" s="4"/>
      <c r="CZ38" s="7" t="str">
        <f t="shared" si="5"/>
        <v>#VALUE!</v>
      </c>
      <c r="DA38" s="4"/>
      <c r="DB38" s="7" t="str">
        <f t="shared" si="6"/>
        <v>#VALUE!</v>
      </c>
      <c r="DC38" s="4"/>
      <c r="DD38" s="4"/>
      <c r="DE38" s="4"/>
      <c r="DF38" s="4"/>
      <c r="DG38" s="4"/>
      <c r="DH38" s="4"/>
      <c r="DI38" s="4"/>
      <c r="DJ38" s="4"/>
      <c r="DK38" s="4"/>
      <c r="DL38" s="1" t="s">
        <v>527</v>
      </c>
      <c r="DM38" s="4"/>
      <c r="DN38" s="4"/>
      <c r="DO38" s="4"/>
      <c r="DP38" s="1" t="s">
        <v>528</v>
      </c>
      <c r="DQ38" s="4"/>
      <c r="DR38" s="4"/>
      <c r="DS38" s="4"/>
      <c r="DT38" s="1" t="s">
        <v>139</v>
      </c>
      <c r="DU38" s="4"/>
      <c r="DV38" s="4"/>
      <c r="DW38" s="4"/>
      <c r="DX38" s="4"/>
      <c r="DY38" s="4"/>
      <c r="DZ38" s="1" t="s">
        <v>529</v>
      </c>
      <c r="EA38" s="4"/>
      <c r="EB38" s="4"/>
      <c r="EC38" s="4"/>
      <c r="ED38" s="4"/>
      <c r="EE38" s="4"/>
      <c r="EF38" s="1" t="s">
        <v>139</v>
      </c>
      <c r="EG38" s="1" t="s">
        <v>487</v>
      </c>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row>
    <row r="39">
      <c r="A39" s="1">
        <v>1228.0</v>
      </c>
      <c r="B39" s="1" t="s">
        <v>530</v>
      </c>
      <c r="C39" s="1" t="s">
        <v>487</v>
      </c>
      <c r="D39" s="4"/>
      <c r="E39" s="1">
        <v>2006.0</v>
      </c>
      <c r="F39" s="4"/>
      <c r="G39" s="1" t="s">
        <v>531</v>
      </c>
      <c r="H39" s="1" t="s">
        <v>532</v>
      </c>
      <c r="I39" s="1" t="s">
        <v>150</v>
      </c>
      <c r="J39" s="1" t="s">
        <v>135</v>
      </c>
      <c r="K39" s="1" t="s">
        <v>134</v>
      </c>
      <c r="L39" s="4"/>
      <c r="M39" s="1" t="s">
        <v>533</v>
      </c>
      <c r="N39" s="1" t="s">
        <v>236</v>
      </c>
      <c r="O39" s="1" t="s">
        <v>237</v>
      </c>
      <c r="P39" s="4"/>
      <c r="Q39" s="4"/>
      <c r="R39" s="4"/>
      <c r="S39" s="1" t="s">
        <v>359</v>
      </c>
      <c r="T39" s="1" t="s">
        <v>152</v>
      </c>
      <c r="U39" s="1" t="s">
        <v>138</v>
      </c>
      <c r="V39" s="5" t="s">
        <v>135</v>
      </c>
      <c r="W39" s="4"/>
      <c r="X39" s="4"/>
      <c r="Y39" s="4"/>
      <c r="Z39" s="4"/>
      <c r="AA39" s="4"/>
      <c r="AB39" s="4"/>
      <c r="AC39" s="4"/>
      <c r="AD39" s="4"/>
      <c r="AE39" s="4"/>
      <c r="AF39" s="4"/>
      <c r="AG39" s="4"/>
      <c r="AH39" s="4"/>
      <c r="AI39" s="4"/>
      <c r="AJ39" s="4"/>
      <c r="AK39" s="4"/>
      <c r="AL39" s="4"/>
      <c r="AM39" s="4"/>
      <c r="AN39" s="4"/>
      <c r="AO39" s="4"/>
      <c r="AP39" s="4"/>
      <c r="AQ39" s="1" t="s">
        <v>139</v>
      </c>
      <c r="AR39" s="4"/>
      <c r="AS39" s="4"/>
      <c r="AT39" s="4"/>
      <c r="AU39" s="4"/>
      <c r="AV39" s="4"/>
      <c r="AW39" s="4"/>
      <c r="AX39" s="4"/>
      <c r="AY39" s="1" t="s">
        <v>139</v>
      </c>
      <c r="AZ39" s="4"/>
      <c r="BA39" s="4"/>
      <c r="BB39" s="4"/>
      <c r="BC39" s="1" t="s">
        <v>139</v>
      </c>
      <c r="BD39" s="4"/>
      <c r="BE39" s="4"/>
      <c r="BF39" s="4"/>
      <c r="BG39" s="4"/>
      <c r="BH39" s="4"/>
      <c r="BI39" s="1" t="s">
        <v>139</v>
      </c>
      <c r="BJ39" s="4"/>
      <c r="BK39" s="4"/>
      <c r="BL39" s="4"/>
      <c r="BM39" s="4"/>
      <c r="BN39" s="4"/>
      <c r="BO39" s="4"/>
      <c r="BP39" s="1" t="s">
        <v>139</v>
      </c>
      <c r="BQ39" s="4"/>
      <c r="BR39" s="1" t="s">
        <v>139</v>
      </c>
      <c r="BS39" s="4"/>
      <c r="BT39" s="4"/>
      <c r="BU39" s="4"/>
      <c r="BV39" s="1" t="s">
        <v>139</v>
      </c>
      <c r="BW39" s="4"/>
      <c r="BX39" s="4"/>
      <c r="BY39" s="4"/>
      <c r="BZ39" s="4"/>
      <c r="CA39" s="4"/>
      <c r="CB39" s="4"/>
      <c r="CC39" s="1" t="s">
        <v>139</v>
      </c>
      <c r="CD39" s="4"/>
      <c r="CE39" s="4"/>
      <c r="CF39" s="4"/>
      <c r="CG39" s="4"/>
      <c r="CH39" s="4"/>
      <c r="CI39" s="4"/>
      <c r="CJ39" s="4"/>
      <c r="CK39" s="4"/>
      <c r="CL39" s="4"/>
      <c r="CM39" s="4"/>
      <c r="CN39" s="4"/>
      <c r="CO39" s="4"/>
      <c r="CP39" s="1" t="s">
        <v>139</v>
      </c>
      <c r="CQ39" s="4"/>
      <c r="CR39" s="1" t="str">
        <f t="shared" si="1"/>
        <v>#VALUE!</v>
      </c>
      <c r="CS39" s="4"/>
      <c r="CT39" s="1" t="str">
        <f t="shared" si="2"/>
        <v>#VALUE!</v>
      </c>
      <c r="CU39" s="4"/>
      <c r="CV39" s="7" t="str">
        <f t="shared" si="3"/>
        <v>#VALUE!</v>
      </c>
      <c r="CW39" s="4"/>
      <c r="CX39" s="7" t="str">
        <f t="shared" si="4"/>
        <v>#VALUE!</v>
      </c>
      <c r="CY39" s="4"/>
      <c r="CZ39" s="7" t="str">
        <f t="shared" si="5"/>
        <v>#VALUE!</v>
      </c>
      <c r="DA39" s="4"/>
      <c r="DB39" s="7" t="str">
        <f t="shared" si="6"/>
        <v>#VALUE!</v>
      </c>
      <c r="DC39" s="4"/>
      <c r="DD39" s="4"/>
      <c r="DE39" s="4"/>
      <c r="DF39" s="4"/>
      <c r="DG39" s="4"/>
      <c r="DH39" s="4"/>
      <c r="DI39" s="4"/>
      <c r="DJ39" s="4"/>
      <c r="DK39" s="4"/>
      <c r="DL39" s="1" t="s">
        <v>534</v>
      </c>
      <c r="DM39" s="4"/>
      <c r="DN39" s="4"/>
      <c r="DO39" s="4"/>
      <c r="DP39" s="1" t="s">
        <v>535</v>
      </c>
      <c r="DQ39" s="1" t="s">
        <v>139</v>
      </c>
      <c r="DR39" s="4"/>
      <c r="DS39" s="4"/>
      <c r="DT39" s="1" t="s">
        <v>163</v>
      </c>
      <c r="DU39" s="4"/>
      <c r="DV39" s="4"/>
      <c r="DW39" s="4"/>
      <c r="DX39" s="4"/>
      <c r="DY39" s="4"/>
      <c r="DZ39" s="4"/>
      <c r="EA39" s="4"/>
      <c r="EB39" s="4"/>
      <c r="EC39" s="4"/>
      <c r="ED39" s="4"/>
      <c r="EE39" s="4"/>
      <c r="EF39" s="4"/>
      <c r="EG39" s="1" t="s">
        <v>487</v>
      </c>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row>
    <row r="40">
      <c r="A40" s="1">
        <v>1231.0</v>
      </c>
      <c r="B40" s="1" t="s">
        <v>536</v>
      </c>
      <c r="C40" s="1" t="s">
        <v>487</v>
      </c>
      <c r="D40" s="4"/>
      <c r="E40" s="1">
        <v>2006.0</v>
      </c>
      <c r="F40" s="4"/>
      <c r="G40" s="1" t="s">
        <v>390</v>
      </c>
      <c r="H40" s="1" t="s">
        <v>537</v>
      </c>
      <c r="I40" s="1" t="s">
        <v>150</v>
      </c>
      <c r="J40" s="1" t="s">
        <v>135</v>
      </c>
      <c r="K40" s="1" t="s">
        <v>134</v>
      </c>
      <c r="L40" s="4"/>
      <c r="M40" s="1" t="s">
        <v>538</v>
      </c>
      <c r="N40" s="1" t="s">
        <v>236</v>
      </c>
      <c r="O40" s="1" t="s">
        <v>237</v>
      </c>
      <c r="P40" s="4"/>
      <c r="Q40" s="4"/>
      <c r="R40" s="4"/>
      <c r="S40" s="1" t="s">
        <v>539</v>
      </c>
      <c r="T40" s="1" t="s">
        <v>152</v>
      </c>
      <c r="U40" s="1" t="s">
        <v>138</v>
      </c>
      <c r="V40" s="5" t="s">
        <v>135</v>
      </c>
      <c r="W40" s="4"/>
      <c r="X40" s="4"/>
      <c r="Y40" s="1" t="s">
        <v>139</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1" t="s">
        <v>139</v>
      </c>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1" t="s">
        <v>163</v>
      </c>
      <c r="CL40" s="1" t="s">
        <v>139</v>
      </c>
      <c r="CM40" s="4"/>
      <c r="CN40" s="4"/>
      <c r="CO40" s="1" t="s">
        <v>139</v>
      </c>
      <c r="CP40" s="1" t="s">
        <v>139</v>
      </c>
      <c r="CQ40" s="1" t="s">
        <v>540</v>
      </c>
      <c r="CR40" s="1" t="str">
        <f t="shared" si="1"/>
        <v>150</v>
      </c>
      <c r="CS40" s="4"/>
      <c r="CT40" s="1" t="str">
        <f t="shared" si="2"/>
        <v>#VALUE!</v>
      </c>
      <c r="CU40" s="4"/>
      <c r="CV40" s="6" t="str">
        <f t="shared" si="3"/>
        <v>#VALUE!</v>
      </c>
      <c r="CW40" s="4"/>
      <c r="CX40" s="6" t="str">
        <f t="shared" si="4"/>
        <v>#VALUE!</v>
      </c>
      <c r="CY40" s="4"/>
      <c r="CZ40" s="6" t="str">
        <f t="shared" si="5"/>
        <v>#VALUE!</v>
      </c>
      <c r="DA40" s="4"/>
      <c r="DB40" s="6" t="str">
        <f t="shared" si="6"/>
        <v>#VALUE!</v>
      </c>
      <c r="DC40" s="4"/>
      <c r="DD40" s="4"/>
      <c r="DE40" s="4"/>
      <c r="DF40" s="4"/>
      <c r="DG40" s="4"/>
      <c r="DH40" s="4"/>
      <c r="DI40" s="4"/>
      <c r="DJ40" s="4"/>
      <c r="DK40" s="4"/>
      <c r="DL40" s="1" t="s">
        <v>541</v>
      </c>
      <c r="DM40" s="4"/>
      <c r="DN40" s="4"/>
      <c r="DO40" s="4"/>
      <c r="DP40" s="1" t="s">
        <v>542</v>
      </c>
      <c r="DQ40" s="1" t="s">
        <v>139</v>
      </c>
      <c r="DR40" s="4"/>
      <c r="DS40" s="4"/>
      <c r="DT40" s="1" t="s">
        <v>139</v>
      </c>
      <c r="DU40" s="4"/>
      <c r="DV40" s="4"/>
      <c r="DW40" s="4"/>
      <c r="DX40" s="4"/>
      <c r="DY40" s="4"/>
      <c r="DZ40" s="4"/>
      <c r="EA40" s="1" t="s">
        <v>543</v>
      </c>
      <c r="EB40" s="1" t="s">
        <v>544</v>
      </c>
      <c r="EC40" s="4"/>
      <c r="ED40" s="4"/>
      <c r="EE40" s="4"/>
      <c r="EF40" s="4"/>
      <c r="EG40" s="1" t="s">
        <v>487</v>
      </c>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row>
    <row r="41">
      <c r="A41" s="1">
        <v>1232.0</v>
      </c>
      <c r="B41" s="1" t="s">
        <v>545</v>
      </c>
      <c r="C41" s="1" t="s">
        <v>487</v>
      </c>
      <c r="D41" s="4"/>
      <c r="E41" s="1">
        <v>2006.0</v>
      </c>
      <c r="F41" s="4"/>
      <c r="G41" s="1" t="s">
        <v>546</v>
      </c>
      <c r="H41" s="1" t="s">
        <v>547</v>
      </c>
      <c r="I41" s="1" t="s">
        <v>150</v>
      </c>
      <c r="J41" s="1" t="s">
        <v>135</v>
      </c>
      <c r="K41" s="1" t="s">
        <v>134</v>
      </c>
      <c r="L41" s="4"/>
      <c r="M41" s="1" t="s">
        <v>548</v>
      </c>
      <c r="N41" s="1" t="s">
        <v>236</v>
      </c>
      <c r="O41" s="1" t="s">
        <v>134</v>
      </c>
      <c r="P41" s="1" t="s">
        <v>549</v>
      </c>
      <c r="Q41" s="4"/>
      <c r="R41" s="4"/>
      <c r="S41" s="1" t="s">
        <v>550</v>
      </c>
      <c r="T41" s="1" t="s">
        <v>152</v>
      </c>
      <c r="U41" s="1" t="s">
        <v>138</v>
      </c>
      <c r="V41" s="5" t="s">
        <v>135</v>
      </c>
      <c r="W41" s="4"/>
      <c r="X41" s="4"/>
      <c r="Y41" s="4"/>
      <c r="Z41" s="4"/>
      <c r="AA41" s="4"/>
      <c r="AB41" s="4"/>
      <c r="AC41" s="4"/>
      <c r="AD41" s="4"/>
      <c r="AE41" s="4"/>
      <c r="AF41" s="4"/>
      <c r="AG41" s="4"/>
      <c r="AH41" s="4"/>
      <c r="AI41" s="4"/>
      <c r="AJ41" s="4"/>
      <c r="AK41" s="4"/>
      <c r="AL41" s="4"/>
      <c r="AM41" s="4"/>
      <c r="AN41" s="4"/>
      <c r="AO41" s="4"/>
      <c r="AP41" s="4"/>
      <c r="AQ41" s="1" t="s">
        <v>139</v>
      </c>
      <c r="AR41" s="1" t="s">
        <v>139</v>
      </c>
      <c r="AS41" s="4"/>
      <c r="AT41" s="4"/>
      <c r="AU41" s="4"/>
      <c r="AV41" s="4"/>
      <c r="AW41" s="4"/>
      <c r="AX41" s="4"/>
      <c r="AY41" s="4"/>
      <c r="AZ41" s="4"/>
      <c r="BA41" s="4"/>
      <c r="BB41" s="4"/>
      <c r="BC41" s="1" t="s">
        <v>139</v>
      </c>
      <c r="BD41" s="1" t="s">
        <v>139</v>
      </c>
      <c r="BE41" s="4"/>
      <c r="BF41" s="4"/>
      <c r="BG41" s="4"/>
      <c r="BH41" s="4"/>
      <c r="BI41" s="4"/>
      <c r="BJ41" s="4"/>
      <c r="BK41" s="4"/>
      <c r="BL41" s="4"/>
      <c r="BM41" s="4"/>
      <c r="BN41" s="4"/>
      <c r="BO41" s="4"/>
      <c r="BP41" s="4"/>
      <c r="BQ41" s="4"/>
      <c r="BR41" s="4"/>
      <c r="BS41" s="4"/>
      <c r="BT41" s="4"/>
      <c r="BU41" s="4"/>
      <c r="BV41" s="1" t="s">
        <v>139</v>
      </c>
      <c r="BW41" s="4"/>
      <c r="BX41" s="4"/>
      <c r="BY41" s="4"/>
      <c r="BZ41" s="4"/>
      <c r="CA41" s="4"/>
      <c r="CB41" s="1" t="s">
        <v>139</v>
      </c>
      <c r="CC41" s="1" t="s">
        <v>139</v>
      </c>
      <c r="CD41" s="4"/>
      <c r="CE41" s="4"/>
      <c r="CF41" s="4"/>
      <c r="CG41" s="4"/>
      <c r="CH41" s="4"/>
      <c r="CI41" s="4"/>
      <c r="CJ41" s="4"/>
      <c r="CK41" s="4"/>
      <c r="CL41" s="4"/>
      <c r="CM41" s="4"/>
      <c r="CN41" s="4"/>
      <c r="CO41" s="4"/>
      <c r="CP41" s="4"/>
      <c r="CQ41" s="1" t="s">
        <v>551</v>
      </c>
      <c r="CR41" s="1" t="str">
        <f t="shared" si="1"/>
        <v>#VALUE!</v>
      </c>
      <c r="CS41" s="1" t="s">
        <v>552</v>
      </c>
      <c r="CT41" s="1" t="str">
        <f t="shared" si="2"/>
        <v>#VALUE!</v>
      </c>
      <c r="CU41" s="4"/>
      <c r="CV41" s="7" t="str">
        <f t="shared" si="3"/>
        <v>#VALUE!</v>
      </c>
      <c r="CW41" s="4"/>
      <c r="CX41" s="7" t="str">
        <f t="shared" si="4"/>
        <v>#VALUE!</v>
      </c>
      <c r="CY41" s="4"/>
      <c r="CZ41" s="7" t="str">
        <f t="shared" si="5"/>
        <v>#VALUE!</v>
      </c>
      <c r="DA41" s="4"/>
      <c r="DB41" s="7" t="str">
        <f t="shared" si="6"/>
        <v>#VALUE!</v>
      </c>
      <c r="DC41" s="4"/>
      <c r="DD41" s="4"/>
      <c r="DE41" s="4"/>
      <c r="DF41" s="4"/>
      <c r="DG41" s="4"/>
      <c r="DH41" s="4"/>
      <c r="DI41" s="4"/>
      <c r="DJ41" s="4"/>
      <c r="DK41" s="4"/>
      <c r="DL41" s="4"/>
      <c r="DM41" s="4"/>
      <c r="DN41" s="4"/>
      <c r="DO41" s="4"/>
      <c r="DP41" s="1" t="s">
        <v>553</v>
      </c>
      <c r="DQ41" s="4"/>
      <c r="DR41" s="4"/>
      <c r="DS41" s="4"/>
      <c r="DT41" s="1" t="s">
        <v>163</v>
      </c>
      <c r="DU41" s="4"/>
      <c r="DV41" s="4"/>
      <c r="DW41" s="4"/>
      <c r="DX41" s="4"/>
      <c r="DY41" s="4"/>
      <c r="DZ41" s="1" t="s">
        <v>554</v>
      </c>
      <c r="EA41" s="4"/>
      <c r="EB41" s="4"/>
      <c r="EC41" s="4"/>
      <c r="ED41" s="4"/>
      <c r="EE41" s="1" t="s">
        <v>139</v>
      </c>
      <c r="EF41" s="1" t="s">
        <v>139</v>
      </c>
      <c r="EG41" s="1" t="s">
        <v>487</v>
      </c>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row>
    <row r="42">
      <c r="A42" s="1">
        <v>1233.0</v>
      </c>
      <c r="B42" s="1" t="s">
        <v>555</v>
      </c>
      <c r="C42" s="1" t="s">
        <v>487</v>
      </c>
      <c r="D42" s="4"/>
      <c r="E42" s="1">
        <v>2006.0</v>
      </c>
      <c r="F42" s="4"/>
      <c r="G42" s="1" t="s">
        <v>556</v>
      </c>
      <c r="H42" s="1" t="s">
        <v>557</v>
      </c>
      <c r="I42" s="1" t="s">
        <v>150</v>
      </c>
      <c r="J42" s="1" t="s">
        <v>135</v>
      </c>
      <c r="K42" s="1" t="s">
        <v>134</v>
      </c>
      <c r="L42" s="4"/>
      <c r="M42" s="1" t="s">
        <v>558</v>
      </c>
      <c r="N42" s="1" t="s">
        <v>236</v>
      </c>
      <c r="O42" s="1" t="s">
        <v>237</v>
      </c>
      <c r="P42" s="4"/>
      <c r="Q42" s="4"/>
      <c r="R42" s="4"/>
      <c r="S42" s="1" t="s">
        <v>559</v>
      </c>
      <c r="T42" s="1" t="s">
        <v>152</v>
      </c>
      <c r="U42" s="1" t="s">
        <v>138</v>
      </c>
      <c r="V42" s="5" t="s">
        <v>135</v>
      </c>
      <c r="W42" s="4"/>
      <c r="X42" s="4"/>
      <c r="Y42" s="4"/>
      <c r="Z42" s="4"/>
      <c r="AA42" s="4"/>
      <c r="AB42" s="4"/>
      <c r="AC42" s="4"/>
      <c r="AD42" s="4"/>
      <c r="AE42" s="4"/>
      <c r="AF42" s="4"/>
      <c r="AG42" s="4"/>
      <c r="AH42" s="4"/>
      <c r="AI42" s="4"/>
      <c r="AJ42" s="4"/>
      <c r="AK42" s="4"/>
      <c r="AL42" s="4"/>
      <c r="AM42" s="4"/>
      <c r="AN42" s="4"/>
      <c r="AO42" s="4"/>
      <c r="AP42" s="4"/>
      <c r="AQ42" s="1" t="s">
        <v>139</v>
      </c>
      <c r="AR42" s="1" t="s">
        <v>139</v>
      </c>
      <c r="AS42" s="1" t="s">
        <v>139</v>
      </c>
      <c r="AT42" s="4"/>
      <c r="AU42" s="4"/>
      <c r="AV42" s="4"/>
      <c r="AW42" s="4"/>
      <c r="AX42" s="4"/>
      <c r="AY42" s="4"/>
      <c r="AZ42" s="4"/>
      <c r="BA42" s="4"/>
      <c r="BB42" s="4"/>
      <c r="BC42" s="1" t="s">
        <v>139</v>
      </c>
      <c r="BD42" s="4"/>
      <c r="BE42" s="4"/>
      <c r="BF42" s="4"/>
      <c r="BG42" s="4"/>
      <c r="BH42" s="4"/>
      <c r="BI42" s="1" t="s">
        <v>139</v>
      </c>
      <c r="BJ42" s="4"/>
      <c r="BK42" s="4"/>
      <c r="BL42" s="4"/>
      <c r="BM42" s="4"/>
      <c r="BN42" s="4"/>
      <c r="BO42" s="4"/>
      <c r="BP42" s="1" t="s">
        <v>139</v>
      </c>
      <c r="BQ42" s="4"/>
      <c r="BR42" s="4"/>
      <c r="BS42" s="4"/>
      <c r="BT42" s="4"/>
      <c r="BU42" s="4"/>
      <c r="BV42" s="1" t="s">
        <v>139</v>
      </c>
      <c r="BW42" s="4"/>
      <c r="BX42" s="4"/>
      <c r="BY42" s="4"/>
      <c r="BZ42" s="1" t="s">
        <v>139</v>
      </c>
      <c r="CA42" s="4"/>
      <c r="CB42" s="4"/>
      <c r="CC42" s="1" t="s">
        <v>139</v>
      </c>
      <c r="CD42" s="4"/>
      <c r="CE42" s="4"/>
      <c r="CF42" s="4"/>
      <c r="CG42" s="4"/>
      <c r="CH42" s="4"/>
      <c r="CI42" s="4"/>
      <c r="CJ42" s="4"/>
      <c r="CK42" s="4"/>
      <c r="CL42" s="4"/>
      <c r="CM42" s="4"/>
      <c r="CN42" s="4"/>
      <c r="CO42" s="4"/>
      <c r="CP42" s="4"/>
      <c r="CQ42" s="1" t="s">
        <v>560</v>
      </c>
      <c r="CR42" s="1" t="str">
        <f t="shared" si="1"/>
        <v>73</v>
      </c>
      <c r="CS42" s="4"/>
      <c r="CT42" s="1" t="str">
        <f t="shared" si="2"/>
        <v>#VALUE!</v>
      </c>
      <c r="CU42" s="4"/>
      <c r="CV42" s="6" t="str">
        <f t="shared" si="3"/>
        <v>#VALUE!</v>
      </c>
      <c r="CW42" s="4"/>
      <c r="CX42" s="6" t="str">
        <f t="shared" si="4"/>
        <v>#VALUE!</v>
      </c>
      <c r="CY42" s="4"/>
      <c r="CZ42" s="6" t="str">
        <f t="shared" si="5"/>
        <v>#VALUE!</v>
      </c>
      <c r="DA42" s="4"/>
      <c r="DB42" s="6" t="str">
        <f t="shared" si="6"/>
        <v>#VALUE!</v>
      </c>
      <c r="DC42" s="4"/>
      <c r="DD42" s="4"/>
      <c r="DE42" s="4"/>
      <c r="DF42" s="4"/>
      <c r="DG42" s="4"/>
      <c r="DH42" s="4"/>
      <c r="DI42" s="4"/>
      <c r="DJ42" s="4"/>
      <c r="DK42" s="4"/>
      <c r="DL42" s="1" t="s">
        <v>561</v>
      </c>
      <c r="DM42" s="4"/>
      <c r="DN42" s="4"/>
      <c r="DO42" s="4"/>
      <c r="DP42" s="1" t="s">
        <v>535</v>
      </c>
      <c r="DQ42" s="1" t="s">
        <v>139</v>
      </c>
      <c r="DR42" s="4"/>
      <c r="DS42" s="4"/>
      <c r="DT42" s="1" t="s">
        <v>163</v>
      </c>
      <c r="DU42" s="4"/>
      <c r="DV42" s="4"/>
      <c r="DW42" s="1" t="s">
        <v>139</v>
      </c>
      <c r="DX42" s="4"/>
      <c r="DY42" s="4"/>
      <c r="DZ42" s="1" t="s">
        <v>562</v>
      </c>
      <c r="EA42" s="1" t="s">
        <v>563</v>
      </c>
      <c r="EB42" s="4"/>
      <c r="EC42" s="4"/>
      <c r="ED42" s="1" t="s">
        <v>139</v>
      </c>
      <c r="EE42" s="4"/>
      <c r="EF42" s="1" t="s">
        <v>139</v>
      </c>
      <c r="EG42" s="1" t="s">
        <v>487</v>
      </c>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row>
    <row r="43">
      <c r="A43" s="1">
        <v>134.0</v>
      </c>
      <c r="B43" s="1" t="s">
        <v>564</v>
      </c>
      <c r="C43" s="1" t="s">
        <v>147</v>
      </c>
      <c r="D43" s="1" t="s">
        <v>565</v>
      </c>
      <c r="E43" s="1">
        <v>2006.0</v>
      </c>
      <c r="F43" s="4"/>
      <c r="G43" s="1" t="s">
        <v>566</v>
      </c>
      <c r="H43" s="1" t="s">
        <v>567</v>
      </c>
      <c r="I43" s="1" t="s">
        <v>150</v>
      </c>
      <c r="J43" s="1" t="s">
        <v>568</v>
      </c>
      <c r="K43" s="1" t="s">
        <v>188</v>
      </c>
      <c r="L43" s="4"/>
      <c r="M43" s="1" t="s">
        <v>569</v>
      </c>
      <c r="N43" s="1" t="s">
        <v>236</v>
      </c>
      <c r="O43" s="1" t="s">
        <v>237</v>
      </c>
      <c r="P43" s="4"/>
      <c r="Q43" s="4"/>
      <c r="R43" s="4"/>
      <c r="S43" s="1" t="s">
        <v>136</v>
      </c>
      <c r="T43" s="1" t="s">
        <v>137</v>
      </c>
      <c r="U43" s="1" t="s">
        <v>138</v>
      </c>
      <c r="V43" s="5" t="s">
        <v>135</v>
      </c>
      <c r="W43" s="1" t="s">
        <v>360</v>
      </c>
      <c r="X43" s="1" t="s">
        <v>570</v>
      </c>
      <c r="Y43" s="4"/>
      <c r="Z43" s="4"/>
      <c r="AA43" s="4"/>
      <c r="AB43" s="4"/>
      <c r="AC43" s="4"/>
      <c r="AD43" s="4"/>
      <c r="AE43" s="4"/>
      <c r="AF43" s="4"/>
      <c r="AG43" s="4"/>
      <c r="AH43" s="4"/>
      <c r="AI43" s="4"/>
      <c r="AJ43" s="4"/>
      <c r="AK43" s="4"/>
      <c r="AL43" s="4"/>
      <c r="AM43" s="4"/>
      <c r="AN43" s="4"/>
      <c r="AO43" s="4"/>
      <c r="AP43" s="4"/>
      <c r="AQ43" s="4"/>
      <c r="AR43" s="4"/>
      <c r="AS43" s="4"/>
      <c r="AT43" s="4"/>
      <c r="AU43" s="4"/>
      <c r="AV43" s="1" t="s">
        <v>139</v>
      </c>
      <c r="AW43" s="4"/>
      <c r="AX43" s="4"/>
      <c r="AY43" s="4"/>
      <c r="AZ43" s="4"/>
      <c r="BA43" s="4"/>
      <c r="BB43" s="4"/>
      <c r="BC43" s="4"/>
      <c r="BD43" s="4"/>
      <c r="BE43" s="4"/>
      <c r="BF43" s="4"/>
      <c r="BG43" s="1" t="s">
        <v>139</v>
      </c>
      <c r="BH43" s="4"/>
      <c r="BI43" s="4"/>
      <c r="BJ43" s="4"/>
      <c r="BK43" s="4"/>
      <c r="BL43" s="4"/>
      <c r="BM43" s="4"/>
      <c r="BN43" s="4"/>
      <c r="BO43" s="4"/>
      <c r="BP43" s="4"/>
      <c r="BQ43" s="4"/>
      <c r="BR43" s="4"/>
      <c r="BS43" s="4"/>
      <c r="BT43" s="4"/>
      <c r="BU43" s="4"/>
      <c r="BV43" s="1" t="s">
        <v>139</v>
      </c>
      <c r="BW43" s="4"/>
      <c r="BX43" s="4"/>
      <c r="BY43" s="4"/>
      <c r="BZ43" s="4"/>
      <c r="CA43" s="4"/>
      <c r="CB43" s="4"/>
      <c r="CC43" s="4"/>
      <c r="CD43" s="4"/>
      <c r="CE43" s="4"/>
      <c r="CF43" s="4"/>
      <c r="CG43" s="1" t="s">
        <v>139</v>
      </c>
      <c r="CH43" s="4"/>
      <c r="CI43" s="4"/>
      <c r="CJ43" s="4"/>
      <c r="CK43" s="1" t="s">
        <v>139</v>
      </c>
      <c r="CL43" s="4"/>
      <c r="CM43" s="4"/>
      <c r="CN43" s="4"/>
      <c r="CO43" s="1" t="s">
        <v>139</v>
      </c>
      <c r="CP43" s="4"/>
      <c r="CQ43" s="1" t="s">
        <v>571</v>
      </c>
      <c r="CR43" s="1" t="str">
        <f t="shared" si="1"/>
        <v>#VALUE!</v>
      </c>
      <c r="CS43" s="1" t="s">
        <v>572</v>
      </c>
      <c r="CT43" s="1" t="str">
        <f t="shared" si="2"/>
        <v>#VALUE!</v>
      </c>
      <c r="CU43" s="4"/>
      <c r="CV43" s="7" t="str">
        <f t="shared" si="3"/>
        <v>#VALUE!</v>
      </c>
      <c r="CW43" s="4"/>
      <c r="CX43" s="7" t="str">
        <f t="shared" si="4"/>
        <v>#VALUE!</v>
      </c>
      <c r="CY43" s="4"/>
      <c r="CZ43" s="7" t="str">
        <f t="shared" si="5"/>
        <v>#VALUE!</v>
      </c>
      <c r="DA43" s="4"/>
      <c r="DB43" s="7" t="str">
        <f t="shared" si="6"/>
        <v>#VALUE!</v>
      </c>
      <c r="DC43" s="1" t="s">
        <v>573</v>
      </c>
      <c r="DD43" s="1" t="s">
        <v>574</v>
      </c>
      <c r="DE43" s="4"/>
      <c r="DF43" s="4"/>
      <c r="DG43" s="4"/>
      <c r="DH43" s="4"/>
      <c r="DI43" s="1" t="s">
        <v>575</v>
      </c>
      <c r="DJ43" s="1" t="s">
        <v>139</v>
      </c>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row>
    <row r="44">
      <c r="A44" s="1">
        <v>864.0</v>
      </c>
      <c r="B44" s="1" t="s">
        <v>576</v>
      </c>
      <c r="C44" s="1" t="s">
        <v>147</v>
      </c>
      <c r="D44" s="4"/>
      <c r="E44" s="1">
        <v>2006.0</v>
      </c>
      <c r="F44" s="4"/>
      <c r="G44" s="1" t="s">
        <v>577</v>
      </c>
      <c r="H44" s="1" t="s">
        <v>578</v>
      </c>
      <c r="I44" s="1" t="s">
        <v>579</v>
      </c>
      <c r="J44" s="4"/>
      <c r="K44" s="1" t="s">
        <v>188</v>
      </c>
      <c r="L44" s="4"/>
      <c r="M44" s="1" t="s">
        <v>417</v>
      </c>
      <c r="N44" s="1" t="s">
        <v>236</v>
      </c>
      <c r="O44" s="1" t="s">
        <v>237</v>
      </c>
      <c r="P44" s="4"/>
      <c r="Q44" s="4"/>
      <c r="R44" s="4"/>
      <c r="S44" s="1" t="s">
        <v>580</v>
      </c>
      <c r="T44" s="1" t="s">
        <v>174</v>
      </c>
      <c r="U44" s="1" t="s">
        <v>138</v>
      </c>
      <c r="V44" s="5" t="s">
        <v>135</v>
      </c>
      <c r="W44" s="4"/>
      <c r="X44" s="4"/>
      <c r="Y44" s="4"/>
      <c r="Z44" s="4"/>
      <c r="AA44" s="4"/>
      <c r="AB44" s="4"/>
      <c r="AC44" s="4"/>
      <c r="AD44" s="4"/>
      <c r="AE44" s="4"/>
      <c r="AF44" s="4"/>
      <c r="AG44" s="4"/>
      <c r="AH44" s="4"/>
      <c r="AI44" s="4"/>
      <c r="AJ44" s="4"/>
      <c r="AK44" s="4"/>
      <c r="AL44" s="4"/>
      <c r="AM44" s="4"/>
      <c r="AN44" s="4"/>
      <c r="AO44" s="4"/>
      <c r="AP44" s="4"/>
      <c r="AQ44" s="1" t="s">
        <v>139</v>
      </c>
      <c r="AR44" s="4"/>
      <c r="AS44" s="4"/>
      <c r="AT44" s="4"/>
      <c r="AU44" s="4"/>
      <c r="AV44" s="4"/>
      <c r="AW44" s="4"/>
      <c r="AX44" s="4"/>
      <c r="AY44" s="4"/>
      <c r="AZ44" s="4"/>
      <c r="BA44" s="4"/>
      <c r="BB44" s="4"/>
      <c r="BC44" s="4"/>
      <c r="BD44" s="1" t="s">
        <v>139</v>
      </c>
      <c r="BE44" s="4"/>
      <c r="BF44" s="4"/>
      <c r="BG44" s="4"/>
      <c r="BH44" s="4"/>
      <c r="BI44" s="4"/>
      <c r="BJ44" s="4"/>
      <c r="BK44" s="4"/>
      <c r="BL44" s="4"/>
      <c r="BM44" s="1" t="s">
        <v>139</v>
      </c>
      <c r="BN44" s="4"/>
      <c r="BO44" s="4"/>
      <c r="BP44" s="4"/>
      <c r="BQ44" s="4"/>
      <c r="BR44" s="4"/>
      <c r="BS44" s="4"/>
      <c r="BT44" s="4"/>
      <c r="BU44" s="4"/>
      <c r="BV44" s="1" t="s">
        <v>163</v>
      </c>
      <c r="BW44" s="4"/>
      <c r="BX44" s="4"/>
      <c r="BY44" s="4"/>
      <c r="BZ44" s="4"/>
      <c r="CA44" s="4"/>
      <c r="CB44" s="1" t="s">
        <v>139</v>
      </c>
      <c r="CC44" s="1" t="s">
        <v>139</v>
      </c>
      <c r="CD44" s="4"/>
      <c r="CE44" s="4"/>
      <c r="CF44" s="4"/>
      <c r="CG44" s="4"/>
      <c r="CH44" s="4"/>
      <c r="CI44" s="4"/>
      <c r="CJ44" s="4"/>
      <c r="CK44" s="1" t="s">
        <v>139</v>
      </c>
      <c r="CL44" s="4"/>
      <c r="CM44" s="4"/>
      <c r="CN44" s="4"/>
      <c r="CO44" s="4"/>
      <c r="CP44" s="4"/>
      <c r="CQ44" s="1" t="s">
        <v>581</v>
      </c>
      <c r="CR44" s="1" t="str">
        <f t="shared" si="1"/>
        <v>#VALUE!</v>
      </c>
      <c r="CS44" s="1" t="s">
        <v>582</v>
      </c>
      <c r="CT44" s="1" t="str">
        <f t="shared" si="2"/>
        <v>114</v>
      </c>
      <c r="CU44" s="1" t="s">
        <v>583</v>
      </c>
      <c r="CV44" s="7" t="str">
        <f t="shared" si="3"/>
        <v>#VALUE!</v>
      </c>
      <c r="CW44" s="4"/>
      <c r="CX44" s="7" t="str">
        <f t="shared" si="4"/>
        <v>#VALUE!</v>
      </c>
      <c r="CY44" s="4"/>
      <c r="CZ44" s="7" t="str">
        <f t="shared" si="5"/>
        <v>#VALUE!</v>
      </c>
      <c r="DA44" s="4"/>
      <c r="DB44" s="7" t="str">
        <f t="shared" si="6"/>
        <v>#VALUE!</v>
      </c>
      <c r="DC44" s="4"/>
      <c r="DD44" s="4"/>
      <c r="DE44" s="4"/>
      <c r="DF44" s="4"/>
      <c r="DG44" s="4"/>
      <c r="DH44" s="4"/>
      <c r="DI44" s="4"/>
      <c r="DJ44" s="4"/>
      <c r="DK44" s="4"/>
      <c r="DL44" s="4"/>
      <c r="DM44" s="4"/>
      <c r="DN44" s="4"/>
      <c r="DO44" s="4"/>
      <c r="DP44" s="1" t="s">
        <v>584</v>
      </c>
      <c r="DQ44" s="4"/>
      <c r="DR44" s="1" t="s">
        <v>139</v>
      </c>
      <c r="DS44" s="4"/>
      <c r="DT44" s="1" t="s">
        <v>139</v>
      </c>
      <c r="DU44" s="4"/>
      <c r="DV44" s="4"/>
      <c r="DW44" s="4"/>
      <c r="DX44" s="4"/>
      <c r="DY44" s="4"/>
      <c r="DZ44" s="1" t="s">
        <v>585</v>
      </c>
      <c r="EA44" s="4"/>
      <c r="EB44" s="1" t="s">
        <v>586</v>
      </c>
      <c r="EC44" s="4"/>
      <c r="ED44" s="4"/>
      <c r="EE44" s="4"/>
      <c r="EF44" s="1" t="s">
        <v>139</v>
      </c>
      <c r="EG44" s="1" t="s">
        <v>298</v>
      </c>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row>
    <row r="45">
      <c r="A45" s="1">
        <v>866.0</v>
      </c>
      <c r="B45" s="1" t="s">
        <v>587</v>
      </c>
      <c r="C45" s="1" t="s">
        <v>147</v>
      </c>
      <c r="D45" s="4"/>
      <c r="E45" s="1">
        <v>2006.0</v>
      </c>
      <c r="F45" s="4"/>
      <c r="G45" s="1" t="s">
        <v>588</v>
      </c>
      <c r="H45" s="1" t="s">
        <v>589</v>
      </c>
      <c r="I45" s="1" t="s">
        <v>150</v>
      </c>
      <c r="J45" s="4"/>
      <c r="K45" s="1" t="s">
        <v>188</v>
      </c>
      <c r="L45" s="4"/>
      <c r="M45" s="1" t="s">
        <v>590</v>
      </c>
      <c r="N45" s="1" t="s">
        <v>236</v>
      </c>
      <c r="O45" s="1" t="s">
        <v>237</v>
      </c>
      <c r="P45" s="4"/>
      <c r="Q45" s="4"/>
      <c r="R45" s="4"/>
      <c r="S45" s="1" t="s">
        <v>173</v>
      </c>
      <c r="T45" s="1" t="s">
        <v>174</v>
      </c>
      <c r="U45" s="1" t="s">
        <v>138</v>
      </c>
      <c r="V45" s="5" t="s">
        <v>135</v>
      </c>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1" t="s">
        <v>139</v>
      </c>
      <c r="BW45" s="4"/>
      <c r="BX45" s="4"/>
      <c r="BY45" s="4"/>
      <c r="BZ45" s="4"/>
      <c r="CA45" s="4"/>
      <c r="CB45" s="4"/>
      <c r="CC45" s="4"/>
      <c r="CD45" s="4"/>
      <c r="CE45" s="4"/>
      <c r="CF45" s="4"/>
      <c r="CG45" s="4"/>
      <c r="CH45" s="4"/>
      <c r="CI45" s="4"/>
      <c r="CJ45" s="4"/>
      <c r="CK45" s="4"/>
      <c r="CL45" s="1" t="s">
        <v>139</v>
      </c>
      <c r="CM45" s="4"/>
      <c r="CN45" s="4"/>
      <c r="CO45" s="1" t="s">
        <v>139</v>
      </c>
      <c r="CP45" s="4"/>
      <c r="CQ45" s="1" t="s">
        <v>591</v>
      </c>
      <c r="CR45" s="1" t="str">
        <f t="shared" si="1"/>
        <v>139</v>
      </c>
      <c r="CS45" s="1" t="s">
        <v>592</v>
      </c>
      <c r="CT45" s="1" t="str">
        <f t="shared" si="2"/>
        <v>#VALUE!</v>
      </c>
      <c r="CU45" s="1" t="s">
        <v>593</v>
      </c>
      <c r="CV45" s="6" t="str">
        <f t="shared" si="3"/>
        <v>73</v>
      </c>
      <c r="CW45" s="1" t="s">
        <v>594</v>
      </c>
      <c r="CX45" s="6" t="str">
        <f t="shared" si="4"/>
        <v>81</v>
      </c>
      <c r="CY45" s="4"/>
      <c r="CZ45" s="6" t="str">
        <f t="shared" si="5"/>
        <v>#VALUE!</v>
      </c>
      <c r="DA45" s="4"/>
      <c r="DB45" s="6" t="str">
        <f t="shared" si="6"/>
        <v>#VALUE!</v>
      </c>
      <c r="DC45" s="4"/>
      <c r="DD45" s="4"/>
      <c r="DE45" s="4"/>
      <c r="DF45" s="4"/>
      <c r="DG45" s="4"/>
      <c r="DH45" s="4"/>
      <c r="DI45" s="4"/>
      <c r="DJ45" s="4"/>
      <c r="DK45" s="4"/>
      <c r="DL45" s="4"/>
      <c r="DM45" s="4"/>
      <c r="DN45" s="4"/>
      <c r="DO45" s="4"/>
      <c r="DP45" s="1" t="s">
        <v>595</v>
      </c>
      <c r="DQ45" s="4"/>
      <c r="DR45" s="1" t="s">
        <v>139</v>
      </c>
      <c r="DS45" s="4"/>
      <c r="DT45" s="1" t="s">
        <v>163</v>
      </c>
      <c r="DU45" s="1" t="s">
        <v>139</v>
      </c>
      <c r="DV45" s="4"/>
      <c r="DW45" s="4"/>
      <c r="DX45" s="4"/>
      <c r="DY45" s="4"/>
      <c r="DZ45" s="4"/>
      <c r="EA45" s="4"/>
      <c r="EB45" s="1" t="s">
        <v>413</v>
      </c>
      <c r="EC45" s="4"/>
      <c r="ED45" s="4"/>
      <c r="EE45" s="4"/>
      <c r="EF45" s="4"/>
      <c r="EG45" s="1" t="s">
        <v>298</v>
      </c>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row>
    <row r="46">
      <c r="A46" s="1">
        <v>870.0</v>
      </c>
      <c r="B46" s="1" t="s">
        <v>596</v>
      </c>
      <c r="C46" s="1" t="s">
        <v>147</v>
      </c>
      <c r="D46" s="4"/>
      <c r="E46" s="1">
        <v>2006.0</v>
      </c>
      <c r="F46" s="4"/>
      <c r="G46" s="1" t="s">
        <v>597</v>
      </c>
      <c r="H46" s="1" t="s">
        <v>598</v>
      </c>
      <c r="I46" s="1" t="s">
        <v>150</v>
      </c>
      <c r="J46" s="4"/>
      <c r="K46" s="1" t="s">
        <v>188</v>
      </c>
      <c r="L46" s="4"/>
      <c r="M46" s="1" t="s">
        <v>417</v>
      </c>
      <c r="N46" s="1" t="s">
        <v>236</v>
      </c>
      <c r="O46" s="1" t="s">
        <v>237</v>
      </c>
      <c r="P46" s="4"/>
      <c r="Q46" s="4"/>
      <c r="R46" s="4"/>
      <c r="S46" s="1" t="s">
        <v>418</v>
      </c>
      <c r="T46" s="1" t="s">
        <v>212</v>
      </c>
      <c r="U46" s="1" t="s">
        <v>138</v>
      </c>
      <c r="V46" s="5" t="s">
        <v>135</v>
      </c>
      <c r="W46" s="4"/>
      <c r="X46" s="4"/>
      <c r="Y46" s="4"/>
      <c r="Z46" s="4"/>
      <c r="AA46" s="4"/>
      <c r="AB46" s="4"/>
      <c r="AC46" s="4"/>
      <c r="AD46" s="4"/>
      <c r="AE46" s="4"/>
      <c r="AF46" s="4"/>
      <c r="AG46" s="4"/>
      <c r="AH46" s="1" t="s">
        <v>139</v>
      </c>
      <c r="AI46" s="4"/>
      <c r="AJ46" s="4"/>
      <c r="AK46" s="4"/>
      <c r="AL46" s="4"/>
      <c r="AM46" s="4"/>
      <c r="AN46" s="4"/>
      <c r="AO46" s="4"/>
      <c r="AP46" s="4"/>
      <c r="AQ46" s="4"/>
      <c r="AR46" s="1" t="s">
        <v>139</v>
      </c>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1" t="s">
        <v>599</v>
      </c>
      <c r="CR46" s="1" t="str">
        <f t="shared" si="1"/>
        <v>90</v>
      </c>
      <c r="CS46" s="1" t="s">
        <v>600</v>
      </c>
      <c r="CT46" s="1" t="str">
        <f t="shared" si="2"/>
        <v>100</v>
      </c>
      <c r="CU46" s="1" t="s">
        <v>601</v>
      </c>
      <c r="CV46" s="6" t="str">
        <f t="shared" si="3"/>
        <v>65</v>
      </c>
      <c r="CW46" s="1" t="s">
        <v>602</v>
      </c>
      <c r="CX46" s="6" t="str">
        <f t="shared" si="4"/>
        <v>147</v>
      </c>
      <c r="CY46" s="1" t="s">
        <v>603</v>
      </c>
      <c r="CZ46" s="6" t="str">
        <f t="shared" si="5"/>
        <v>153</v>
      </c>
      <c r="DA46" s="1" t="s">
        <v>604</v>
      </c>
      <c r="DB46" s="6" t="str">
        <f t="shared" si="6"/>
        <v>85</v>
      </c>
      <c r="DC46" s="4"/>
      <c r="DD46" s="4"/>
      <c r="DE46" s="4"/>
      <c r="DF46" s="4"/>
      <c r="DG46" s="4"/>
      <c r="DH46" s="4"/>
      <c r="DI46" s="4"/>
      <c r="DJ46" s="4"/>
      <c r="DK46" s="4"/>
      <c r="DL46" s="1" t="s">
        <v>605</v>
      </c>
      <c r="DM46" s="4"/>
      <c r="DN46" s="4"/>
      <c r="DO46" s="4"/>
      <c r="DP46" s="1" t="s">
        <v>606</v>
      </c>
      <c r="DQ46" s="4"/>
      <c r="DR46" s="4"/>
      <c r="DS46" s="4"/>
      <c r="DT46" s="4"/>
      <c r="DU46" s="4"/>
      <c r="DV46" s="4"/>
      <c r="DW46" s="4"/>
      <c r="DX46" s="4"/>
      <c r="DY46" s="4"/>
      <c r="DZ46" s="4"/>
      <c r="EA46" s="4"/>
      <c r="EB46" s="4"/>
      <c r="EC46" s="4"/>
      <c r="ED46" s="4"/>
      <c r="EE46" s="4"/>
      <c r="EF46" s="1" t="s">
        <v>139</v>
      </c>
      <c r="EG46" s="1" t="s">
        <v>298</v>
      </c>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row>
    <row r="47">
      <c r="A47" s="1">
        <v>872.0</v>
      </c>
      <c r="B47" s="1" t="s">
        <v>607</v>
      </c>
      <c r="C47" s="1" t="s">
        <v>147</v>
      </c>
      <c r="D47" s="4"/>
      <c r="E47" s="1">
        <v>2006.0</v>
      </c>
      <c r="F47" s="4"/>
      <c r="G47" s="1" t="s">
        <v>608</v>
      </c>
      <c r="H47" s="1" t="s">
        <v>609</v>
      </c>
      <c r="I47" s="1" t="s">
        <v>150</v>
      </c>
      <c r="J47" s="4"/>
      <c r="K47" s="1" t="s">
        <v>188</v>
      </c>
      <c r="L47" s="4"/>
      <c r="M47" s="1" t="s">
        <v>417</v>
      </c>
      <c r="N47" s="1" t="s">
        <v>236</v>
      </c>
      <c r="O47" s="1" t="s">
        <v>237</v>
      </c>
      <c r="P47" s="4"/>
      <c r="Q47" s="4"/>
      <c r="R47" s="4"/>
      <c r="S47" s="1" t="s">
        <v>418</v>
      </c>
      <c r="T47" s="1" t="s">
        <v>212</v>
      </c>
      <c r="U47" s="1" t="s">
        <v>138</v>
      </c>
      <c r="V47" s="5" t="s">
        <v>135</v>
      </c>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1" t="s">
        <v>139</v>
      </c>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1" t="s">
        <v>610</v>
      </c>
      <c r="CR47" s="1" t="str">
        <f t="shared" si="1"/>
        <v>#VALUE!</v>
      </c>
      <c r="CS47" s="1" t="s">
        <v>611</v>
      </c>
      <c r="CT47" s="1" t="str">
        <f t="shared" si="2"/>
        <v>#VALUE!</v>
      </c>
      <c r="CU47" s="1" t="s">
        <v>612</v>
      </c>
      <c r="CV47" s="7" t="str">
        <f t="shared" si="3"/>
        <v>263</v>
      </c>
      <c r="CW47" s="1" t="s">
        <v>613</v>
      </c>
      <c r="CX47" s="7" t="str">
        <f t="shared" si="4"/>
        <v>120</v>
      </c>
      <c r="CY47" s="1" t="s">
        <v>614</v>
      </c>
      <c r="CZ47" s="7" t="str">
        <f t="shared" si="5"/>
        <v>48</v>
      </c>
      <c r="DA47" s="1" t="s">
        <v>615</v>
      </c>
      <c r="DB47" s="7" t="str">
        <f t="shared" si="6"/>
        <v>#VALUE!</v>
      </c>
      <c r="DC47" s="1" t="s">
        <v>616</v>
      </c>
      <c r="DD47" s="4"/>
      <c r="DE47" s="4"/>
      <c r="DF47" s="4"/>
      <c r="DG47" s="4"/>
      <c r="DH47" s="4"/>
      <c r="DI47" s="4"/>
      <c r="DJ47" s="4"/>
      <c r="DK47" s="4"/>
      <c r="DL47" s="4"/>
      <c r="DM47" s="4"/>
      <c r="DN47" s="4"/>
      <c r="DO47" s="4"/>
      <c r="DP47" s="1" t="s">
        <v>617</v>
      </c>
      <c r="DQ47" s="1" t="s">
        <v>139</v>
      </c>
      <c r="DR47" s="4"/>
      <c r="DS47" s="4"/>
      <c r="DT47" s="4"/>
      <c r="DU47" s="4"/>
      <c r="DV47" s="4"/>
      <c r="DW47" s="4"/>
      <c r="DX47" s="4"/>
      <c r="DY47" s="4"/>
      <c r="DZ47" s="4"/>
      <c r="EA47" s="4"/>
      <c r="EB47" s="4"/>
      <c r="EC47" s="4"/>
      <c r="ED47" s="4"/>
      <c r="EE47" s="4"/>
      <c r="EF47" s="4"/>
      <c r="EG47" s="1" t="s">
        <v>298</v>
      </c>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row>
    <row r="48">
      <c r="A48" s="1">
        <v>873.0</v>
      </c>
      <c r="B48" s="1" t="s">
        <v>618</v>
      </c>
      <c r="C48" s="1" t="s">
        <v>147</v>
      </c>
      <c r="D48" s="4"/>
      <c r="E48" s="1">
        <v>2006.0</v>
      </c>
      <c r="F48" s="4"/>
      <c r="G48" s="1" t="s">
        <v>619</v>
      </c>
      <c r="H48" s="1" t="s">
        <v>620</v>
      </c>
      <c r="I48" s="1" t="s">
        <v>150</v>
      </c>
      <c r="J48" s="4"/>
      <c r="K48" s="1" t="s">
        <v>188</v>
      </c>
      <c r="L48" s="4"/>
      <c r="M48" s="1" t="s">
        <v>417</v>
      </c>
      <c r="N48" s="1" t="s">
        <v>236</v>
      </c>
      <c r="O48" s="1" t="s">
        <v>237</v>
      </c>
      <c r="P48" s="4"/>
      <c r="Q48" s="4"/>
      <c r="R48" s="4"/>
      <c r="S48" s="1" t="s">
        <v>418</v>
      </c>
      <c r="T48" s="1" t="s">
        <v>212</v>
      </c>
      <c r="U48" s="1" t="s">
        <v>138</v>
      </c>
      <c r="V48" s="5" t="s">
        <v>135</v>
      </c>
      <c r="W48" s="4"/>
      <c r="X48" s="4"/>
      <c r="Y48" s="4"/>
      <c r="Z48" s="4"/>
      <c r="AA48" s="4"/>
      <c r="AB48" s="4"/>
      <c r="AC48" s="4"/>
      <c r="AD48" s="4"/>
      <c r="AE48" s="4"/>
      <c r="AF48" s="4"/>
      <c r="AG48" s="4"/>
      <c r="AH48" s="4"/>
      <c r="AI48" s="4"/>
      <c r="AJ48" s="4"/>
      <c r="AK48" s="4"/>
      <c r="AL48" s="4"/>
      <c r="AM48" s="4"/>
      <c r="AN48" s="4"/>
      <c r="AO48" s="4"/>
      <c r="AP48" s="4"/>
      <c r="AQ48" s="1" t="s">
        <v>139</v>
      </c>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1" t="s">
        <v>139</v>
      </c>
      <c r="BX48" s="4"/>
      <c r="BY48" s="4"/>
      <c r="BZ48" s="4"/>
      <c r="CA48" s="4"/>
      <c r="CB48" s="4"/>
      <c r="CC48" s="4"/>
      <c r="CD48" s="4"/>
      <c r="CE48" s="4"/>
      <c r="CF48" s="4"/>
      <c r="CG48" s="4"/>
      <c r="CH48" s="4"/>
      <c r="CI48" s="4"/>
      <c r="CJ48" s="4"/>
      <c r="CK48" s="4"/>
      <c r="CL48" s="4"/>
      <c r="CM48" s="4"/>
      <c r="CN48" s="4"/>
      <c r="CO48" s="4"/>
      <c r="CP48" s="4"/>
      <c r="CQ48" s="1" t="s">
        <v>621</v>
      </c>
      <c r="CR48" s="1" t="str">
        <f t="shared" si="1"/>
        <v>#VALUE!</v>
      </c>
      <c r="CS48" s="1" t="s">
        <v>622</v>
      </c>
      <c r="CT48" s="1" t="str">
        <f t="shared" si="2"/>
        <v>1</v>
      </c>
      <c r="CU48" s="1" t="s">
        <v>623</v>
      </c>
      <c r="CV48" s="7" t="str">
        <f t="shared" si="3"/>
        <v>#VALUE!</v>
      </c>
      <c r="CW48" s="1" t="s">
        <v>624</v>
      </c>
      <c r="CX48" s="7" t="str">
        <f t="shared" si="4"/>
        <v>#VALUE!</v>
      </c>
      <c r="CY48" s="4"/>
      <c r="CZ48" s="7" t="str">
        <f t="shared" si="5"/>
        <v>#VALUE!</v>
      </c>
      <c r="DA48" s="4"/>
      <c r="DB48" s="7" t="str">
        <f t="shared" si="6"/>
        <v>#VALUE!</v>
      </c>
      <c r="DC48" s="4"/>
      <c r="DD48" s="4"/>
      <c r="DE48" s="4"/>
      <c r="DF48" s="4"/>
      <c r="DG48" s="4"/>
      <c r="DH48" s="4"/>
      <c r="DI48" s="4"/>
      <c r="DJ48" s="4"/>
      <c r="DK48" s="1" t="s">
        <v>163</v>
      </c>
      <c r="DL48" s="4"/>
      <c r="DM48" s="4"/>
      <c r="DN48" s="4"/>
      <c r="DO48" s="4"/>
      <c r="DP48" s="1" t="s">
        <v>625</v>
      </c>
      <c r="DQ48" s="1" t="s">
        <v>139</v>
      </c>
      <c r="DR48" s="4"/>
      <c r="DS48" s="4"/>
      <c r="DT48" s="4"/>
      <c r="DU48" s="4"/>
      <c r="DV48" s="4"/>
      <c r="DW48" s="4"/>
      <c r="DX48" s="4"/>
      <c r="DY48" s="4"/>
      <c r="DZ48" s="1" t="s">
        <v>626</v>
      </c>
      <c r="EA48" s="4"/>
      <c r="EB48" s="1" t="s">
        <v>627</v>
      </c>
      <c r="EC48" s="4"/>
      <c r="ED48" s="4"/>
      <c r="EE48" s="4"/>
      <c r="EF48" s="4"/>
      <c r="EG48" s="1" t="s">
        <v>298</v>
      </c>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row>
    <row r="49">
      <c r="A49" s="1">
        <v>1229.0</v>
      </c>
      <c r="B49" s="1" t="s">
        <v>628</v>
      </c>
      <c r="C49" s="1" t="s">
        <v>487</v>
      </c>
      <c r="D49" s="4"/>
      <c r="E49" s="1">
        <v>2006.0</v>
      </c>
      <c r="F49" s="4"/>
      <c r="G49" s="1" t="s">
        <v>629</v>
      </c>
      <c r="H49" s="1" t="s">
        <v>630</v>
      </c>
      <c r="I49" s="1" t="s">
        <v>150</v>
      </c>
      <c r="J49" s="1" t="s">
        <v>135</v>
      </c>
      <c r="K49" s="1" t="s">
        <v>188</v>
      </c>
      <c r="L49" s="4"/>
      <c r="M49" s="1" t="s">
        <v>631</v>
      </c>
      <c r="N49" s="1" t="s">
        <v>236</v>
      </c>
      <c r="O49" s="1" t="s">
        <v>237</v>
      </c>
      <c r="P49" s="4"/>
      <c r="Q49" s="4"/>
      <c r="R49" s="4"/>
      <c r="S49" s="1" t="s">
        <v>632</v>
      </c>
      <c r="T49" s="1" t="s">
        <v>152</v>
      </c>
      <c r="U49" s="1" t="s">
        <v>138</v>
      </c>
      <c r="V49" s="5" t="s">
        <v>135</v>
      </c>
      <c r="W49" s="4"/>
      <c r="X49" s="4"/>
      <c r="Y49" s="4"/>
      <c r="Z49" s="4"/>
      <c r="AA49" s="4"/>
      <c r="AB49" s="4"/>
      <c r="AC49" s="4"/>
      <c r="AD49" s="4"/>
      <c r="AE49" s="4"/>
      <c r="AF49" s="4"/>
      <c r="AG49" s="4"/>
      <c r="AH49" s="4"/>
      <c r="AI49" s="4"/>
      <c r="AJ49" s="4"/>
      <c r="AK49" s="4"/>
      <c r="AL49" s="4"/>
      <c r="AM49" s="4"/>
      <c r="AN49" s="4"/>
      <c r="AO49" s="4"/>
      <c r="AP49" s="4"/>
      <c r="AQ49" s="4"/>
      <c r="AR49" s="1" t="s">
        <v>139</v>
      </c>
      <c r="AS49" s="1" t="s">
        <v>139</v>
      </c>
      <c r="AT49" s="1" t="s">
        <v>139</v>
      </c>
      <c r="AU49" s="4"/>
      <c r="AV49" s="4"/>
      <c r="AW49" s="4"/>
      <c r="AX49" s="4"/>
      <c r="AY49" s="4"/>
      <c r="AZ49" s="4"/>
      <c r="BA49" s="4"/>
      <c r="BB49" s="4"/>
      <c r="BC49" s="4"/>
      <c r="BD49" s="4"/>
      <c r="BE49" s="4"/>
      <c r="BF49" s="4"/>
      <c r="BG49" s="4"/>
      <c r="BH49" s="4"/>
      <c r="BI49" s="4"/>
      <c r="BJ49" s="4"/>
      <c r="BK49" s="4"/>
      <c r="BL49" s="4"/>
      <c r="BM49" s="4"/>
      <c r="BN49" s="4"/>
      <c r="BO49" s="4"/>
      <c r="BP49" s="4"/>
      <c r="BQ49" s="4"/>
      <c r="BR49" s="1" t="s">
        <v>139</v>
      </c>
      <c r="BS49" s="4"/>
      <c r="BT49" s="4"/>
      <c r="BU49" s="4"/>
      <c r="BV49" s="1" t="s">
        <v>139</v>
      </c>
      <c r="BW49" s="4"/>
      <c r="BX49" s="4"/>
      <c r="BY49" s="4"/>
      <c r="BZ49" s="4"/>
      <c r="CA49" s="4"/>
      <c r="CB49" s="4"/>
      <c r="CC49" s="1" t="s">
        <v>139</v>
      </c>
      <c r="CD49" s="4"/>
      <c r="CE49" s="4"/>
      <c r="CF49" s="4"/>
      <c r="CG49" s="4"/>
      <c r="CH49" s="4"/>
      <c r="CI49" s="4"/>
      <c r="CJ49" s="4"/>
      <c r="CK49" s="1" t="s">
        <v>163</v>
      </c>
      <c r="CL49" s="4"/>
      <c r="CM49" s="4"/>
      <c r="CN49" s="4"/>
      <c r="CO49" s="1" t="s">
        <v>139</v>
      </c>
      <c r="CP49" s="4"/>
      <c r="CQ49" s="4"/>
      <c r="CR49" s="1" t="str">
        <f t="shared" si="1"/>
        <v>#VALUE!</v>
      </c>
      <c r="CS49" s="4"/>
      <c r="CT49" s="1" t="str">
        <f t="shared" si="2"/>
        <v>#VALUE!</v>
      </c>
      <c r="CU49" s="4"/>
      <c r="CV49" s="7" t="str">
        <f t="shared" si="3"/>
        <v>#VALUE!</v>
      </c>
      <c r="CW49" s="4"/>
      <c r="CX49" s="7" t="str">
        <f t="shared" si="4"/>
        <v>#VALUE!</v>
      </c>
      <c r="CY49" s="4"/>
      <c r="CZ49" s="7" t="str">
        <f t="shared" si="5"/>
        <v>#VALUE!</v>
      </c>
      <c r="DA49" s="4"/>
      <c r="DB49" s="7" t="str">
        <f t="shared" si="6"/>
        <v>#VALUE!</v>
      </c>
      <c r="DC49" s="4"/>
      <c r="DD49" s="4"/>
      <c r="DE49" s="4"/>
      <c r="DF49" s="4"/>
      <c r="DG49" s="4"/>
      <c r="DH49" s="4"/>
      <c r="DI49" s="4"/>
      <c r="DJ49" s="4"/>
      <c r="DK49" s="4"/>
      <c r="DL49" s="1" t="s">
        <v>633</v>
      </c>
      <c r="DM49" s="4"/>
      <c r="DN49" s="4"/>
      <c r="DO49" s="4"/>
      <c r="DP49" s="1" t="s">
        <v>634</v>
      </c>
      <c r="DQ49" s="1" t="s">
        <v>139</v>
      </c>
      <c r="DR49" s="4"/>
      <c r="DS49" s="4"/>
      <c r="DT49" s="4"/>
      <c r="DU49" s="4"/>
      <c r="DV49" s="1" t="s">
        <v>139</v>
      </c>
      <c r="DW49" s="4"/>
      <c r="DX49" s="4"/>
      <c r="DY49" s="4"/>
      <c r="DZ49" s="1" t="s">
        <v>635</v>
      </c>
      <c r="EA49" s="1" t="s">
        <v>636</v>
      </c>
      <c r="EB49" s="1" t="s">
        <v>637</v>
      </c>
      <c r="EC49" s="4"/>
      <c r="ED49" s="4"/>
      <c r="EE49" s="4"/>
      <c r="EF49" s="1" t="s">
        <v>139</v>
      </c>
      <c r="EG49" s="1" t="s">
        <v>487</v>
      </c>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row>
    <row r="50">
      <c r="A50" s="1">
        <v>1230.0</v>
      </c>
      <c r="B50" s="1" t="s">
        <v>638</v>
      </c>
      <c r="C50" s="1" t="s">
        <v>487</v>
      </c>
      <c r="D50" s="4"/>
      <c r="E50" s="1">
        <v>2006.0</v>
      </c>
      <c r="F50" s="4"/>
      <c r="G50" s="1" t="s">
        <v>639</v>
      </c>
      <c r="H50" s="1" t="s">
        <v>640</v>
      </c>
      <c r="I50" s="1" t="s">
        <v>150</v>
      </c>
      <c r="J50" s="1" t="s">
        <v>135</v>
      </c>
      <c r="K50" s="1" t="s">
        <v>188</v>
      </c>
      <c r="L50" s="4"/>
      <c r="M50" s="1" t="s">
        <v>641</v>
      </c>
      <c r="N50" s="1" t="s">
        <v>236</v>
      </c>
      <c r="O50" s="1" t="s">
        <v>237</v>
      </c>
      <c r="P50" s="4"/>
      <c r="Q50" s="4"/>
      <c r="R50" s="4"/>
      <c r="S50" s="1" t="s">
        <v>642</v>
      </c>
      <c r="T50" s="1" t="s">
        <v>152</v>
      </c>
      <c r="U50" s="1" t="s">
        <v>138</v>
      </c>
      <c r="V50" s="5" t="s">
        <v>135</v>
      </c>
      <c r="W50" s="4"/>
      <c r="X50" s="4"/>
      <c r="Y50" s="4"/>
      <c r="Z50" s="4"/>
      <c r="AA50" s="4"/>
      <c r="AB50" s="4"/>
      <c r="AC50" s="4"/>
      <c r="AD50" s="4"/>
      <c r="AE50" s="4"/>
      <c r="AF50" s="4"/>
      <c r="AG50" s="1" t="s">
        <v>139</v>
      </c>
      <c r="AH50" s="4"/>
      <c r="AI50" s="4"/>
      <c r="AJ50" s="4"/>
      <c r="AK50" s="4"/>
      <c r="AL50" s="4"/>
      <c r="AM50" s="4"/>
      <c r="AN50" s="4"/>
      <c r="AO50" s="4"/>
      <c r="AP50" s="4"/>
      <c r="AQ50" s="1" t="s">
        <v>139</v>
      </c>
      <c r="AR50" s="1" t="s">
        <v>139</v>
      </c>
      <c r="AS50" s="1" t="s">
        <v>139</v>
      </c>
      <c r="AT50" s="4"/>
      <c r="AU50" s="4"/>
      <c r="AV50" s="4"/>
      <c r="AW50" s="4"/>
      <c r="AX50" s="4"/>
      <c r="AY50" s="4"/>
      <c r="AZ50" s="4"/>
      <c r="BA50" s="4"/>
      <c r="BB50" s="4"/>
      <c r="BC50" s="4"/>
      <c r="BD50" s="1" t="s">
        <v>139</v>
      </c>
      <c r="BE50" s="4"/>
      <c r="BF50" s="4"/>
      <c r="BG50" s="4"/>
      <c r="BH50" s="4"/>
      <c r="BI50" s="1" t="s">
        <v>139</v>
      </c>
      <c r="BJ50" s="4"/>
      <c r="BK50" s="4"/>
      <c r="BL50" s="4"/>
      <c r="BM50" s="4"/>
      <c r="BN50" s="4"/>
      <c r="BO50" s="4"/>
      <c r="BP50" s="1" t="s">
        <v>139</v>
      </c>
      <c r="BQ50" s="4"/>
      <c r="BR50" s="4"/>
      <c r="BS50" s="4"/>
      <c r="BT50" s="4"/>
      <c r="BU50" s="4"/>
      <c r="BV50" s="1" t="s">
        <v>139</v>
      </c>
      <c r="BW50" s="4"/>
      <c r="BX50" s="4"/>
      <c r="BY50" s="4"/>
      <c r="BZ50" s="1" t="s">
        <v>139</v>
      </c>
      <c r="CA50" s="4"/>
      <c r="CB50" s="4"/>
      <c r="CC50" s="1" t="s">
        <v>139</v>
      </c>
      <c r="CD50" s="4"/>
      <c r="CE50" s="4"/>
      <c r="CF50" s="1" t="s">
        <v>139</v>
      </c>
      <c r="CG50" s="4"/>
      <c r="CH50" s="4"/>
      <c r="CI50" s="4"/>
      <c r="CJ50" s="4"/>
      <c r="CK50" s="4"/>
      <c r="CL50" s="4"/>
      <c r="CM50" s="4"/>
      <c r="CN50" s="4"/>
      <c r="CO50" s="4"/>
      <c r="CP50" s="4"/>
      <c r="CQ50" s="4"/>
      <c r="CR50" s="1" t="str">
        <f t="shared" si="1"/>
        <v>#VALUE!</v>
      </c>
      <c r="CS50" s="4"/>
      <c r="CT50" s="1" t="str">
        <f t="shared" si="2"/>
        <v>#VALUE!</v>
      </c>
      <c r="CU50" s="4"/>
      <c r="CV50" s="7" t="str">
        <f t="shared" si="3"/>
        <v>#VALUE!</v>
      </c>
      <c r="CW50" s="4"/>
      <c r="CX50" s="7" t="str">
        <f t="shared" si="4"/>
        <v>#VALUE!</v>
      </c>
      <c r="CY50" s="4"/>
      <c r="CZ50" s="7" t="str">
        <f t="shared" si="5"/>
        <v>#VALUE!</v>
      </c>
      <c r="DA50" s="4"/>
      <c r="DB50" s="7" t="str">
        <f t="shared" si="6"/>
        <v>#VALUE!</v>
      </c>
      <c r="DC50" s="4"/>
      <c r="DD50" s="4"/>
      <c r="DE50" s="4"/>
      <c r="DF50" s="4"/>
      <c r="DG50" s="4"/>
      <c r="DH50" s="4"/>
      <c r="DI50" s="4"/>
      <c r="DJ50" s="4"/>
      <c r="DK50" s="1" t="s">
        <v>139</v>
      </c>
      <c r="DL50" s="4"/>
      <c r="DM50" s="4"/>
      <c r="DN50" s="4"/>
      <c r="DO50" s="4"/>
      <c r="DP50" s="1" t="s">
        <v>535</v>
      </c>
      <c r="DQ50" s="4"/>
      <c r="DR50" s="4"/>
      <c r="DS50" s="4"/>
      <c r="DT50" s="1" t="s">
        <v>163</v>
      </c>
      <c r="DU50" s="4"/>
      <c r="DV50" s="4"/>
      <c r="DW50" s="4"/>
      <c r="DX50" s="4"/>
      <c r="DY50" s="4"/>
      <c r="DZ50" s="1" t="s">
        <v>643</v>
      </c>
      <c r="EA50" s="4"/>
      <c r="EB50" s="4"/>
      <c r="EC50" s="4"/>
      <c r="ED50" s="4"/>
      <c r="EE50" s="4"/>
      <c r="EF50" s="1" t="s">
        <v>139</v>
      </c>
      <c r="EG50" s="1" t="s">
        <v>487</v>
      </c>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row>
    <row r="51">
      <c r="A51" s="1">
        <v>103.0</v>
      </c>
      <c r="B51" s="1" t="s">
        <v>644</v>
      </c>
      <c r="C51" s="1" t="s">
        <v>645</v>
      </c>
      <c r="D51" s="1" t="s">
        <v>646</v>
      </c>
      <c r="E51" s="1">
        <v>2007.0</v>
      </c>
      <c r="F51" s="1" t="s">
        <v>647</v>
      </c>
      <c r="G51" s="1" t="s">
        <v>648</v>
      </c>
      <c r="H51" s="1" t="s">
        <v>649</v>
      </c>
      <c r="I51" s="1" t="s">
        <v>150</v>
      </c>
      <c r="J51" s="1" t="s">
        <v>568</v>
      </c>
      <c r="K51" s="1" t="s">
        <v>134</v>
      </c>
      <c r="L51" s="1" t="s">
        <v>650</v>
      </c>
      <c r="M51" s="1" t="s">
        <v>651</v>
      </c>
      <c r="N51" s="1" t="s">
        <v>652</v>
      </c>
      <c r="O51" s="1" t="s">
        <v>652</v>
      </c>
      <c r="P51" s="4"/>
      <c r="Q51" s="1" t="s">
        <v>139</v>
      </c>
      <c r="R51" s="1" t="s">
        <v>653</v>
      </c>
      <c r="S51" s="1" t="s">
        <v>654</v>
      </c>
      <c r="T51" s="1" t="s">
        <v>394</v>
      </c>
      <c r="U51" s="1" t="s">
        <v>138</v>
      </c>
      <c r="V51" s="1" t="s">
        <v>655</v>
      </c>
      <c r="W51" s="1" t="s">
        <v>239</v>
      </c>
      <c r="X51" s="4"/>
      <c r="Y51" s="4"/>
      <c r="Z51" s="1" t="s">
        <v>139</v>
      </c>
      <c r="AA51" s="4"/>
      <c r="AB51" s="1" t="s">
        <v>139</v>
      </c>
      <c r="AC51" s="4"/>
      <c r="AD51" s="4"/>
      <c r="AE51" s="4"/>
      <c r="AF51" s="4"/>
      <c r="AG51" s="4"/>
      <c r="AH51" s="4"/>
      <c r="AI51" s="4"/>
      <c r="AJ51" s="4"/>
      <c r="AK51" s="4"/>
      <c r="AL51" s="4"/>
      <c r="AM51" s="4"/>
      <c r="AN51" s="4"/>
      <c r="AO51" s="4"/>
      <c r="AP51" s="1" t="s">
        <v>139</v>
      </c>
      <c r="AQ51" s="4"/>
      <c r="AR51" s="1" t="s">
        <v>139</v>
      </c>
      <c r="AS51" s="1" t="s">
        <v>139</v>
      </c>
      <c r="AT51" s="4"/>
      <c r="AU51" s="4"/>
      <c r="AV51" s="1" t="s">
        <v>139</v>
      </c>
      <c r="AW51" s="4"/>
      <c r="AX51" s="4"/>
      <c r="AY51" s="1" t="s">
        <v>139</v>
      </c>
      <c r="AZ51" s="4"/>
      <c r="BA51" s="4"/>
      <c r="BB51" s="4"/>
      <c r="BC51" s="4"/>
      <c r="BD51" s="1" t="s">
        <v>139</v>
      </c>
      <c r="BE51" s="4"/>
      <c r="BF51" s="4"/>
      <c r="BG51" s="1" t="s">
        <v>139</v>
      </c>
      <c r="BH51" s="4"/>
      <c r="BI51" s="4"/>
      <c r="BJ51" s="4"/>
      <c r="BK51" s="4"/>
      <c r="BL51" s="1" t="s">
        <v>139</v>
      </c>
      <c r="BM51" s="4"/>
      <c r="BN51" s="4"/>
      <c r="BO51" s="4"/>
      <c r="BP51" s="4"/>
      <c r="BQ51" s="1" t="s">
        <v>139</v>
      </c>
      <c r="BR51" s="4"/>
      <c r="BS51" s="4"/>
      <c r="BT51" s="4"/>
      <c r="BU51" s="4"/>
      <c r="BV51" s="1" t="s">
        <v>163</v>
      </c>
      <c r="BW51" s="4"/>
      <c r="BX51" s="4"/>
      <c r="BY51" s="1" t="s">
        <v>139</v>
      </c>
      <c r="BZ51" s="4"/>
      <c r="CA51" s="4"/>
      <c r="CB51" s="4"/>
      <c r="CC51" s="4"/>
      <c r="CD51" s="4"/>
      <c r="CE51" s="4"/>
      <c r="CF51" s="4"/>
      <c r="CG51" s="4"/>
      <c r="CH51" s="4"/>
      <c r="CI51" s="4"/>
      <c r="CJ51" s="4"/>
      <c r="CK51" s="4"/>
      <c r="CL51" s="4"/>
      <c r="CM51" s="4"/>
      <c r="CN51" s="4"/>
      <c r="CO51" s="4"/>
      <c r="CP51" s="4"/>
      <c r="CQ51" s="1" t="s">
        <v>656</v>
      </c>
      <c r="CR51" s="1" t="str">
        <f t="shared" si="1"/>
        <v>108</v>
      </c>
      <c r="CS51" s="1" t="s">
        <v>657</v>
      </c>
      <c r="CT51" s="1" t="str">
        <f t="shared" si="2"/>
        <v>46</v>
      </c>
      <c r="CU51" s="1" t="s">
        <v>658</v>
      </c>
      <c r="CV51" s="6" t="str">
        <f t="shared" si="3"/>
        <v>#VALUE!</v>
      </c>
      <c r="CW51" s="1" t="s">
        <v>659</v>
      </c>
      <c r="CX51" s="6" t="str">
        <f t="shared" si="4"/>
        <v>#VALUE!</v>
      </c>
      <c r="CY51" s="4"/>
      <c r="CZ51" s="6" t="str">
        <f t="shared" si="5"/>
        <v>#VALUE!</v>
      </c>
      <c r="DA51" s="4"/>
      <c r="DB51" s="6" t="str">
        <f t="shared" si="6"/>
        <v>#VALUE!</v>
      </c>
      <c r="DC51" s="1" t="s">
        <v>660</v>
      </c>
      <c r="DD51" s="4"/>
      <c r="DE51" s="4"/>
      <c r="DF51" s="4"/>
      <c r="DG51" s="4"/>
      <c r="DH51" s="4"/>
      <c r="DI51" s="4"/>
      <c r="DJ51" s="4"/>
      <c r="DK51" s="1" t="s">
        <v>139</v>
      </c>
      <c r="DL51" s="4"/>
      <c r="DM51" s="4"/>
      <c r="DN51" s="4"/>
      <c r="DO51" s="4"/>
      <c r="DP51" s="1" t="s">
        <v>55</v>
      </c>
      <c r="DQ51" s="1" t="s">
        <v>139</v>
      </c>
      <c r="DR51" s="4"/>
      <c r="DS51" s="4"/>
      <c r="DT51" s="1" t="s">
        <v>139</v>
      </c>
      <c r="DU51" s="4"/>
      <c r="DV51" s="4"/>
      <c r="DW51" s="4"/>
      <c r="DX51" s="4"/>
      <c r="DY51" s="4"/>
      <c r="DZ51" s="1" t="s">
        <v>661</v>
      </c>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row>
    <row r="52">
      <c r="A52" s="1">
        <v>133.0</v>
      </c>
      <c r="B52" s="1" t="s">
        <v>662</v>
      </c>
      <c r="C52" s="1" t="s">
        <v>147</v>
      </c>
      <c r="D52" s="1" t="s">
        <v>565</v>
      </c>
      <c r="E52" s="1">
        <v>2007.0</v>
      </c>
      <c r="F52" s="4"/>
      <c r="G52" s="1" t="s">
        <v>663</v>
      </c>
      <c r="H52" s="1" t="s">
        <v>664</v>
      </c>
      <c r="I52" s="1" t="s">
        <v>579</v>
      </c>
      <c r="J52" s="1" t="s">
        <v>665</v>
      </c>
      <c r="K52" s="1" t="s">
        <v>301</v>
      </c>
      <c r="L52" s="4"/>
      <c r="M52" s="1" t="s">
        <v>666</v>
      </c>
      <c r="N52" s="1" t="s">
        <v>652</v>
      </c>
      <c r="O52" s="1" t="s">
        <v>652</v>
      </c>
      <c r="P52" s="4"/>
      <c r="Q52" s="4"/>
      <c r="R52" s="1" t="s">
        <v>667</v>
      </c>
      <c r="S52" s="1" t="s">
        <v>668</v>
      </c>
      <c r="T52" s="1" t="s">
        <v>152</v>
      </c>
      <c r="U52" s="1" t="s">
        <v>263</v>
      </c>
      <c r="V52" s="1" t="s">
        <v>655</v>
      </c>
      <c r="W52" s="1" t="s">
        <v>669</v>
      </c>
      <c r="X52" s="4"/>
      <c r="Y52" s="4"/>
      <c r="Z52" s="1" t="s">
        <v>670</v>
      </c>
      <c r="AA52" s="4"/>
      <c r="AB52" s="1" t="s">
        <v>670</v>
      </c>
      <c r="AC52" s="4"/>
      <c r="AD52" s="4"/>
      <c r="AE52" s="4"/>
      <c r="AF52" s="4"/>
      <c r="AG52" s="1" t="s">
        <v>670</v>
      </c>
      <c r="AH52" s="4"/>
      <c r="AI52" s="4"/>
      <c r="AJ52" s="4"/>
      <c r="AK52" s="4"/>
      <c r="AL52" s="4"/>
      <c r="AM52" s="4"/>
      <c r="AN52" s="4"/>
      <c r="AO52" s="4"/>
      <c r="AP52" s="4"/>
      <c r="AQ52" s="4"/>
      <c r="AR52" s="4"/>
      <c r="AS52" s="4"/>
      <c r="AT52" s="4"/>
      <c r="AU52" s="4"/>
      <c r="AV52" s="4"/>
      <c r="AW52" s="4"/>
      <c r="AX52" s="1" t="s">
        <v>670</v>
      </c>
      <c r="AY52" s="1" t="s">
        <v>670</v>
      </c>
      <c r="AZ52" s="4"/>
      <c r="BA52" s="4"/>
      <c r="BB52" s="4"/>
      <c r="BC52" s="4"/>
      <c r="BD52" s="4"/>
      <c r="BE52" s="4"/>
      <c r="BF52" s="4"/>
      <c r="BG52" s="4"/>
      <c r="BH52" s="4"/>
      <c r="BI52" s="4"/>
      <c r="BJ52" s="4"/>
      <c r="BK52" s="4"/>
      <c r="BL52" s="4"/>
      <c r="BM52" s="4"/>
      <c r="BN52" s="4"/>
      <c r="BO52" s="4"/>
      <c r="BP52" s="4"/>
      <c r="BQ52" s="4"/>
      <c r="BR52" s="4"/>
      <c r="BS52" s="4"/>
      <c r="BT52" s="4"/>
      <c r="BU52" s="1" t="s">
        <v>670</v>
      </c>
      <c r="BV52" s="1" t="s">
        <v>670</v>
      </c>
      <c r="BW52" s="4"/>
      <c r="BX52" s="4"/>
      <c r="BY52" s="4"/>
      <c r="BZ52" s="4"/>
      <c r="CA52" s="4"/>
      <c r="CB52" s="4"/>
      <c r="CC52" s="4"/>
      <c r="CD52" s="4"/>
      <c r="CE52" s="4"/>
      <c r="CF52" s="1" t="s">
        <v>670</v>
      </c>
      <c r="CG52" s="4"/>
      <c r="CH52" s="4"/>
      <c r="CI52" s="4"/>
      <c r="CJ52" s="4"/>
      <c r="CK52" s="1" t="s">
        <v>671</v>
      </c>
      <c r="CL52" s="1" t="s">
        <v>670</v>
      </c>
      <c r="CM52" s="4"/>
      <c r="CN52" s="4"/>
      <c r="CO52" s="4"/>
      <c r="CP52" s="4"/>
      <c r="CQ52" s="1" t="s">
        <v>672</v>
      </c>
      <c r="CR52" s="1" t="str">
        <f t="shared" si="1"/>
        <v>#VALUE!</v>
      </c>
      <c r="CS52" s="1" t="s">
        <v>673</v>
      </c>
      <c r="CT52" s="1" t="str">
        <f t="shared" si="2"/>
        <v>123</v>
      </c>
      <c r="CU52" s="4"/>
      <c r="CV52" s="7" t="str">
        <f t="shared" si="3"/>
        <v>#VALUE!</v>
      </c>
      <c r="CW52" s="4"/>
      <c r="CX52" s="7" t="str">
        <f t="shared" si="4"/>
        <v>#VALUE!</v>
      </c>
      <c r="CY52" s="4"/>
      <c r="CZ52" s="7" t="str">
        <f t="shared" si="5"/>
        <v>#VALUE!</v>
      </c>
      <c r="DA52" s="4"/>
      <c r="DB52" s="7" t="str">
        <f t="shared" si="6"/>
        <v>#VALUE!</v>
      </c>
      <c r="DC52" s="1" t="s">
        <v>674</v>
      </c>
      <c r="DD52" s="1" t="s">
        <v>675</v>
      </c>
      <c r="DE52" s="1" t="s">
        <v>676</v>
      </c>
      <c r="DF52" s="4"/>
      <c r="DG52" s="4"/>
      <c r="DH52" s="4"/>
      <c r="DI52" s="1" t="s">
        <v>677</v>
      </c>
      <c r="DJ52" s="1" t="s">
        <v>670</v>
      </c>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row>
    <row r="53">
      <c r="A53" s="1">
        <v>1030.0</v>
      </c>
      <c r="B53" s="1" t="s">
        <v>678</v>
      </c>
      <c r="C53" s="1" t="s">
        <v>170</v>
      </c>
      <c r="D53" s="4"/>
      <c r="E53" s="1">
        <v>2007.0</v>
      </c>
      <c r="F53" s="4"/>
      <c r="G53" s="1" t="s">
        <v>679</v>
      </c>
      <c r="H53" s="1" t="s">
        <v>680</v>
      </c>
      <c r="I53" s="1" t="s">
        <v>150</v>
      </c>
      <c r="J53" s="4"/>
      <c r="K53" s="1" t="s">
        <v>301</v>
      </c>
      <c r="L53" s="4"/>
      <c r="M53" s="1" t="s">
        <v>681</v>
      </c>
      <c r="N53" s="1" t="s">
        <v>652</v>
      </c>
      <c r="O53" s="1" t="s">
        <v>652</v>
      </c>
      <c r="P53" s="4"/>
      <c r="Q53" s="4"/>
      <c r="R53" s="4"/>
      <c r="S53" s="1" t="s">
        <v>359</v>
      </c>
      <c r="T53" s="1" t="s">
        <v>152</v>
      </c>
      <c r="U53" s="1" t="s">
        <v>138</v>
      </c>
      <c r="V53" s="1" t="s">
        <v>655</v>
      </c>
      <c r="W53" s="4"/>
      <c r="X53" s="4"/>
      <c r="Y53" s="4"/>
      <c r="Z53" s="4"/>
      <c r="AA53" s="4"/>
      <c r="AB53" s="4"/>
      <c r="AC53" s="4"/>
      <c r="AD53" s="4"/>
      <c r="AE53" s="4"/>
      <c r="AF53" s="4"/>
      <c r="AG53" s="4"/>
      <c r="AH53" s="4"/>
      <c r="AI53" s="4"/>
      <c r="AJ53" s="4"/>
      <c r="AK53" s="4"/>
      <c r="AL53" s="4"/>
      <c r="AM53" s="4"/>
      <c r="AN53" s="4"/>
      <c r="AO53" s="4"/>
      <c r="AP53" s="4"/>
      <c r="AQ53" s="4"/>
      <c r="AR53" s="4"/>
      <c r="AS53" s="1" t="s">
        <v>163</v>
      </c>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1" t="s">
        <v>682</v>
      </c>
      <c r="CR53" s="1" t="str">
        <f t="shared" si="1"/>
        <v>273</v>
      </c>
      <c r="CS53" s="1" t="s">
        <v>683</v>
      </c>
      <c r="CT53" s="1" t="str">
        <f t="shared" si="2"/>
        <v>16</v>
      </c>
      <c r="CU53" s="1" t="s">
        <v>684</v>
      </c>
      <c r="CV53" s="6" t="str">
        <f t="shared" si="3"/>
        <v>#VALUE!</v>
      </c>
      <c r="CW53" s="1" t="s">
        <v>685</v>
      </c>
      <c r="CX53" s="6" t="str">
        <f t="shared" si="4"/>
        <v>63</v>
      </c>
      <c r="CY53" s="1" t="s">
        <v>686</v>
      </c>
      <c r="CZ53" s="6" t="str">
        <f t="shared" si="5"/>
        <v>183</v>
      </c>
      <c r="DA53" s="4"/>
      <c r="DB53" s="6" t="str">
        <f t="shared" si="6"/>
        <v>#VALUE!</v>
      </c>
      <c r="DC53" s="4"/>
      <c r="DD53" s="4"/>
      <c r="DE53" s="4"/>
      <c r="DF53" s="4"/>
      <c r="DG53" s="4"/>
      <c r="DH53" s="4"/>
      <c r="DI53" s="4"/>
      <c r="DJ53" s="4"/>
      <c r="DK53" s="4"/>
      <c r="DL53" s="1" t="s">
        <v>687</v>
      </c>
      <c r="DM53" s="4"/>
      <c r="DN53" s="4"/>
      <c r="DO53" s="4"/>
      <c r="DP53" s="1" t="s">
        <v>688</v>
      </c>
      <c r="DQ53" s="4"/>
      <c r="DR53" s="4"/>
      <c r="DS53" s="4"/>
      <c r="DT53" s="4"/>
      <c r="DU53" s="4"/>
      <c r="DV53" s="4"/>
      <c r="DW53" s="4"/>
      <c r="DX53" s="4"/>
      <c r="DY53" s="4"/>
      <c r="DZ53" s="1" t="s">
        <v>689</v>
      </c>
      <c r="EA53" s="4"/>
      <c r="EB53" s="1" t="s">
        <v>690</v>
      </c>
      <c r="EC53" s="4"/>
      <c r="ED53" s="4"/>
      <c r="EE53" s="4"/>
      <c r="EF53" s="4"/>
      <c r="EG53" s="1" t="s">
        <v>298</v>
      </c>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row>
    <row r="54">
      <c r="A54" s="1">
        <v>937.0</v>
      </c>
      <c r="B54" s="1" t="s">
        <v>691</v>
      </c>
      <c r="C54" s="1" t="s">
        <v>131</v>
      </c>
      <c r="D54" s="4"/>
      <c r="E54" s="1">
        <v>2007.0</v>
      </c>
      <c r="F54" s="4"/>
      <c r="G54" s="1" t="s">
        <v>692</v>
      </c>
      <c r="H54" s="1" t="s">
        <v>693</v>
      </c>
      <c r="I54" s="1" t="s">
        <v>579</v>
      </c>
      <c r="J54" s="4"/>
      <c r="K54" s="1" t="s">
        <v>301</v>
      </c>
      <c r="L54" s="4"/>
      <c r="M54" s="1" t="s">
        <v>694</v>
      </c>
      <c r="N54" s="1" t="s">
        <v>652</v>
      </c>
      <c r="O54" s="1" t="s">
        <v>652</v>
      </c>
      <c r="P54" s="4"/>
      <c r="Q54" s="4"/>
      <c r="R54" s="4"/>
      <c r="S54" s="1" t="s">
        <v>173</v>
      </c>
      <c r="T54" s="1" t="s">
        <v>174</v>
      </c>
      <c r="U54" s="1" t="s">
        <v>138</v>
      </c>
      <c r="V54" s="5" t="s">
        <v>135</v>
      </c>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1" t="s">
        <v>163</v>
      </c>
      <c r="BW54" s="4"/>
      <c r="BX54" s="4"/>
      <c r="BY54" s="1" t="s">
        <v>139</v>
      </c>
      <c r="BZ54" s="4"/>
      <c r="CA54" s="4"/>
      <c r="CB54" s="4"/>
      <c r="CC54" s="4"/>
      <c r="CD54" s="4"/>
      <c r="CE54" s="1" t="s">
        <v>139</v>
      </c>
      <c r="CF54" s="4"/>
      <c r="CG54" s="4"/>
      <c r="CH54" s="4"/>
      <c r="CI54" s="4"/>
      <c r="CJ54" s="4"/>
      <c r="CK54" s="4"/>
      <c r="CL54" s="4"/>
      <c r="CM54" s="4"/>
      <c r="CN54" s="4"/>
      <c r="CO54" s="4"/>
      <c r="CP54" s="4"/>
      <c r="CQ54" s="1" t="s">
        <v>695</v>
      </c>
      <c r="CR54" s="1" t="str">
        <f t="shared" si="1"/>
        <v>23</v>
      </c>
      <c r="CS54" s="1" t="s">
        <v>696</v>
      </c>
      <c r="CT54" s="1" t="str">
        <f t="shared" si="2"/>
        <v>#VALUE!</v>
      </c>
      <c r="CU54" s="1" t="s">
        <v>697</v>
      </c>
      <c r="CV54" s="6" t="str">
        <f t="shared" si="3"/>
        <v>38</v>
      </c>
      <c r="CW54" s="1" t="s">
        <v>698</v>
      </c>
      <c r="CX54" s="6" t="str">
        <f t="shared" si="4"/>
        <v>77</v>
      </c>
      <c r="CY54" s="4"/>
      <c r="CZ54" s="6" t="str">
        <f t="shared" si="5"/>
        <v>#VALUE!</v>
      </c>
      <c r="DA54" s="4"/>
      <c r="DB54" s="6" t="str">
        <f t="shared" si="6"/>
        <v>#VALUE!</v>
      </c>
      <c r="DC54" s="4"/>
      <c r="DD54" s="4"/>
      <c r="DE54" s="4"/>
      <c r="DF54" s="4"/>
      <c r="DG54" s="4"/>
      <c r="DH54" s="4"/>
      <c r="DI54" s="4"/>
      <c r="DJ54" s="4"/>
      <c r="DK54" s="4"/>
      <c r="DL54" s="1" t="s">
        <v>699</v>
      </c>
      <c r="DM54" s="4"/>
      <c r="DN54" s="4"/>
      <c r="DO54" s="4"/>
      <c r="DP54" s="1" t="s">
        <v>700</v>
      </c>
      <c r="DQ54" s="4"/>
      <c r="DR54" s="4"/>
      <c r="DS54" s="4"/>
      <c r="DT54" s="4"/>
      <c r="DU54" s="4"/>
      <c r="DV54" s="4"/>
      <c r="DW54" s="4"/>
      <c r="DX54" s="4"/>
      <c r="DY54" s="4"/>
      <c r="DZ54" s="1" t="s">
        <v>701</v>
      </c>
      <c r="EA54" s="1" t="s">
        <v>425</v>
      </c>
      <c r="EB54" s="4"/>
      <c r="EC54" s="4"/>
      <c r="ED54" s="4"/>
      <c r="EE54" s="4"/>
      <c r="EF54" s="1" t="s">
        <v>139</v>
      </c>
      <c r="EG54" s="1" t="s">
        <v>298</v>
      </c>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row>
    <row r="55">
      <c r="A55" s="1">
        <v>1153.0</v>
      </c>
      <c r="B55" s="1" t="s">
        <v>702</v>
      </c>
      <c r="C55" s="1" t="s">
        <v>147</v>
      </c>
      <c r="D55" s="4"/>
      <c r="E55" s="1">
        <v>2007.0</v>
      </c>
      <c r="F55" s="4"/>
      <c r="G55" s="1" t="s">
        <v>703</v>
      </c>
      <c r="H55" s="1" t="s">
        <v>704</v>
      </c>
      <c r="I55" s="1" t="s">
        <v>150</v>
      </c>
      <c r="J55" s="4"/>
      <c r="K55" s="1" t="s">
        <v>301</v>
      </c>
      <c r="L55" s="4"/>
      <c r="M55" s="1" t="s">
        <v>705</v>
      </c>
      <c r="N55" s="1" t="s">
        <v>652</v>
      </c>
      <c r="O55" s="1" t="s">
        <v>652</v>
      </c>
      <c r="P55" s="4"/>
      <c r="Q55" s="4"/>
      <c r="R55" s="4"/>
      <c r="S55" s="1" t="s">
        <v>706</v>
      </c>
      <c r="T55" s="1" t="s">
        <v>137</v>
      </c>
      <c r="U55" s="1" t="s">
        <v>138</v>
      </c>
      <c r="V55" s="1" t="s">
        <v>707</v>
      </c>
      <c r="W55" s="4"/>
      <c r="X55" s="4"/>
      <c r="Y55" s="4"/>
      <c r="Z55" s="4"/>
      <c r="AA55" s="4"/>
      <c r="AB55" s="4"/>
      <c r="AC55" s="4"/>
      <c r="AD55" s="4"/>
      <c r="AE55" s="4"/>
      <c r="AF55" s="4"/>
      <c r="AG55" s="4"/>
      <c r="AH55" s="4"/>
      <c r="AI55" s="4"/>
      <c r="AJ55" s="4"/>
      <c r="AK55" s="4"/>
      <c r="AL55" s="4"/>
      <c r="AM55" s="4"/>
      <c r="AN55" s="4"/>
      <c r="AO55" s="4"/>
      <c r="AP55" s="4"/>
      <c r="AQ55" s="4"/>
      <c r="AR55" s="1" t="s">
        <v>139</v>
      </c>
      <c r="AS55" s="4"/>
      <c r="AT55" s="4"/>
      <c r="AU55" s="4"/>
      <c r="AV55" s="4"/>
      <c r="AW55" s="4"/>
      <c r="AX55" s="4"/>
      <c r="AY55" s="4"/>
      <c r="AZ55" s="4"/>
      <c r="BA55" s="4"/>
      <c r="BB55" s="4"/>
      <c r="BC55" s="4"/>
      <c r="BD55" s="4"/>
      <c r="BE55" s="4"/>
      <c r="BF55" s="4"/>
      <c r="BG55" s="4"/>
      <c r="BH55" s="4"/>
      <c r="BI55" s="4"/>
      <c r="BJ55" s="4"/>
      <c r="BK55" s="4"/>
      <c r="BL55" s="4"/>
      <c r="BM55" s="4"/>
      <c r="BN55" s="1" t="s">
        <v>139</v>
      </c>
      <c r="BO55" s="4"/>
      <c r="BP55" s="4"/>
      <c r="BQ55" s="4"/>
      <c r="BR55" s="4"/>
      <c r="BS55" s="4"/>
      <c r="BT55" s="4"/>
      <c r="BU55" s="4"/>
      <c r="BV55" s="1" t="s">
        <v>163</v>
      </c>
      <c r="BW55" s="4"/>
      <c r="BX55" s="4"/>
      <c r="BY55" s="4"/>
      <c r="BZ55" s="4"/>
      <c r="CA55" s="4"/>
      <c r="CB55" s="4"/>
      <c r="CC55" s="4"/>
      <c r="CD55" s="4"/>
      <c r="CE55" s="4"/>
      <c r="CF55" s="4"/>
      <c r="CG55" s="4"/>
      <c r="CH55" s="4"/>
      <c r="CI55" s="4"/>
      <c r="CJ55" s="4"/>
      <c r="CK55" s="4"/>
      <c r="CL55" s="4"/>
      <c r="CM55" s="4"/>
      <c r="CN55" s="4"/>
      <c r="CO55" s="4"/>
      <c r="CP55" s="4"/>
      <c r="CQ55" s="1" t="s">
        <v>708</v>
      </c>
      <c r="CR55" s="1" t="str">
        <f t="shared" si="1"/>
        <v>21</v>
      </c>
      <c r="CS55" s="1" t="s">
        <v>709</v>
      </c>
      <c r="CT55" s="1" t="str">
        <f t="shared" si="2"/>
        <v>210</v>
      </c>
      <c r="CU55" s="1" t="s">
        <v>710</v>
      </c>
      <c r="CV55" s="6" t="str">
        <f t="shared" si="3"/>
        <v>82</v>
      </c>
      <c r="CW55" s="1" t="s">
        <v>711</v>
      </c>
      <c r="CX55" s="6" t="str">
        <f t="shared" si="4"/>
        <v>158</v>
      </c>
      <c r="CY55" s="1" t="s">
        <v>712</v>
      </c>
      <c r="CZ55" s="6" t="str">
        <f t="shared" si="5"/>
        <v>34</v>
      </c>
      <c r="DA55" s="1" t="s">
        <v>713</v>
      </c>
      <c r="DB55" s="6" t="str">
        <f t="shared" si="6"/>
        <v>88</v>
      </c>
      <c r="DC55" s="4"/>
      <c r="DD55" s="4"/>
      <c r="DE55" s="4"/>
      <c r="DF55" s="4"/>
      <c r="DG55" s="4"/>
      <c r="DH55" s="4"/>
      <c r="DI55" s="4"/>
      <c r="DJ55" s="4"/>
      <c r="DK55" s="4"/>
      <c r="DL55" s="4"/>
      <c r="DM55" s="4"/>
      <c r="DN55" s="4"/>
      <c r="DO55" s="4"/>
      <c r="DP55" s="1" t="s">
        <v>714</v>
      </c>
      <c r="DQ55" s="4"/>
      <c r="DR55" s="4"/>
      <c r="DS55" s="4"/>
      <c r="DT55" s="1" t="s">
        <v>139</v>
      </c>
      <c r="DU55" s="4"/>
      <c r="DV55" s="4"/>
      <c r="DW55" s="4"/>
      <c r="DX55" s="4"/>
      <c r="DY55" s="4"/>
      <c r="DZ55" s="4"/>
      <c r="EA55" s="1" t="s">
        <v>715</v>
      </c>
      <c r="EB55" s="4"/>
      <c r="EC55" s="4"/>
      <c r="ED55" s="4"/>
      <c r="EE55" s="4"/>
      <c r="EF55" s="1" t="s">
        <v>139</v>
      </c>
      <c r="EG55" s="1" t="s">
        <v>298</v>
      </c>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row>
    <row r="56">
      <c r="A56" s="1">
        <v>1157.0</v>
      </c>
      <c r="B56" s="1" t="s">
        <v>716</v>
      </c>
      <c r="C56" s="1" t="s">
        <v>147</v>
      </c>
      <c r="D56" s="4"/>
      <c r="E56" s="1">
        <v>2007.0</v>
      </c>
      <c r="F56" s="4"/>
      <c r="G56" s="1" t="s">
        <v>717</v>
      </c>
      <c r="H56" s="1" t="s">
        <v>718</v>
      </c>
      <c r="I56" s="1" t="s">
        <v>150</v>
      </c>
      <c r="J56" s="4"/>
      <c r="K56" s="1" t="s">
        <v>301</v>
      </c>
      <c r="L56" s="4"/>
      <c r="M56" s="1" t="s">
        <v>719</v>
      </c>
      <c r="N56" s="1" t="s">
        <v>652</v>
      </c>
      <c r="O56" s="1" t="s">
        <v>652</v>
      </c>
      <c r="P56" s="4"/>
      <c r="Q56" s="4"/>
      <c r="R56" s="4"/>
      <c r="S56" s="1" t="s">
        <v>359</v>
      </c>
      <c r="T56" s="1" t="s">
        <v>152</v>
      </c>
      <c r="U56" s="1" t="s">
        <v>138</v>
      </c>
      <c r="V56" s="1" t="s">
        <v>707</v>
      </c>
      <c r="W56" s="4"/>
      <c r="X56" s="4"/>
      <c r="Y56" s="4"/>
      <c r="Z56" s="4"/>
      <c r="AA56" s="4"/>
      <c r="AB56" s="4"/>
      <c r="AC56" s="4"/>
      <c r="AD56" s="4"/>
      <c r="AE56" s="4"/>
      <c r="AF56" s="4"/>
      <c r="AG56" s="4"/>
      <c r="AH56" s="4"/>
      <c r="AI56" s="4"/>
      <c r="AJ56" s="4"/>
      <c r="AK56" s="4"/>
      <c r="AL56" s="4"/>
      <c r="AM56" s="4"/>
      <c r="AN56" s="4"/>
      <c r="AO56" s="4"/>
      <c r="AP56" s="4"/>
      <c r="AQ56" s="4"/>
      <c r="AR56" s="1" t="s">
        <v>139</v>
      </c>
      <c r="AS56" s="1" t="s">
        <v>139</v>
      </c>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1" t="s">
        <v>139</v>
      </c>
      <c r="BW56" s="4"/>
      <c r="BX56" s="4"/>
      <c r="BY56" s="4"/>
      <c r="BZ56" s="4"/>
      <c r="CA56" s="1" t="s">
        <v>139</v>
      </c>
      <c r="CB56" s="1" t="s">
        <v>163</v>
      </c>
      <c r="CC56" s="4"/>
      <c r="CD56" s="4"/>
      <c r="CE56" s="4"/>
      <c r="CF56" s="4"/>
      <c r="CG56" s="4"/>
      <c r="CH56" s="4"/>
      <c r="CI56" s="4"/>
      <c r="CJ56" s="4"/>
      <c r="CK56" s="4"/>
      <c r="CL56" s="4"/>
      <c r="CM56" s="4"/>
      <c r="CN56" s="4"/>
      <c r="CO56" s="4"/>
      <c r="CP56" s="4"/>
      <c r="CQ56" s="1" t="s">
        <v>720</v>
      </c>
      <c r="CR56" s="1" t="str">
        <f t="shared" si="1"/>
        <v>#VALUE!</v>
      </c>
      <c r="CS56" s="1" t="s">
        <v>721</v>
      </c>
      <c r="CT56" s="1" t="str">
        <f t="shared" si="2"/>
        <v>143</v>
      </c>
      <c r="CU56" s="1" t="s">
        <v>722</v>
      </c>
      <c r="CV56" s="7" t="str">
        <f t="shared" si="3"/>
        <v>1</v>
      </c>
      <c r="CW56" s="4"/>
      <c r="CX56" s="7" t="str">
        <f t="shared" si="4"/>
        <v>#VALUE!</v>
      </c>
      <c r="CY56" s="4"/>
      <c r="CZ56" s="7" t="str">
        <f t="shared" si="5"/>
        <v>#VALUE!</v>
      </c>
      <c r="DA56" s="4"/>
      <c r="DB56" s="7" t="str">
        <f t="shared" si="6"/>
        <v>#VALUE!</v>
      </c>
      <c r="DC56" s="4"/>
      <c r="DD56" s="4"/>
      <c r="DE56" s="4"/>
      <c r="DF56" s="4"/>
      <c r="DG56" s="4"/>
      <c r="DH56" s="4"/>
      <c r="DI56" s="4"/>
      <c r="DJ56" s="4"/>
      <c r="DK56" s="4"/>
      <c r="DL56" s="1" t="s">
        <v>723</v>
      </c>
      <c r="DM56" s="4"/>
      <c r="DN56" s="4"/>
      <c r="DO56" s="4"/>
      <c r="DP56" s="1" t="s">
        <v>724</v>
      </c>
      <c r="DQ56" s="4"/>
      <c r="DR56" s="4"/>
      <c r="DS56" s="4"/>
      <c r="DT56" s="4"/>
      <c r="DU56" s="4"/>
      <c r="DV56" s="4"/>
      <c r="DW56" s="4"/>
      <c r="DX56" s="1" t="s">
        <v>139</v>
      </c>
      <c r="DY56" s="4"/>
      <c r="DZ56" s="1" t="s">
        <v>725</v>
      </c>
      <c r="EA56" s="4"/>
      <c r="EB56" s="4"/>
      <c r="EC56" s="4"/>
      <c r="ED56" s="1" t="s">
        <v>139</v>
      </c>
      <c r="EE56" s="4"/>
      <c r="EF56" s="4"/>
      <c r="EG56" s="1" t="s">
        <v>298</v>
      </c>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row>
    <row r="57">
      <c r="A57" s="1">
        <v>413.0</v>
      </c>
      <c r="B57" s="1" t="s">
        <v>726</v>
      </c>
      <c r="C57" s="1" t="s">
        <v>298</v>
      </c>
      <c r="D57" s="4"/>
      <c r="E57" s="1">
        <v>2007.0</v>
      </c>
      <c r="F57" s="4"/>
      <c r="G57" s="1" t="s">
        <v>727</v>
      </c>
      <c r="H57" s="1" t="s">
        <v>728</v>
      </c>
      <c r="I57" s="1" t="s">
        <v>150</v>
      </c>
      <c r="J57" s="4"/>
      <c r="K57" s="1" t="s">
        <v>301</v>
      </c>
      <c r="L57" s="4"/>
      <c r="M57" s="1" t="s">
        <v>729</v>
      </c>
      <c r="N57" s="1" t="s">
        <v>236</v>
      </c>
      <c r="O57" s="1" t="s">
        <v>730</v>
      </c>
      <c r="P57" s="4"/>
      <c r="Q57" s="4"/>
      <c r="R57" s="4"/>
      <c r="S57" s="1" t="s">
        <v>731</v>
      </c>
      <c r="T57" s="1" t="s">
        <v>152</v>
      </c>
      <c r="U57" s="1" t="s">
        <v>138</v>
      </c>
      <c r="V57" s="1" t="s">
        <v>732</v>
      </c>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1" t="s">
        <v>139</v>
      </c>
      <c r="BS57" s="4"/>
      <c r="BT57" s="4"/>
      <c r="BU57" s="4"/>
      <c r="BV57" s="4"/>
      <c r="BW57" s="4"/>
      <c r="BX57" s="4"/>
      <c r="BY57" s="4"/>
      <c r="BZ57" s="4"/>
      <c r="CA57" s="4"/>
      <c r="CB57" s="4"/>
      <c r="CC57" s="4"/>
      <c r="CD57" s="4"/>
      <c r="CE57" s="4"/>
      <c r="CF57" s="4"/>
      <c r="CG57" s="4"/>
      <c r="CH57" s="4"/>
      <c r="CI57" s="4"/>
      <c r="CJ57" s="4"/>
      <c r="CK57" s="4"/>
      <c r="CL57" s="4"/>
      <c r="CM57" s="4"/>
      <c r="CN57" s="4"/>
      <c r="CO57" s="4"/>
      <c r="CP57" s="1" t="s">
        <v>139</v>
      </c>
      <c r="CQ57" s="1" t="s">
        <v>733</v>
      </c>
      <c r="CR57" s="1" t="str">
        <f t="shared" si="1"/>
        <v>#VALUE!</v>
      </c>
      <c r="CS57" s="4"/>
      <c r="CT57" s="1" t="str">
        <f t="shared" si="2"/>
        <v>#VALUE!</v>
      </c>
      <c r="CU57" s="4"/>
      <c r="CV57" s="7" t="str">
        <f t="shared" si="3"/>
        <v>#VALUE!</v>
      </c>
      <c r="CW57" s="4"/>
      <c r="CX57" s="7" t="str">
        <f t="shared" si="4"/>
        <v>#VALUE!</v>
      </c>
      <c r="CY57" s="4"/>
      <c r="CZ57" s="7" t="str">
        <f t="shared" si="5"/>
        <v>#VALUE!</v>
      </c>
      <c r="DA57" s="4"/>
      <c r="DB57" s="7" t="str">
        <f t="shared" si="6"/>
        <v>#VALUE!</v>
      </c>
      <c r="DC57" s="4"/>
      <c r="DD57" s="4"/>
      <c r="DE57" s="4"/>
      <c r="DF57" s="4"/>
      <c r="DG57" s="4"/>
      <c r="DH57" s="4"/>
      <c r="DI57" s="4"/>
      <c r="DJ57" s="1" t="s">
        <v>139</v>
      </c>
      <c r="DK57" s="4"/>
      <c r="DL57" s="1" t="s">
        <v>734</v>
      </c>
      <c r="DM57" s="4"/>
      <c r="DN57" s="4"/>
      <c r="DO57" s="4"/>
      <c r="DP57" s="1" t="s">
        <v>735</v>
      </c>
      <c r="DQ57" s="1" t="s">
        <v>139</v>
      </c>
      <c r="DR57" s="4"/>
      <c r="DS57" s="4"/>
      <c r="DT57" s="1" t="s">
        <v>139</v>
      </c>
      <c r="DU57" s="4"/>
      <c r="DV57" s="4"/>
      <c r="DW57" s="4"/>
      <c r="DX57" s="4"/>
      <c r="DY57" s="4"/>
      <c r="DZ57" s="4"/>
      <c r="EA57" s="4"/>
      <c r="EB57" s="4"/>
      <c r="EC57" s="4"/>
      <c r="ED57" s="4"/>
      <c r="EE57" s="4"/>
      <c r="EF57" s="4"/>
      <c r="EG57" s="1" t="s">
        <v>298</v>
      </c>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row>
    <row r="58">
      <c r="A58" s="1">
        <v>451.0</v>
      </c>
      <c r="B58" s="1" t="s">
        <v>736</v>
      </c>
      <c r="C58" s="1" t="s">
        <v>298</v>
      </c>
      <c r="D58" s="4"/>
      <c r="E58" s="1">
        <v>2007.0</v>
      </c>
      <c r="F58" s="4"/>
      <c r="G58" s="1" t="s">
        <v>737</v>
      </c>
      <c r="H58" s="1" t="s">
        <v>738</v>
      </c>
      <c r="I58" s="1" t="s">
        <v>150</v>
      </c>
      <c r="J58" s="4"/>
      <c r="K58" s="1" t="s">
        <v>301</v>
      </c>
      <c r="L58" s="4"/>
      <c r="M58" s="1" t="s">
        <v>739</v>
      </c>
      <c r="N58" s="1" t="s">
        <v>236</v>
      </c>
      <c r="O58" s="1" t="s">
        <v>237</v>
      </c>
      <c r="P58" s="4"/>
      <c r="Q58" s="4"/>
      <c r="R58" s="4"/>
      <c r="S58" s="1" t="s">
        <v>740</v>
      </c>
      <c r="T58" s="1" t="s">
        <v>152</v>
      </c>
      <c r="U58" s="1" t="s">
        <v>138</v>
      </c>
      <c r="V58" s="1" t="s">
        <v>655</v>
      </c>
      <c r="W58" s="4"/>
      <c r="X58" s="4"/>
      <c r="Y58" s="4"/>
      <c r="Z58" s="4"/>
      <c r="AA58" s="4"/>
      <c r="AB58" s="4"/>
      <c r="AC58" s="4"/>
      <c r="AD58" s="1" t="s">
        <v>139</v>
      </c>
      <c r="AE58" s="4"/>
      <c r="AF58" s="4"/>
      <c r="AG58" s="4"/>
      <c r="AH58" s="4"/>
      <c r="AI58" s="4"/>
      <c r="AJ58" s="4"/>
      <c r="AK58" s="4"/>
      <c r="AL58" s="4"/>
      <c r="AM58" s="1" t="s">
        <v>139</v>
      </c>
      <c r="AN58" s="4"/>
      <c r="AO58" s="4"/>
      <c r="AP58" s="4"/>
      <c r="AQ58" s="1" t="s">
        <v>139</v>
      </c>
      <c r="AR58" s="4"/>
      <c r="AS58" s="4"/>
      <c r="AT58" s="4"/>
      <c r="AU58" s="4"/>
      <c r="AV58" s="4"/>
      <c r="AW58" s="4"/>
      <c r="AX58" s="4"/>
      <c r="AY58" s="4"/>
      <c r="AZ58" s="4"/>
      <c r="BA58" s="4"/>
      <c r="BB58" s="4"/>
      <c r="BC58" s="4"/>
      <c r="BD58" s="4"/>
      <c r="BE58" s="4"/>
      <c r="BF58" s="4"/>
      <c r="BG58" s="4"/>
      <c r="BH58" s="4"/>
      <c r="BI58" s="4"/>
      <c r="BJ58" s="4"/>
      <c r="BK58" s="4"/>
      <c r="BL58" s="4"/>
      <c r="BM58" s="4"/>
      <c r="BN58" s="4"/>
      <c r="BO58" s="4"/>
      <c r="BP58" s="1" t="s">
        <v>139</v>
      </c>
      <c r="BQ58" s="4"/>
      <c r="BR58" s="4"/>
      <c r="BS58" s="4"/>
      <c r="BT58" s="4"/>
      <c r="BU58" s="4"/>
      <c r="BV58" s="4"/>
      <c r="BW58" s="4"/>
      <c r="BX58" s="4"/>
      <c r="BY58" s="4"/>
      <c r="BZ58" s="4"/>
      <c r="CA58" s="4"/>
      <c r="CB58" s="1" t="s">
        <v>139</v>
      </c>
      <c r="CC58" s="4"/>
      <c r="CD58" s="4"/>
      <c r="CE58" s="4"/>
      <c r="CF58" s="4"/>
      <c r="CG58" s="4"/>
      <c r="CH58" s="4"/>
      <c r="CI58" s="4"/>
      <c r="CJ58" s="4"/>
      <c r="CK58" s="4"/>
      <c r="CL58" s="4"/>
      <c r="CM58" s="4"/>
      <c r="CN58" s="4"/>
      <c r="CO58" s="4"/>
      <c r="CP58" s="4"/>
      <c r="CQ58" s="4"/>
      <c r="CR58" s="1" t="str">
        <f t="shared" si="1"/>
        <v>#VALUE!</v>
      </c>
      <c r="CS58" s="4"/>
      <c r="CT58" s="1" t="str">
        <f t="shared" si="2"/>
        <v>#VALUE!</v>
      </c>
      <c r="CU58" s="4"/>
      <c r="CV58" s="7" t="str">
        <f t="shared" si="3"/>
        <v>#VALUE!</v>
      </c>
      <c r="CW58" s="4"/>
      <c r="CX58" s="7" t="str">
        <f t="shared" si="4"/>
        <v>#VALUE!</v>
      </c>
      <c r="CY58" s="4"/>
      <c r="CZ58" s="7" t="str">
        <f t="shared" si="5"/>
        <v>#VALUE!</v>
      </c>
      <c r="DA58" s="4"/>
      <c r="DB58" s="7" t="str">
        <f t="shared" si="6"/>
        <v>#VALUE!</v>
      </c>
      <c r="DC58" s="4"/>
      <c r="DD58" s="4"/>
      <c r="DE58" s="4"/>
      <c r="DF58" s="4"/>
      <c r="DG58" s="4"/>
      <c r="DH58" s="4"/>
      <c r="DI58" s="4"/>
      <c r="DJ58" s="4"/>
      <c r="DK58" s="4"/>
      <c r="DL58" s="1" t="s">
        <v>741</v>
      </c>
      <c r="DM58" s="4"/>
      <c r="DN58" s="4"/>
      <c r="DO58" s="4"/>
      <c r="DP58" s="1" t="s">
        <v>742</v>
      </c>
      <c r="DQ58" s="4"/>
      <c r="DR58" s="4"/>
      <c r="DS58" s="4"/>
      <c r="DT58" s="4"/>
      <c r="DU58" s="4"/>
      <c r="DV58" s="4"/>
      <c r="DW58" s="1" t="s">
        <v>139</v>
      </c>
      <c r="DX58" s="4"/>
      <c r="DY58" s="4"/>
      <c r="DZ58" s="4"/>
      <c r="EA58" s="4"/>
      <c r="EB58" s="4"/>
      <c r="EC58" s="4"/>
      <c r="ED58" s="4"/>
      <c r="EE58" s="4"/>
      <c r="EF58" s="4"/>
      <c r="EG58" s="1" t="s">
        <v>298</v>
      </c>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row>
    <row r="59">
      <c r="A59" s="1">
        <v>459.0</v>
      </c>
      <c r="B59" s="1" t="s">
        <v>743</v>
      </c>
      <c r="C59" s="1" t="s">
        <v>298</v>
      </c>
      <c r="D59" s="4"/>
      <c r="E59" s="1">
        <v>2007.0</v>
      </c>
      <c r="F59" s="4"/>
      <c r="G59" s="1" t="s">
        <v>128</v>
      </c>
      <c r="H59" s="1" t="s">
        <v>744</v>
      </c>
      <c r="I59" s="1" t="s">
        <v>150</v>
      </c>
      <c r="J59" s="4"/>
      <c r="K59" s="1" t="s">
        <v>301</v>
      </c>
      <c r="L59" s="4"/>
      <c r="M59" s="1" t="s">
        <v>745</v>
      </c>
      <c r="N59" s="1" t="s">
        <v>236</v>
      </c>
      <c r="O59" s="1" t="s">
        <v>237</v>
      </c>
      <c r="P59" s="4"/>
      <c r="Q59" s="4"/>
      <c r="R59" s="4"/>
      <c r="S59" s="1" t="s">
        <v>746</v>
      </c>
      <c r="T59" s="1" t="s">
        <v>152</v>
      </c>
      <c r="U59" s="1" t="s">
        <v>138</v>
      </c>
      <c r="V59" s="1" t="s">
        <v>655</v>
      </c>
      <c r="W59" s="4"/>
      <c r="X59" s="4"/>
      <c r="Y59" s="4"/>
      <c r="Z59" s="4"/>
      <c r="AA59" s="4"/>
      <c r="AB59" s="4"/>
      <c r="AC59" s="4"/>
      <c r="AD59" s="4"/>
      <c r="AE59" s="4"/>
      <c r="AF59" s="4"/>
      <c r="AG59" s="4"/>
      <c r="AH59" s="4"/>
      <c r="AI59" s="4"/>
      <c r="AJ59" s="4"/>
      <c r="AK59" s="4"/>
      <c r="AL59" s="4"/>
      <c r="AM59" s="4"/>
      <c r="AN59" s="4"/>
      <c r="AO59" s="4"/>
      <c r="AP59" s="4"/>
      <c r="AQ59" s="1" t="s">
        <v>139</v>
      </c>
      <c r="AR59" s="4"/>
      <c r="AS59" s="4"/>
      <c r="AT59" s="4"/>
      <c r="AU59" s="4"/>
      <c r="AV59" s="4"/>
      <c r="AW59" s="4"/>
      <c r="AX59" s="4"/>
      <c r="AY59" s="1" t="s">
        <v>139</v>
      </c>
      <c r="AZ59" s="4"/>
      <c r="BA59" s="4"/>
      <c r="BB59" s="4"/>
      <c r="BC59" s="4"/>
      <c r="BD59" s="4"/>
      <c r="BE59" s="4"/>
      <c r="BF59" s="4"/>
      <c r="BG59" s="4"/>
      <c r="BH59" s="4"/>
      <c r="BI59" s="4"/>
      <c r="BJ59" s="4"/>
      <c r="BK59" s="4"/>
      <c r="BL59" s="4"/>
      <c r="BM59" s="4"/>
      <c r="BN59" s="4"/>
      <c r="BO59" s="4"/>
      <c r="BP59" s="4"/>
      <c r="BQ59" s="4"/>
      <c r="BR59" s="4"/>
      <c r="BS59" s="4"/>
      <c r="BT59" s="4"/>
      <c r="BU59" s="4"/>
      <c r="BV59" s="1" t="s">
        <v>139</v>
      </c>
      <c r="BW59" s="4"/>
      <c r="BX59" s="4"/>
      <c r="BY59" s="4"/>
      <c r="BZ59" s="4"/>
      <c r="CA59" s="4"/>
      <c r="CB59" s="4"/>
      <c r="CC59" s="4"/>
      <c r="CD59" s="4"/>
      <c r="CE59" s="4"/>
      <c r="CF59" s="4"/>
      <c r="CG59" s="4"/>
      <c r="CH59" s="4"/>
      <c r="CI59" s="4"/>
      <c r="CJ59" s="4"/>
      <c r="CK59" s="4"/>
      <c r="CL59" s="4"/>
      <c r="CM59" s="4"/>
      <c r="CN59" s="4"/>
      <c r="CO59" s="4"/>
      <c r="CP59" s="4"/>
      <c r="CQ59" s="1" t="s">
        <v>747</v>
      </c>
      <c r="CR59" s="1" t="str">
        <f t="shared" si="1"/>
        <v>39</v>
      </c>
      <c r="CS59" s="4"/>
      <c r="CT59" s="1" t="str">
        <f t="shared" si="2"/>
        <v>#VALUE!</v>
      </c>
      <c r="CU59" s="4"/>
      <c r="CV59" s="6" t="str">
        <f t="shared" si="3"/>
        <v>#VALUE!</v>
      </c>
      <c r="CW59" s="4"/>
      <c r="CX59" s="6" t="str">
        <f t="shared" si="4"/>
        <v>#VALUE!</v>
      </c>
      <c r="CY59" s="4"/>
      <c r="CZ59" s="6" t="str">
        <f t="shared" si="5"/>
        <v>#VALUE!</v>
      </c>
      <c r="DA59" s="4"/>
      <c r="DB59" s="6" t="str">
        <f t="shared" si="6"/>
        <v>#VALUE!</v>
      </c>
      <c r="DC59" s="4"/>
      <c r="DD59" s="4"/>
      <c r="DE59" s="4"/>
      <c r="DF59" s="4"/>
      <c r="DG59" s="4"/>
      <c r="DH59" s="4"/>
      <c r="DI59" s="4"/>
      <c r="DJ59" s="4"/>
      <c r="DK59" s="4"/>
      <c r="DL59" s="4"/>
      <c r="DM59" s="4"/>
      <c r="DN59" s="4"/>
      <c r="DO59" s="4"/>
      <c r="DP59" s="1" t="s">
        <v>49</v>
      </c>
      <c r="DQ59" s="4"/>
      <c r="DR59" s="4"/>
      <c r="DS59" s="4"/>
      <c r="DT59" s="4"/>
      <c r="DU59" s="4"/>
      <c r="DV59" s="4"/>
      <c r="DW59" s="4"/>
      <c r="DX59" s="4"/>
      <c r="DY59" s="4"/>
      <c r="DZ59" s="4"/>
      <c r="EA59" s="4"/>
      <c r="EB59" s="4"/>
      <c r="EC59" s="4"/>
      <c r="ED59" s="4"/>
      <c r="EE59" s="4"/>
      <c r="EF59" s="4"/>
      <c r="EG59" s="1" t="s">
        <v>298</v>
      </c>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row>
    <row r="60">
      <c r="A60" s="1">
        <v>1155.0</v>
      </c>
      <c r="B60" s="1" t="s">
        <v>748</v>
      </c>
      <c r="C60" s="1" t="s">
        <v>147</v>
      </c>
      <c r="D60" s="4"/>
      <c r="E60" s="1">
        <v>2007.0</v>
      </c>
      <c r="F60" s="4"/>
      <c r="G60" s="1" t="s">
        <v>749</v>
      </c>
      <c r="H60" s="1" t="s">
        <v>750</v>
      </c>
      <c r="I60" s="1" t="s">
        <v>150</v>
      </c>
      <c r="J60" s="4"/>
      <c r="K60" s="1" t="s">
        <v>301</v>
      </c>
      <c r="L60" s="4"/>
      <c r="M60" s="1" t="s">
        <v>548</v>
      </c>
      <c r="N60" s="1" t="s">
        <v>236</v>
      </c>
      <c r="O60" s="1" t="s">
        <v>134</v>
      </c>
      <c r="P60" s="1" t="s">
        <v>549</v>
      </c>
      <c r="Q60" s="4"/>
      <c r="R60" s="4"/>
      <c r="S60" s="1" t="s">
        <v>359</v>
      </c>
      <c r="T60" s="1" t="s">
        <v>152</v>
      </c>
      <c r="U60" s="1" t="s">
        <v>138</v>
      </c>
      <c r="V60" s="1" t="s">
        <v>655</v>
      </c>
      <c r="W60" s="4"/>
      <c r="X60" s="4"/>
      <c r="Y60" s="4"/>
      <c r="Z60" s="4"/>
      <c r="AA60" s="4"/>
      <c r="AB60" s="4"/>
      <c r="AC60" s="4"/>
      <c r="AD60" s="4"/>
      <c r="AE60" s="4"/>
      <c r="AF60" s="4"/>
      <c r="AG60" s="4"/>
      <c r="AH60" s="1" t="s">
        <v>163</v>
      </c>
      <c r="AI60" s="4"/>
      <c r="AJ60" s="4"/>
      <c r="AK60" s="4"/>
      <c r="AL60" s="4"/>
      <c r="AM60" s="4"/>
      <c r="AN60" s="4"/>
      <c r="AO60" s="4"/>
      <c r="AP60" s="4"/>
      <c r="AQ60" s="1" t="s">
        <v>139</v>
      </c>
      <c r="AR60" s="1" t="s">
        <v>139</v>
      </c>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1" t="s">
        <v>139</v>
      </c>
      <c r="CD60" s="4"/>
      <c r="CE60" s="4"/>
      <c r="CF60" s="4"/>
      <c r="CG60" s="4"/>
      <c r="CH60" s="4"/>
      <c r="CI60" s="4"/>
      <c r="CJ60" s="4"/>
      <c r="CK60" s="4"/>
      <c r="CL60" s="4"/>
      <c r="CM60" s="4"/>
      <c r="CN60" s="4"/>
      <c r="CO60" s="4"/>
      <c r="CP60" s="4"/>
      <c r="CQ60" s="1" t="s">
        <v>751</v>
      </c>
      <c r="CR60" s="1" t="str">
        <f t="shared" si="1"/>
        <v>187</v>
      </c>
      <c r="CS60" s="1" t="s">
        <v>752</v>
      </c>
      <c r="CT60" s="1" t="str">
        <f t="shared" si="2"/>
        <v>109</v>
      </c>
      <c r="CU60" s="1" t="s">
        <v>753</v>
      </c>
      <c r="CV60" s="6" t="str">
        <f t="shared" si="3"/>
        <v>69</v>
      </c>
      <c r="CW60" s="4"/>
      <c r="CX60" s="6" t="str">
        <f t="shared" si="4"/>
        <v>#VALUE!</v>
      </c>
      <c r="CY60" s="4"/>
      <c r="CZ60" s="6" t="str">
        <f t="shared" si="5"/>
        <v>#VALUE!</v>
      </c>
      <c r="DA60" s="4"/>
      <c r="DB60" s="6" t="str">
        <f t="shared" si="6"/>
        <v>#VALUE!</v>
      </c>
      <c r="DC60" s="4"/>
      <c r="DD60" s="4"/>
      <c r="DE60" s="4"/>
      <c r="DF60" s="4"/>
      <c r="DG60" s="4"/>
      <c r="DH60" s="4"/>
      <c r="DI60" s="4"/>
      <c r="DJ60" s="4"/>
      <c r="DK60" s="4"/>
      <c r="DL60" s="1" t="s">
        <v>754</v>
      </c>
      <c r="DM60" s="4"/>
      <c r="DN60" s="4"/>
      <c r="DO60" s="4"/>
      <c r="DP60" s="1" t="s">
        <v>755</v>
      </c>
      <c r="DQ60" s="1" t="s">
        <v>139</v>
      </c>
      <c r="DR60" s="4"/>
      <c r="DS60" s="4"/>
      <c r="DT60" s="4"/>
      <c r="DU60" s="4"/>
      <c r="DV60" s="4"/>
      <c r="DW60" s="4"/>
      <c r="DX60" s="4"/>
      <c r="DY60" s="4"/>
      <c r="DZ60" s="1" t="s">
        <v>756</v>
      </c>
      <c r="EA60" s="4"/>
      <c r="EB60" s="1" t="s">
        <v>757</v>
      </c>
      <c r="EC60" s="4"/>
      <c r="ED60" s="4"/>
      <c r="EE60" s="4"/>
      <c r="EF60" s="4"/>
      <c r="EG60" s="1" t="s">
        <v>298</v>
      </c>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row>
    <row r="61">
      <c r="A61" s="1">
        <v>1156.0</v>
      </c>
      <c r="B61" s="1" t="s">
        <v>758</v>
      </c>
      <c r="C61" s="1" t="s">
        <v>147</v>
      </c>
      <c r="D61" s="4"/>
      <c r="E61" s="1">
        <v>2007.0</v>
      </c>
      <c r="F61" s="4"/>
      <c r="G61" s="1" t="s">
        <v>759</v>
      </c>
      <c r="H61" s="1" t="s">
        <v>760</v>
      </c>
      <c r="I61" s="1" t="s">
        <v>150</v>
      </c>
      <c r="J61" s="4"/>
      <c r="K61" s="1" t="s">
        <v>301</v>
      </c>
      <c r="L61" s="4"/>
      <c r="M61" s="1" t="s">
        <v>548</v>
      </c>
      <c r="N61" s="1" t="s">
        <v>236</v>
      </c>
      <c r="O61" s="1" t="s">
        <v>134</v>
      </c>
      <c r="P61" s="1" t="s">
        <v>549</v>
      </c>
      <c r="Q61" s="4"/>
      <c r="R61" s="4"/>
      <c r="S61" s="1" t="s">
        <v>761</v>
      </c>
      <c r="T61" s="1" t="s">
        <v>152</v>
      </c>
      <c r="U61" s="1" t="s">
        <v>138</v>
      </c>
      <c r="V61" s="1" t="s">
        <v>655</v>
      </c>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1" t="str">
        <f t="shared" si="1"/>
        <v>#VALUE!</v>
      </c>
      <c r="CS61" s="4"/>
      <c r="CT61" s="1" t="str">
        <f t="shared" si="2"/>
        <v>#VALUE!</v>
      </c>
      <c r="CU61" s="4"/>
      <c r="CV61" s="7" t="str">
        <f t="shared" si="3"/>
        <v>#VALUE!</v>
      </c>
      <c r="CW61" s="4"/>
      <c r="CX61" s="7" t="str">
        <f t="shared" si="4"/>
        <v>#VALUE!</v>
      </c>
      <c r="CY61" s="4"/>
      <c r="CZ61" s="7" t="str">
        <f t="shared" si="5"/>
        <v>#VALUE!</v>
      </c>
      <c r="DA61" s="4"/>
      <c r="DB61" s="7" t="str">
        <f t="shared" si="6"/>
        <v>#VALUE!</v>
      </c>
      <c r="DC61" s="4"/>
      <c r="DD61" s="4"/>
      <c r="DE61" s="4"/>
      <c r="DF61" s="4"/>
      <c r="DG61" s="4"/>
      <c r="DH61" s="4"/>
      <c r="DI61" s="1" t="s">
        <v>762</v>
      </c>
      <c r="DJ61" s="4"/>
      <c r="DK61" s="4"/>
      <c r="DL61" s="1" t="s">
        <v>763</v>
      </c>
      <c r="DM61" s="4"/>
      <c r="DN61" s="4"/>
      <c r="DO61" s="4"/>
      <c r="DP61" s="1" t="s">
        <v>764</v>
      </c>
      <c r="DQ61" s="4"/>
      <c r="DR61" s="4"/>
      <c r="DS61" s="4"/>
      <c r="DT61" s="4"/>
      <c r="DU61" s="4"/>
      <c r="DV61" s="1" t="s">
        <v>139</v>
      </c>
      <c r="DW61" s="4"/>
      <c r="DX61" s="4"/>
      <c r="DY61" s="4"/>
      <c r="DZ61" s="1" t="s">
        <v>765</v>
      </c>
      <c r="EA61" s="1" t="s">
        <v>766</v>
      </c>
      <c r="EB61" s="1" t="s">
        <v>767</v>
      </c>
      <c r="EC61" s="4"/>
      <c r="ED61" s="4"/>
      <c r="EE61" s="4"/>
      <c r="EF61" s="1" t="s">
        <v>139</v>
      </c>
      <c r="EG61" s="1" t="s">
        <v>298</v>
      </c>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row>
    <row r="62">
      <c r="A62" s="1">
        <v>99.0</v>
      </c>
      <c r="B62" s="1" t="s">
        <v>768</v>
      </c>
      <c r="C62" s="1" t="s">
        <v>645</v>
      </c>
      <c r="D62" s="1" t="s">
        <v>646</v>
      </c>
      <c r="E62" s="1">
        <v>2007.0</v>
      </c>
      <c r="F62" s="1" t="s">
        <v>769</v>
      </c>
      <c r="G62" s="1" t="s">
        <v>770</v>
      </c>
      <c r="H62" s="1" t="s">
        <v>771</v>
      </c>
      <c r="I62" s="1" t="s">
        <v>579</v>
      </c>
      <c r="J62" s="1" t="s">
        <v>568</v>
      </c>
      <c r="K62" s="1" t="s">
        <v>772</v>
      </c>
      <c r="L62" s="1" t="s">
        <v>773</v>
      </c>
      <c r="M62" s="1" t="s">
        <v>774</v>
      </c>
      <c r="N62" s="1" t="s">
        <v>775</v>
      </c>
      <c r="O62" s="1" t="s">
        <v>730</v>
      </c>
      <c r="P62" s="4"/>
      <c r="Q62" s="4"/>
      <c r="R62" s="4"/>
      <c r="S62" s="1" t="s">
        <v>776</v>
      </c>
      <c r="T62" s="1" t="s">
        <v>137</v>
      </c>
      <c r="U62" s="1" t="s">
        <v>263</v>
      </c>
      <c r="V62" s="1" t="s">
        <v>732</v>
      </c>
      <c r="W62" s="1" t="s">
        <v>303</v>
      </c>
      <c r="X62" s="4"/>
      <c r="Y62" s="4"/>
      <c r="Z62" s="4"/>
      <c r="AA62" s="1" t="s">
        <v>139</v>
      </c>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1" t="s">
        <v>139</v>
      </c>
      <c r="BB62" s="4"/>
      <c r="BC62" s="1" t="s">
        <v>163</v>
      </c>
      <c r="BD62" s="1" t="s">
        <v>139</v>
      </c>
      <c r="BE62" s="1" t="s">
        <v>139</v>
      </c>
      <c r="BF62" s="4"/>
      <c r="BG62" s="4"/>
      <c r="BH62" s="4"/>
      <c r="BI62" s="4"/>
      <c r="BJ62" s="4"/>
      <c r="BK62" s="1" t="s">
        <v>139</v>
      </c>
      <c r="BL62" s="4"/>
      <c r="BM62" s="4"/>
      <c r="BN62" s="4"/>
      <c r="BO62" s="4"/>
      <c r="BP62" s="4"/>
      <c r="BQ62" s="4"/>
      <c r="BR62" s="4"/>
      <c r="BS62" s="4"/>
      <c r="BT62" s="4"/>
      <c r="BU62" s="4"/>
      <c r="BV62" s="4"/>
      <c r="BW62" s="1" t="s">
        <v>139</v>
      </c>
      <c r="BX62" s="4"/>
      <c r="BY62" s="4"/>
      <c r="BZ62" s="4"/>
      <c r="CA62" s="4"/>
      <c r="CB62" s="4"/>
      <c r="CC62" s="1" t="s">
        <v>139</v>
      </c>
      <c r="CD62" s="4"/>
      <c r="CE62" s="4"/>
      <c r="CF62" s="4"/>
      <c r="CG62" s="4"/>
      <c r="CH62" s="4"/>
      <c r="CI62" s="4"/>
      <c r="CJ62" s="4"/>
      <c r="CK62" s="1" t="s">
        <v>139</v>
      </c>
      <c r="CL62" s="1" t="s">
        <v>139</v>
      </c>
      <c r="CM62" s="4"/>
      <c r="CN62" s="4"/>
      <c r="CO62" s="4"/>
      <c r="CP62" s="4"/>
      <c r="CQ62" s="1" t="s">
        <v>777</v>
      </c>
      <c r="CR62" s="1" t="str">
        <f t="shared" si="1"/>
        <v>#VALUE!</v>
      </c>
      <c r="CS62" s="1" t="s">
        <v>778</v>
      </c>
      <c r="CT62" s="1" t="str">
        <f t="shared" si="2"/>
        <v>#VALUE!</v>
      </c>
      <c r="CU62" s="1" t="s">
        <v>779</v>
      </c>
      <c r="CV62" s="7" t="str">
        <f t="shared" si="3"/>
        <v>#VALUE!</v>
      </c>
      <c r="CW62" s="4"/>
      <c r="CX62" s="7" t="str">
        <f t="shared" si="4"/>
        <v>#VALUE!</v>
      </c>
      <c r="CY62" s="4"/>
      <c r="CZ62" s="7" t="str">
        <f t="shared" si="5"/>
        <v>#VALUE!</v>
      </c>
      <c r="DA62" s="4"/>
      <c r="DB62" s="7" t="str">
        <f t="shared" si="6"/>
        <v>#VALUE!</v>
      </c>
      <c r="DC62" s="4"/>
      <c r="DD62" s="4"/>
      <c r="DE62" s="4"/>
      <c r="DF62" s="4"/>
      <c r="DG62" s="4"/>
      <c r="DH62" s="4"/>
      <c r="DI62" s="4"/>
      <c r="DJ62" s="1" t="s">
        <v>139</v>
      </c>
      <c r="DK62" s="4"/>
      <c r="DL62" s="4"/>
      <c r="DM62" s="4"/>
      <c r="DN62" s="4"/>
      <c r="DO62" s="4"/>
      <c r="DP62" s="1" t="s">
        <v>40</v>
      </c>
      <c r="DQ62" s="4"/>
      <c r="DR62" s="4"/>
      <c r="DS62" s="1" t="s">
        <v>139</v>
      </c>
      <c r="DT62" s="4"/>
      <c r="DU62" s="4"/>
      <c r="DV62" s="4"/>
      <c r="DW62" s="4"/>
      <c r="DX62" s="4"/>
      <c r="DY62" s="4"/>
      <c r="DZ62" s="1" t="s">
        <v>780</v>
      </c>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row>
    <row r="63">
      <c r="A63" s="1">
        <v>967.0</v>
      </c>
      <c r="B63" s="1" t="s">
        <v>781</v>
      </c>
      <c r="C63" s="1" t="s">
        <v>131</v>
      </c>
      <c r="D63" s="4"/>
      <c r="E63" s="1">
        <v>2007.0</v>
      </c>
      <c r="F63" s="4"/>
      <c r="G63" s="1" t="s">
        <v>782</v>
      </c>
      <c r="H63" s="1" t="s">
        <v>783</v>
      </c>
      <c r="I63" s="1" t="s">
        <v>579</v>
      </c>
      <c r="J63" s="4"/>
      <c r="K63" s="1" t="s">
        <v>772</v>
      </c>
      <c r="L63" s="1" t="s">
        <v>784</v>
      </c>
      <c r="M63" s="1" t="s">
        <v>785</v>
      </c>
      <c r="N63" s="1" t="s">
        <v>236</v>
      </c>
      <c r="O63" s="1" t="s">
        <v>237</v>
      </c>
      <c r="P63" s="4"/>
      <c r="Q63" s="4"/>
      <c r="R63" s="4"/>
      <c r="S63" s="1" t="s">
        <v>786</v>
      </c>
      <c r="T63" s="1" t="s">
        <v>152</v>
      </c>
      <c r="U63" s="1" t="s">
        <v>138</v>
      </c>
      <c r="V63" s="1" t="s">
        <v>655</v>
      </c>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1" t="s">
        <v>139</v>
      </c>
      <c r="AX63" s="4"/>
      <c r="AY63" s="4"/>
      <c r="AZ63" s="4"/>
      <c r="BA63" s="4"/>
      <c r="BB63" s="4"/>
      <c r="BC63" s="4"/>
      <c r="BD63" s="4"/>
      <c r="BE63" s="4"/>
      <c r="BF63" s="4"/>
      <c r="BG63" s="4"/>
      <c r="BH63" s="4"/>
      <c r="BI63" s="4"/>
      <c r="BJ63" s="4"/>
      <c r="BK63" s="4"/>
      <c r="BL63" s="4"/>
      <c r="BM63" s="1" t="s">
        <v>139</v>
      </c>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1" t="s">
        <v>787</v>
      </c>
      <c r="CR63" s="1" t="str">
        <f t="shared" si="1"/>
        <v>172</v>
      </c>
      <c r="CS63" s="1" t="s">
        <v>788</v>
      </c>
      <c r="CT63" s="1" t="str">
        <f t="shared" si="2"/>
        <v>82</v>
      </c>
      <c r="CU63" s="4"/>
      <c r="CV63" s="6" t="str">
        <f t="shared" si="3"/>
        <v>#VALUE!</v>
      </c>
      <c r="CW63" s="4"/>
      <c r="CX63" s="6" t="str">
        <f t="shared" si="4"/>
        <v>#VALUE!</v>
      </c>
      <c r="CY63" s="4"/>
      <c r="CZ63" s="6" t="str">
        <f t="shared" si="5"/>
        <v>#VALUE!</v>
      </c>
      <c r="DA63" s="4"/>
      <c r="DB63" s="6" t="str">
        <f t="shared" si="6"/>
        <v>#VALUE!</v>
      </c>
      <c r="DC63" s="4"/>
      <c r="DD63" s="4"/>
      <c r="DE63" s="4"/>
      <c r="DF63" s="4"/>
      <c r="DG63" s="4"/>
      <c r="DH63" s="4"/>
      <c r="DI63" s="4"/>
      <c r="DJ63" s="4"/>
      <c r="DK63" s="4"/>
      <c r="DL63" s="4"/>
      <c r="DM63" s="4"/>
      <c r="DN63" s="4"/>
      <c r="DO63" s="4"/>
      <c r="DP63" s="1" t="s">
        <v>535</v>
      </c>
      <c r="DQ63" s="1" t="s">
        <v>139</v>
      </c>
      <c r="DR63" s="1" t="s">
        <v>139</v>
      </c>
      <c r="DS63" s="4"/>
      <c r="DT63" s="1" t="s">
        <v>163</v>
      </c>
      <c r="DU63" s="4"/>
      <c r="DV63" s="4"/>
      <c r="DW63" s="4"/>
      <c r="DX63" s="4"/>
      <c r="DY63" s="4"/>
      <c r="DZ63" s="1" t="s">
        <v>789</v>
      </c>
      <c r="EA63" s="4"/>
      <c r="EB63" s="4"/>
      <c r="EC63" s="4"/>
      <c r="ED63" s="4"/>
      <c r="EE63" s="4"/>
      <c r="EF63" s="4"/>
      <c r="EG63" s="1" t="s">
        <v>298</v>
      </c>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row>
    <row r="64">
      <c r="A64" s="1">
        <v>996.0</v>
      </c>
      <c r="B64" s="1" t="s">
        <v>790</v>
      </c>
      <c r="C64" s="1" t="s">
        <v>131</v>
      </c>
      <c r="D64" s="4"/>
      <c r="E64" s="1">
        <v>2007.0</v>
      </c>
      <c r="F64" s="4"/>
      <c r="G64" s="1" t="s">
        <v>791</v>
      </c>
      <c r="H64" s="1" t="s">
        <v>792</v>
      </c>
      <c r="I64" s="4"/>
      <c r="J64" s="4"/>
      <c r="K64" s="1" t="s">
        <v>301</v>
      </c>
      <c r="L64" s="4"/>
      <c r="M64" s="1" t="s">
        <v>548</v>
      </c>
      <c r="N64" s="1" t="s">
        <v>236</v>
      </c>
      <c r="O64" s="1" t="s">
        <v>134</v>
      </c>
      <c r="P64" s="4"/>
      <c r="Q64" s="4"/>
      <c r="R64" s="4"/>
      <c r="S64" s="1" t="s">
        <v>359</v>
      </c>
      <c r="T64" s="1" t="s">
        <v>152</v>
      </c>
      <c r="U64" s="1" t="s">
        <v>138</v>
      </c>
      <c r="V64" s="1" t="s">
        <v>793</v>
      </c>
      <c r="W64" s="4"/>
      <c r="X64" s="4"/>
      <c r="Y64" s="4"/>
      <c r="Z64" s="4"/>
      <c r="AA64" s="4"/>
      <c r="AB64" s="4"/>
      <c r="AC64" s="4"/>
      <c r="AD64" s="4"/>
      <c r="AE64" s="4"/>
      <c r="AF64" s="4"/>
      <c r="AG64" s="4"/>
      <c r="AH64" s="4"/>
      <c r="AI64" s="4"/>
      <c r="AJ64" s="4"/>
      <c r="AK64" s="4"/>
      <c r="AL64" s="4"/>
      <c r="AM64" s="4"/>
      <c r="AN64" s="4"/>
      <c r="AO64" s="4"/>
      <c r="AP64" s="4"/>
      <c r="AQ64" s="4"/>
      <c r="AR64" s="4"/>
      <c r="AS64" s="1" t="s">
        <v>163</v>
      </c>
      <c r="AT64" s="4"/>
      <c r="AU64" s="4"/>
      <c r="AV64" s="4"/>
      <c r="AW64" s="4"/>
      <c r="AX64" s="4"/>
      <c r="AY64" s="4"/>
      <c r="AZ64" s="4"/>
      <c r="BA64" s="4"/>
      <c r="BB64" s="4"/>
      <c r="BC64" s="4"/>
      <c r="BD64" s="4"/>
      <c r="BE64" s="4"/>
      <c r="BF64" s="4"/>
      <c r="BG64" s="4"/>
      <c r="BH64" s="4"/>
      <c r="BI64" s="1" t="s">
        <v>139</v>
      </c>
      <c r="BJ64" s="4"/>
      <c r="BK64" s="4"/>
      <c r="BL64" s="4"/>
      <c r="BM64" s="4"/>
      <c r="BN64" s="4"/>
      <c r="BO64" s="4"/>
      <c r="BP64" s="4"/>
      <c r="BQ64" s="4"/>
      <c r="BR64" s="4"/>
      <c r="BS64" s="4"/>
      <c r="BT64" s="4"/>
      <c r="BU64" s="4"/>
      <c r="BV64" s="4"/>
      <c r="BW64" s="4"/>
      <c r="BX64" s="4"/>
      <c r="BY64" s="4"/>
      <c r="BZ64" s="4"/>
      <c r="CA64" s="1" t="s">
        <v>139</v>
      </c>
      <c r="CB64" s="4"/>
      <c r="CC64" s="4"/>
      <c r="CD64" s="4"/>
      <c r="CE64" s="4"/>
      <c r="CF64" s="4"/>
      <c r="CG64" s="4"/>
      <c r="CH64" s="4"/>
      <c r="CI64" s="4"/>
      <c r="CJ64" s="4"/>
      <c r="CK64" s="4"/>
      <c r="CL64" s="4"/>
      <c r="CM64" s="4"/>
      <c r="CN64" s="4"/>
      <c r="CO64" s="4"/>
      <c r="CP64" s="4"/>
      <c r="CQ64" s="1" t="s">
        <v>794</v>
      </c>
      <c r="CR64" s="1" t="str">
        <f t="shared" si="1"/>
        <v>28</v>
      </c>
      <c r="CS64" s="1" t="s">
        <v>795</v>
      </c>
      <c r="CT64" s="1" t="str">
        <f t="shared" si="2"/>
        <v>#VALUE!</v>
      </c>
      <c r="CU64" s="1" t="s">
        <v>796</v>
      </c>
      <c r="CV64" s="6" t="str">
        <f t="shared" si="3"/>
        <v>42</v>
      </c>
      <c r="CW64" s="1" t="s">
        <v>797</v>
      </c>
      <c r="CX64" s="6" t="str">
        <f t="shared" si="4"/>
        <v>45</v>
      </c>
      <c r="CY64" s="1" t="s">
        <v>798</v>
      </c>
      <c r="CZ64" s="6" t="str">
        <f t="shared" si="5"/>
        <v>#VALUE!</v>
      </c>
      <c r="DA64" s="4"/>
      <c r="DB64" s="6" t="str">
        <f t="shared" si="6"/>
        <v>#VALUE!</v>
      </c>
      <c r="DC64" s="4"/>
      <c r="DD64" s="4"/>
      <c r="DE64" s="4"/>
      <c r="DF64" s="4"/>
      <c r="DG64" s="4"/>
      <c r="DH64" s="4"/>
      <c r="DI64" s="4"/>
      <c r="DJ64" s="4"/>
      <c r="DK64" s="4"/>
      <c r="DL64" s="4"/>
      <c r="DM64" s="4"/>
      <c r="DN64" s="4"/>
      <c r="DO64" s="4"/>
      <c r="DP64" s="1" t="s">
        <v>503</v>
      </c>
      <c r="DQ64" s="4"/>
      <c r="DR64" s="4"/>
      <c r="DS64" s="4"/>
      <c r="DT64" s="4"/>
      <c r="DU64" s="4"/>
      <c r="DV64" s="4"/>
      <c r="DW64" s="4"/>
      <c r="DX64" s="4"/>
      <c r="DY64" s="4"/>
      <c r="DZ64" s="1" t="s">
        <v>799</v>
      </c>
      <c r="EA64" s="4"/>
      <c r="EB64" s="4"/>
      <c r="EC64" s="4"/>
      <c r="ED64" s="4"/>
      <c r="EE64" s="4"/>
      <c r="EF64" s="4"/>
      <c r="EG64" s="1" t="s">
        <v>298</v>
      </c>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row>
    <row r="65">
      <c r="A65" s="1">
        <v>743.0</v>
      </c>
      <c r="B65" s="1" t="s">
        <v>800</v>
      </c>
      <c r="C65" s="1" t="s">
        <v>170</v>
      </c>
      <c r="D65" s="4"/>
      <c r="E65" s="1">
        <v>2007.0</v>
      </c>
      <c r="F65" s="4"/>
      <c r="G65" s="1" t="s">
        <v>801</v>
      </c>
      <c r="H65" s="1" t="s">
        <v>802</v>
      </c>
      <c r="I65" s="1" t="s">
        <v>150</v>
      </c>
      <c r="J65" s="4"/>
      <c r="K65" s="1" t="s">
        <v>134</v>
      </c>
      <c r="L65" s="4"/>
      <c r="M65" s="1" t="s">
        <v>803</v>
      </c>
      <c r="N65" s="1" t="s">
        <v>236</v>
      </c>
      <c r="O65" s="1" t="s">
        <v>237</v>
      </c>
      <c r="P65" s="4"/>
      <c r="Q65" s="4"/>
      <c r="R65" s="4"/>
      <c r="S65" s="1" t="s">
        <v>359</v>
      </c>
      <c r="T65" s="1" t="s">
        <v>386</v>
      </c>
      <c r="U65" s="1" t="s">
        <v>138</v>
      </c>
      <c r="V65" s="1" t="s">
        <v>707</v>
      </c>
      <c r="W65" s="4"/>
      <c r="X65" s="4"/>
      <c r="Y65" s="4"/>
      <c r="Z65" s="4"/>
      <c r="AA65" s="4"/>
      <c r="AB65" s="4"/>
      <c r="AC65" s="4"/>
      <c r="AD65" s="4"/>
      <c r="AE65" s="4"/>
      <c r="AF65" s="4"/>
      <c r="AG65" s="4"/>
      <c r="AH65" s="1" t="s">
        <v>139</v>
      </c>
      <c r="AI65" s="4"/>
      <c r="AJ65" s="4"/>
      <c r="AK65" s="4"/>
      <c r="AL65" s="4"/>
      <c r="AM65" s="4"/>
      <c r="AN65" s="4"/>
      <c r="AO65" s="4"/>
      <c r="AP65" s="4"/>
      <c r="AQ65" s="1" t="s">
        <v>163</v>
      </c>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1" t="s">
        <v>139</v>
      </c>
      <c r="BW65" s="4"/>
      <c r="BX65" s="4"/>
      <c r="BY65" s="4"/>
      <c r="BZ65" s="4"/>
      <c r="CA65" s="4"/>
      <c r="CB65" s="4"/>
      <c r="CC65" s="4"/>
      <c r="CD65" s="4"/>
      <c r="CE65" s="4"/>
      <c r="CF65" s="4"/>
      <c r="CG65" s="4"/>
      <c r="CH65" s="4"/>
      <c r="CI65" s="4"/>
      <c r="CJ65" s="4"/>
      <c r="CK65" s="4"/>
      <c r="CL65" s="4"/>
      <c r="CM65" s="4"/>
      <c r="CN65" s="4"/>
      <c r="CO65" s="4"/>
      <c r="CP65" s="4"/>
      <c r="CQ65" s="1" t="s">
        <v>804</v>
      </c>
      <c r="CR65" s="1" t="str">
        <f t="shared" si="1"/>
        <v>132</v>
      </c>
      <c r="CS65" s="1" t="s">
        <v>805</v>
      </c>
      <c r="CT65" s="1" t="str">
        <f t="shared" si="2"/>
        <v>170</v>
      </c>
      <c r="CU65" s="1" t="s">
        <v>806</v>
      </c>
      <c r="CV65" s="6" t="str">
        <f t="shared" si="3"/>
        <v>103</v>
      </c>
      <c r="CW65" s="1" t="s">
        <v>807</v>
      </c>
      <c r="CX65" s="6" t="str">
        <f t="shared" si="4"/>
        <v>105</v>
      </c>
      <c r="CY65" s="4"/>
      <c r="CZ65" s="6" t="str">
        <f t="shared" si="5"/>
        <v>#VALUE!</v>
      </c>
      <c r="DA65" s="4"/>
      <c r="DB65" s="6" t="str">
        <f t="shared" si="6"/>
        <v>#VALUE!</v>
      </c>
      <c r="DC65" s="4"/>
      <c r="DD65" s="4"/>
      <c r="DE65" s="4"/>
      <c r="DF65" s="4"/>
      <c r="DG65" s="4"/>
      <c r="DH65" s="4"/>
      <c r="DI65" s="4"/>
      <c r="DJ65" s="4"/>
      <c r="DK65" s="4"/>
      <c r="DL65" s="4"/>
      <c r="DM65" s="4"/>
      <c r="DN65" s="4"/>
      <c r="DO65" s="4"/>
      <c r="DP65" s="1" t="s">
        <v>808</v>
      </c>
      <c r="DQ65" s="4"/>
      <c r="DR65" s="4"/>
      <c r="DS65" s="4"/>
      <c r="DT65" s="4"/>
      <c r="DU65" s="4"/>
      <c r="DV65" s="4"/>
      <c r="DW65" s="1" t="s">
        <v>139</v>
      </c>
      <c r="DX65" s="4"/>
      <c r="DY65" s="4"/>
      <c r="DZ65" s="4"/>
      <c r="EA65" s="4"/>
      <c r="EB65" s="4"/>
      <c r="EC65" s="4"/>
      <c r="ED65" s="4"/>
      <c r="EE65" s="4"/>
      <c r="EF65" s="4"/>
      <c r="EG65" s="1" t="s">
        <v>809</v>
      </c>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row>
    <row r="66">
      <c r="A66" s="1">
        <v>685.0</v>
      </c>
      <c r="B66" s="1" t="s">
        <v>810</v>
      </c>
      <c r="C66" s="1" t="s">
        <v>170</v>
      </c>
      <c r="D66" s="4"/>
      <c r="E66" s="1">
        <v>2007.0</v>
      </c>
      <c r="F66" s="4"/>
      <c r="G66" s="1" t="s">
        <v>811</v>
      </c>
      <c r="H66" s="1" t="s">
        <v>812</v>
      </c>
      <c r="I66" s="1" t="s">
        <v>150</v>
      </c>
      <c r="J66" s="4"/>
      <c r="K66" s="1" t="s">
        <v>188</v>
      </c>
      <c r="L66" s="4"/>
      <c r="M66" s="1" t="s">
        <v>813</v>
      </c>
      <c r="N66" s="1" t="s">
        <v>236</v>
      </c>
      <c r="O66" s="1" t="s">
        <v>237</v>
      </c>
      <c r="P66" s="4"/>
      <c r="Q66" s="4"/>
      <c r="R66" s="4"/>
      <c r="S66" s="1" t="s">
        <v>359</v>
      </c>
      <c r="T66" s="1" t="s">
        <v>152</v>
      </c>
      <c r="U66" s="1" t="s">
        <v>263</v>
      </c>
      <c r="V66" s="1" t="s">
        <v>707</v>
      </c>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1" t="s">
        <v>814</v>
      </c>
      <c r="CR66" s="1" t="str">
        <f t="shared" si="1"/>
        <v>#VALUE!</v>
      </c>
      <c r="CS66" s="1" t="s">
        <v>815</v>
      </c>
      <c r="CT66" s="1" t="str">
        <f t="shared" si="2"/>
        <v>#VALUE!</v>
      </c>
      <c r="CU66" s="4"/>
      <c r="CV66" s="7" t="str">
        <f t="shared" si="3"/>
        <v>#VALUE!</v>
      </c>
      <c r="CW66" s="4"/>
      <c r="CX66" s="7" t="str">
        <f t="shared" si="4"/>
        <v>#VALUE!</v>
      </c>
      <c r="CY66" s="4"/>
      <c r="CZ66" s="7" t="str">
        <f t="shared" si="5"/>
        <v>#VALUE!</v>
      </c>
      <c r="DA66" s="4"/>
      <c r="DB66" s="7" t="str">
        <f t="shared" si="6"/>
        <v>#VALUE!</v>
      </c>
      <c r="DC66" s="4"/>
      <c r="DD66" s="4"/>
      <c r="DE66" s="4"/>
      <c r="DF66" s="4"/>
      <c r="DG66" s="4"/>
      <c r="DH66" s="4"/>
      <c r="DI66" s="4"/>
      <c r="DJ66" s="4"/>
      <c r="DK66" s="4"/>
      <c r="DL66" s="1" t="s">
        <v>816</v>
      </c>
      <c r="DM66" s="4"/>
      <c r="DN66" s="4"/>
      <c r="DO66" s="4"/>
      <c r="DP66" s="1" t="s">
        <v>116</v>
      </c>
      <c r="DQ66" s="4"/>
      <c r="DR66" s="4"/>
      <c r="DS66" s="4"/>
      <c r="DT66" s="1" t="s">
        <v>163</v>
      </c>
      <c r="DU66" s="4"/>
      <c r="DV66" s="4"/>
      <c r="DW66" s="4"/>
      <c r="DX66" s="4"/>
      <c r="DY66" s="4"/>
      <c r="DZ66" s="1" t="s">
        <v>817</v>
      </c>
      <c r="EA66" s="4"/>
      <c r="EB66" s="1" t="s">
        <v>818</v>
      </c>
      <c r="EC66" s="4"/>
      <c r="ED66" s="4"/>
      <c r="EE66" s="1" t="s">
        <v>139</v>
      </c>
      <c r="EF66" s="4"/>
      <c r="EG66" s="1" t="s">
        <v>809</v>
      </c>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row>
    <row r="67">
      <c r="A67" s="1">
        <v>1305.0</v>
      </c>
      <c r="B67" s="1" t="s">
        <v>819</v>
      </c>
      <c r="C67" s="1" t="s">
        <v>298</v>
      </c>
      <c r="D67" s="4"/>
      <c r="E67" s="1">
        <v>2007.0</v>
      </c>
      <c r="F67" s="4"/>
      <c r="G67" s="1" t="s">
        <v>820</v>
      </c>
      <c r="H67" s="1" t="s">
        <v>821</v>
      </c>
      <c r="I67" s="1" t="s">
        <v>150</v>
      </c>
      <c r="J67" s="4"/>
      <c r="K67" s="1" t="s">
        <v>188</v>
      </c>
      <c r="L67" s="1" t="s">
        <v>822</v>
      </c>
      <c r="M67" s="1" t="s">
        <v>823</v>
      </c>
      <c r="N67" s="1" t="s">
        <v>236</v>
      </c>
      <c r="O67" s="1" t="s">
        <v>237</v>
      </c>
      <c r="P67" s="4"/>
      <c r="Q67" s="4"/>
      <c r="R67" s="4"/>
      <c r="S67" s="1" t="s">
        <v>824</v>
      </c>
      <c r="T67" s="1" t="s">
        <v>386</v>
      </c>
      <c r="U67" s="1" t="s">
        <v>138</v>
      </c>
      <c r="V67" s="1" t="s">
        <v>707</v>
      </c>
      <c r="W67" s="4"/>
      <c r="X67" s="4"/>
      <c r="Y67" s="4"/>
      <c r="Z67" s="4"/>
      <c r="AA67" s="4"/>
      <c r="AB67" s="4"/>
      <c r="AC67" s="4"/>
      <c r="AD67" s="4"/>
      <c r="AE67" s="4"/>
      <c r="AF67" s="4"/>
      <c r="AG67" s="4"/>
      <c r="AH67" s="4"/>
      <c r="AI67" s="4"/>
      <c r="AJ67" s="4"/>
      <c r="AK67" s="4"/>
      <c r="AL67" s="4"/>
      <c r="AM67" s="4"/>
      <c r="AN67" s="4"/>
      <c r="AO67" s="4"/>
      <c r="AP67" s="4"/>
      <c r="AQ67" s="1" t="s">
        <v>139</v>
      </c>
      <c r="AR67" s="1" t="s">
        <v>139</v>
      </c>
      <c r="AS67" s="4"/>
      <c r="AT67" s="4"/>
      <c r="AU67" s="4"/>
      <c r="AV67" s="4"/>
      <c r="AW67" s="4"/>
      <c r="AX67" s="4"/>
      <c r="AY67" s="1" t="s">
        <v>670</v>
      </c>
      <c r="AZ67" s="4"/>
      <c r="BA67" s="4"/>
      <c r="BB67" s="4"/>
      <c r="BC67" s="4"/>
      <c r="BD67" s="4"/>
      <c r="BE67" s="4"/>
      <c r="BF67" s="4"/>
      <c r="BG67" s="4"/>
      <c r="BH67" s="4"/>
      <c r="BI67" s="4"/>
      <c r="BJ67" s="4"/>
      <c r="BK67" s="4"/>
      <c r="BL67" s="4"/>
      <c r="BM67" s="4"/>
      <c r="BN67" s="4"/>
      <c r="BO67" s="4"/>
      <c r="BP67" s="4"/>
      <c r="BQ67" s="4"/>
      <c r="BR67" s="1" t="s">
        <v>139</v>
      </c>
      <c r="BS67" s="4"/>
      <c r="BT67" s="4"/>
      <c r="BU67" s="4"/>
      <c r="BV67" s="4"/>
      <c r="BW67" s="4"/>
      <c r="BX67" s="4"/>
      <c r="BY67" s="1" t="s">
        <v>139</v>
      </c>
      <c r="BZ67" s="4"/>
      <c r="CA67" s="4"/>
      <c r="CB67" s="4"/>
      <c r="CC67" s="1" t="s">
        <v>139</v>
      </c>
      <c r="CD67" s="4"/>
      <c r="CE67" s="1" t="s">
        <v>139</v>
      </c>
      <c r="CF67" s="4"/>
      <c r="CG67" s="4"/>
      <c r="CH67" s="4"/>
      <c r="CI67" s="4"/>
      <c r="CJ67" s="4"/>
      <c r="CK67" s="4"/>
      <c r="CL67" s="4"/>
      <c r="CM67" s="4"/>
      <c r="CN67" s="4"/>
      <c r="CO67" s="4"/>
      <c r="CP67" s="4"/>
      <c r="CQ67" s="1" t="s">
        <v>825</v>
      </c>
      <c r="CR67" s="1" t="str">
        <f t="shared" si="1"/>
        <v>#VALUE!</v>
      </c>
      <c r="CS67" s="1" t="s">
        <v>826</v>
      </c>
      <c r="CT67" s="1" t="str">
        <f t="shared" si="2"/>
        <v>#VALUE!</v>
      </c>
      <c r="CU67" s="1" t="s">
        <v>827</v>
      </c>
      <c r="CV67" s="7" t="str">
        <f t="shared" si="3"/>
        <v>#VALUE!</v>
      </c>
      <c r="CW67" s="1" t="s">
        <v>828</v>
      </c>
      <c r="CX67" s="7" t="str">
        <f t="shared" si="4"/>
        <v>#VALUE!</v>
      </c>
      <c r="CY67" s="1" t="s">
        <v>829</v>
      </c>
      <c r="CZ67" s="7" t="str">
        <f t="shared" si="5"/>
        <v>#VALUE!</v>
      </c>
      <c r="DA67" s="4"/>
      <c r="DB67" s="7" t="str">
        <f t="shared" si="6"/>
        <v>#VALUE!</v>
      </c>
      <c r="DC67" s="4"/>
      <c r="DD67" s="4"/>
      <c r="DE67" s="4"/>
      <c r="DF67" s="4"/>
      <c r="DG67" s="4"/>
      <c r="DH67" s="4"/>
      <c r="DI67" s="4"/>
      <c r="DJ67" s="1" t="s">
        <v>139</v>
      </c>
      <c r="DK67" s="4"/>
      <c r="DL67" s="4"/>
      <c r="DM67" s="4"/>
      <c r="DN67" s="4"/>
      <c r="DO67" s="4"/>
      <c r="DP67" s="1" t="s">
        <v>503</v>
      </c>
      <c r="DQ67" s="1" t="s">
        <v>139</v>
      </c>
      <c r="DR67" s="4"/>
      <c r="DS67" s="4"/>
      <c r="DT67" s="4"/>
      <c r="DU67" s="4"/>
      <c r="DV67" s="4"/>
      <c r="DW67" s="4"/>
      <c r="DX67" s="4"/>
      <c r="DY67" s="4"/>
      <c r="DZ67" s="1" t="s">
        <v>830</v>
      </c>
      <c r="EA67" s="4"/>
      <c r="EB67" s="4"/>
      <c r="EC67" s="4"/>
      <c r="ED67" s="4"/>
      <c r="EE67" s="4"/>
      <c r="EF67" s="4"/>
      <c r="EG67" s="1" t="s">
        <v>809</v>
      </c>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row>
    <row r="68">
      <c r="A68" s="1">
        <v>1321.0</v>
      </c>
      <c r="B68" s="1" t="s">
        <v>831</v>
      </c>
      <c r="C68" s="1" t="s">
        <v>298</v>
      </c>
      <c r="D68" s="4"/>
      <c r="E68" s="1">
        <v>2007.0</v>
      </c>
      <c r="F68" s="4"/>
      <c r="G68" s="1" t="s">
        <v>832</v>
      </c>
      <c r="H68" s="1" t="s">
        <v>833</v>
      </c>
      <c r="I68" s="1" t="s">
        <v>150</v>
      </c>
      <c r="J68" s="4"/>
      <c r="K68" s="1" t="s">
        <v>188</v>
      </c>
      <c r="L68" s="4"/>
      <c r="M68" s="1" t="s">
        <v>729</v>
      </c>
      <c r="N68" s="1" t="s">
        <v>236</v>
      </c>
      <c r="O68" s="1" t="s">
        <v>237</v>
      </c>
      <c r="P68" s="4"/>
      <c r="Q68" s="4"/>
      <c r="R68" s="4"/>
      <c r="S68" s="1" t="s">
        <v>834</v>
      </c>
      <c r="T68" s="1" t="s">
        <v>386</v>
      </c>
      <c r="U68" s="1" t="s">
        <v>138</v>
      </c>
      <c r="V68" s="1" t="s">
        <v>707</v>
      </c>
      <c r="W68" s="4"/>
      <c r="X68" s="4"/>
      <c r="Y68" s="4"/>
      <c r="Z68" s="4"/>
      <c r="AA68" s="4"/>
      <c r="AB68" s="4"/>
      <c r="AC68" s="4"/>
      <c r="AD68" s="4"/>
      <c r="AE68" s="4"/>
      <c r="AF68" s="4"/>
      <c r="AG68" s="4"/>
      <c r="AH68" s="4"/>
      <c r="AI68" s="4"/>
      <c r="AJ68" s="4"/>
      <c r="AK68" s="4"/>
      <c r="AL68" s="4"/>
      <c r="AM68" s="4"/>
      <c r="AN68" s="4"/>
      <c r="AO68" s="4"/>
      <c r="AP68" s="4"/>
      <c r="AQ68" s="4"/>
      <c r="AR68" s="1" t="s">
        <v>139</v>
      </c>
      <c r="AS68" s="4"/>
      <c r="AT68" s="4"/>
      <c r="AU68" s="4"/>
      <c r="AV68" s="4"/>
      <c r="AW68" s="4"/>
      <c r="AX68" s="4"/>
      <c r="AY68" s="4"/>
      <c r="AZ68" s="4"/>
      <c r="BA68" s="4"/>
      <c r="BB68" s="4"/>
      <c r="BC68" s="4"/>
      <c r="BD68" s="4"/>
      <c r="BE68" s="4"/>
      <c r="BF68" s="4"/>
      <c r="BG68" s="4"/>
      <c r="BH68" s="4"/>
      <c r="BI68" s="4"/>
      <c r="BJ68" s="4"/>
      <c r="BK68" s="4"/>
      <c r="BL68" s="4"/>
      <c r="BM68" s="1" t="s">
        <v>139</v>
      </c>
      <c r="BN68" s="4"/>
      <c r="BO68" s="4"/>
      <c r="BP68" s="4"/>
      <c r="BQ68" s="4"/>
      <c r="BR68" s="4"/>
      <c r="BS68" s="4"/>
      <c r="BT68" s="4"/>
      <c r="BU68" s="4"/>
      <c r="BV68" s="1" t="s">
        <v>139</v>
      </c>
      <c r="BW68" s="4"/>
      <c r="BX68" s="4"/>
      <c r="BY68" s="1" t="s">
        <v>139</v>
      </c>
      <c r="BZ68" s="4"/>
      <c r="CA68" s="4"/>
      <c r="CB68" s="4"/>
      <c r="CC68" s="4"/>
      <c r="CD68" s="4"/>
      <c r="CE68" s="4"/>
      <c r="CF68" s="4"/>
      <c r="CG68" s="4"/>
      <c r="CH68" s="4"/>
      <c r="CI68" s="4"/>
      <c r="CJ68" s="4"/>
      <c r="CK68" s="1" t="s">
        <v>139</v>
      </c>
      <c r="CL68" s="1" t="s">
        <v>139</v>
      </c>
      <c r="CM68" s="4"/>
      <c r="CN68" s="4"/>
      <c r="CO68" s="1" t="s">
        <v>139</v>
      </c>
      <c r="CP68" s="4"/>
      <c r="CQ68" s="1" t="s">
        <v>835</v>
      </c>
      <c r="CR68" s="1" t="str">
        <f t="shared" si="1"/>
        <v>24</v>
      </c>
      <c r="CS68" s="1" t="s">
        <v>836</v>
      </c>
      <c r="CT68" s="1" t="str">
        <f t="shared" si="2"/>
        <v>121</v>
      </c>
      <c r="CU68" s="1" t="s">
        <v>837</v>
      </c>
      <c r="CV68" s="6" t="str">
        <f t="shared" si="3"/>
        <v>36</v>
      </c>
      <c r="CW68" s="1" t="s">
        <v>838</v>
      </c>
      <c r="CX68" s="6" t="str">
        <f t="shared" si="4"/>
        <v>#VALUE!</v>
      </c>
      <c r="CY68" s="1" t="s">
        <v>839</v>
      </c>
      <c r="CZ68" s="6" t="str">
        <f t="shared" si="5"/>
        <v>#VALUE!</v>
      </c>
      <c r="DA68" s="4"/>
      <c r="DB68" s="6" t="str">
        <f t="shared" si="6"/>
        <v>#VALUE!</v>
      </c>
      <c r="DC68" s="4"/>
      <c r="DD68" s="4"/>
      <c r="DE68" s="4"/>
      <c r="DF68" s="4"/>
      <c r="DG68" s="4"/>
      <c r="DH68" s="4"/>
      <c r="DI68" s="4"/>
      <c r="DJ68" s="1" t="s">
        <v>139</v>
      </c>
      <c r="DK68" s="4"/>
      <c r="DL68" s="1" t="s">
        <v>840</v>
      </c>
      <c r="DM68" s="4"/>
      <c r="DN68" s="4"/>
      <c r="DO68" s="4"/>
      <c r="DP68" s="1" t="s">
        <v>535</v>
      </c>
      <c r="DQ68" s="1" t="s">
        <v>139</v>
      </c>
      <c r="DR68" s="4"/>
      <c r="DS68" s="4"/>
      <c r="DT68" s="1" t="s">
        <v>163</v>
      </c>
      <c r="DU68" s="4"/>
      <c r="DV68" s="4"/>
      <c r="DW68" s="1" t="s">
        <v>139</v>
      </c>
      <c r="DX68" s="4"/>
      <c r="DY68" s="1" t="s">
        <v>139</v>
      </c>
      <c r="DZ68" s="4"/>
      <c r="EA68" s="4"/>
      <c r="EB68" s="4"/>
      <c r="EC68" s="4"/>
      <c r="ED68" s="4"/>
      <c r="EE68" s="4"/>
      <c r="EF68" s="4"/>
      <c r="EG68" s="1" t="s">
        <v>809</v>
      </c>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row>
    <row r="69">
      <c r="A69" s="1">
        <v>12.0</v>
      </c>
      <c r="B69" s="1" t="s">
        <v>841</v>
      </c>
      <c r="C69" s="1" t="s">
        <v>842</v>
      </c>
      <c r="D69" s="1" t="s">
        <v>843</v>
      </c>
      <c r="E69" s="1">
        <v>2008.0</v>
      </c>
      <c r="F69" s="1" t="s">
        <v>844</v>
      </c>
      <c r="G69" s="1" t="s">
        <v>845</v>
      </c>
      <c r="H69" s="1" t="s">
        <v>846</v>
      </c>
      <c r="I69" s="1" t="s">
        <v>579</v>
      </c>
      <c r="J69" s="1" t="s">
        <v>665</v>
      </c>
      <c r="K69" s="1" t="s">
        <v>301</v>
      </c>
      <c r="L69" s="4"/>
      <c r="M69" s="1" t="s">
        <v>705</v>
      </c>
      <c r="N69" s="1" t="s">
        <v>652</v>
      </c>
      <c r="O69" s="1" t="s">
        <v>652</v>
      </c>
      <c r="P69" s="4"/>
      <c r="Q69" s="4"/>
      <c r="R69" s="4"/>
      <c r="S69" s="1" t="s">
        <v>847</v>
      </c>
      <c r="T69" s="1" t="s">
        <v>137</v>
      </c>
      <c r="U69" s="1" t="s">
        <v>138</v>
      </c>
      <c r="V69" s="5" t="s">
        <v>135</v>
      </c>
      <c r="W69" s="1" t="s">
        <v>303</v>
      </c>
      <c r="X69" s="4"/>
      <c r="Y69" s="4"/>
      <c r="Z69" s="1" t="s">
        <v>139</v>
      </c>
      <c r="AA69" s="4"/>
      <c r="AB69" s="4"/>
      <c r="AC69" s="4"/>
      <c r="AD69" s="4"/>
      <c r="AE69" s="4"/>
      <c r="AF69" s="4"/>
      <c r="AG69" s="4"/>
      <c r="AH69" s="4"/>
      <c r="AI69" s="4"/>
      <c r="AJ69" s="4"/>
      <c r="AK69" s="4"/>
      <c r="AL69" s="4"/>
      <c r="AM69" s="4"/>
      <c r="AN69" s="4"/>
      <c r="AO69" s="4"/>
      <c r="AP69" s="4"/>
      <c r="AQ69" s="4"/>
      <c r="AR69" s="4"/>
      <c r="AS69" s="1" t="s">
        <v>139</v>
      </c>
      <c r="AT69" s="4"/>
      <c r="AU69" s="4"/>
      <c r="AV69" s="1" t="s">
        <v>139</v>
      </c>
      <c r="AW69" s="4"/>
      <c r="AX69" s="4"/>
      <c r="AY69" s="1" t="s">
        <v>139</v>
      </c>
      <c r="AZ69" s="4"/>
      <c r="BA69" s="4"/>
      <c r="BB69" s="4"/>
      <c r="BC69" s="4"/>
      <c r="BD69" s="4"/>
      <c r="BE69" s="4"/>
      <c r="BF69" s="4"/>
      <c r="BG69" s="4"/>
      <c r="BH69" s="4"/>
      <c r="BI69" s="4"/>
      <c r="BJ69" s="4"/>
      <c r="BK69" s="4"/>
      <c r="BL69" s="4"/>
      <c r="BM69" s="4"/>
      <c r="BN69" s="4"/>
      <c r="BO69" s="4"/>
      <c r="BP69" s="4"/>
      <c r="BQ69" s="4"/>
      <c r="BR69" s="4"/>
      <c r="BS69" s="4"/>
      <c r="BT69" s="4"/>
      <c r="BU69" s="4"/>
      <c r="BV69" s="1" t="s">
        <v>139</v>
      </c>
      <c r="BW69" s="4"/>
      <c r="BX69" s="4"/>
      <c r="BY69" s="4"/>
      <c r="BZ69" s="4"/>
      <c r="CA69" s="4"/>
      <c r="CB69" s="4"/>
      <c r="CC69" s="4"/>
      <c r="CD69" s="1" t="s">
        <v>139</v>
      </c>
      <c r="CE69" s="4"/>
      <c r="CF69" s="4"/>
      <c r="CG69" s="4"/>
      <c r="CH69" s="4"/>
      <c r="CI69" s="4"/>
      <c r="CJ69" s="4"/>
      <c r="CK69" s="4"/>
      <c r="CL69" s="4"/>
      <c r="CM69" s="4"/>
      <c r="CN69" s="4"/>
      <c r="CO69" s="4"/>
      <c r="CP69" s="4"/>
      <c r="CQ69" s="1" t="s">
        <v>848</v>
      </c>
      <c r="CR69" s="1" t="str">
        <f t="shared" si="1"/>
        <v>#VALUE!</v>
      </c>
      <c r="CS69" s="4"/>
      <c r="CT69" s="1" t="str">
        <f t="shared" si="2"/>
        <v>#VALUE!</v>
      </c>
      <c r="CU69" s="4"/>
      <c r="CV69" s="7" t="str">
        <f t="shared" si="3"/>
        <v>#VALUE!</v>
      </c>
      <c r="CW69" s="4"/>
      <c r="CX69" s="7" t="str">
        <f t="shared" si="4"/>
        <v>#VALUE!</v>
      </c>
      <c r="CY69" s="4"/>
      <c r="CZ69" s="7" t="str">
        <f t="shared" si="5"/>
        <v>#VALUE!</v>
      </c>
      <c r="DA69" s="4"/>
      <c r="DB69" s="7" t="str">
        <f t="shared" si="6"/>
        <v>#VALUE!</v>
      </c>
      <c r="DC69" s="4"/>
      <c r="DD69" s="4"/>
      <c r="DE69" s="4"/>
      <c r="DF69" s="4"/>
      <c r="DG69" s="4"/>
      <c r="DH69" s="4"/>
      <c r="DI69" s="4"/>
      <c r="DJ69" s="4"/>
      <c r="DK69" s="4"/>
      <c r="DL69" s="4"/>
      <c r="DM69" s="4"/>
      <c r="DN69" s="4"/>
      <c r="DO69" s="4"/>
      <c r="DP69" s="1" t="s">
        <v>116</v>
      </c>
      <c r="DQ69" s="4"/>
      <c r="DR69" s="4"/>
      <c r="DS69" s="4"/>
      <c r="DT69" s="1" t="s">
        <v>163</v>
      </c>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row>
    <row r="70">
      <c r="A70" s="1">
        <v>13.0</v>
      </c>
      <c r="B70" s="1" t="s">
        <v>849</v>
      </c>
      <c r="C70" s="1" t="s">
        <v>842</v>
      </c>
      <c r="D70" s="1" t="s">
        <v>843</v>
      </c>
      <c r="E70" s="1">
        <v>2008.0</v>
      </c>
      <c r="F70" s="1" t="s">
        <v>850</v>
      </c>
      <c r="G70" s="1" t="s">
        <v>851</v>
      </c>
      <c r="H70" s="1" t="s">
        <v>852</v>
      </c>
      <c r="I70" s="1" t="s">
        <v>579</v>
      </c>
      <c r="J70" s="1" t="s">
        <v>665</v>
      </c>
      <c r="K70" s="1" t="s">
        <v>772</v>
      </c>
      <c r="L70" s="1" t="s">
        <v>853</v>
      </c>
      <c r="M70" s="1" t="s">
        <v>854</v>
      </c>
      <c r="N70" s="1" t="s">
        <v>652</v>
      </c>
      <c r="O70" s="1" t="s">
        <v>652</v>
      </c>
      <c r="P70" s="4"/>
      <c r="Q70" s="4"/>
      <c r="R70" s="4"/>
      <c r="S70" s="1" t="s">
        <v>359</v>
      </c>
      <c r="T70" s="1" t="s">
        <v>152</v>
      </c>
      <c r="U70" s="1" t="s">
        <v>138</v>
      </c>
      <c r="V70" s="5" t="s">
        <v>135</v>
      </c>
      <c r="W70" s="1" t="s">
        <v>303</v>
      </c>
      <c r="X70" s="4"/>
      <c r="Y70" s="4"/>
      <c r="Z70" s="1" t="s">
        <v>139</v>
      </c>
      <c r="AA70" s="4"/>
      <c r="AB70" s="4"/>
      <c r="AC70" s="4"/>
      <c r="AD70" s="4"/>
      <c r="AE70" s="4"/>
      <c r="AF70" s="4"/>
      <c r="AG70" s="4"/>
      <c r="AH70" s="1" t="s">
        <v>139</v>
      </c>
      <c r="AI70" s="4"/>
      <c r="AJ70" s="4"/>
      <c r="AK70" s="4"/>
      <c r="AL70" s="4"/>
      <c r="AM70" s="4"/>
      <c r="AN70" s="4"/>
      <c r="AO70" s="4"/>
      <c r="AP70" s="4"/>
      <c r="AQ70" s="4"/>
      <c r="AR70" s="4"/>
      <c r="AS70" s="1" t="s">
        <v>139</v>
      </c>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1" t="s">
        <v>139</v>
      </c>
      <c r="BW70" s="4"/>
      <c r="BX70" s="4"/>
      <c r="BY70" s="4"/>
      <c r="BZ70" s="4"/>
      <c r="CA70" s="4"/>
      <c r="CB70" s="4"/>
      <c r="CC70" s="4"/>
      <c r="CD70" s="1" t="s">
        <v>139</v>
      </c>
      <c r="CE70" s="4"/>
      <c r="CF70" s="4"/>
      <c r="CG70" s="4"/>
      <c r="CH70" s="4"/>
      <c r="CI70" s="4"/>
      <c r="CJ70" s="4"/>
      <c r="CK70" s="1" t="s">
        <v>139</v>
      </c>
      <c r="CL70" s="1" t="s">
        <v>139</v>
      </c>
      <c r="CM70" s="4"/>
      <c r="CN70" s="4"/>
      <c r="CO70" s="4"/>
      <c r="CP70" s="4"/>
      <c r="CQ70" s="1" t="s">
        <v>855</v>
      </c>
      <c r="CR70" s="1" t="str">
        <f t="shared" si="1"/>
        <v>155</v>
      </c>
      <c r="CS70" s="1" t="s">
        <v>856</v>
      </c>
      <c r="CT70" s="1" t="str">
        <f t="shared" si="2"/>
        <v>142</v>
      </c>
      <c r="CU70" s="4"/>
      <c r="CV70" s="6" t="str">
        <f t="shared" si="3"/>
        <v>#VALUE!</v>
      </c>
      <c r="CW70" s="4"/>
      <c r="CX70" s="6" t="str">
        <f t="shared" si="4"/>
        <v>#VALUE!</v>
      </c>
      <c r="CY70" s="4"/>
      <c r="CZ70" s="6" t="str">
        <f t="shared" si="5"/>
        <v>#VALUE!</v>
      </c>
      <c r="DA70" s="4"/>
      <c r="DB70" s="6" t="str">
        <f t="shared" si="6"/>
        <v>#VALUE!</v>
      </c>
      <c r="DC70" s="4"/>
      <c r="DD70" s="4"/>
      <c r="DE70" s="4"/>
      <c r="DF70" s="4"/>
      <c r="DG70" s="4"/>
      <c r="DH70" s="4"/>
      <c r="DI70" s="4"/>
      <c r="DJ70" s="4"/>
      <c r="DK70" s="4"/>
      <c r="DL70" s="4"/>
      <c r="DM70" s="4"/>
      <c r="DN70" s="4"/>
      <c r="DO70" s="1" t="s">
        <v>163</v>
      </c>
      <c r="DP70" s="1" t="s">
        <v>857</v>
      </c>
      <c r="DQ70" s="4"/>
      <c r="DR70" s="4"/>
      <c r="DS70" s="4"/>
      <c r="DT70" s="1" t="s">
        <v>139</v>
      </c>
      <c r="DU70" s="4"/>
      <c r="DV70" s="1" t="s">
        <v>139</v>
      </c>
      <c r="DW70" s="1" t="s">
        <v>139</v>
      </c>
      <c r="DX70" s="4"/>
      <c r="DY70" s="4"/>
      <c r="DZ70" s="1" t="s">
        <v>858</v>
      </c>
      <c r="EA70" s="1" t="s">
        <v>425</v>
      </c>
      <c r="EB70" s="1" t="s">
        <v>859</v>
      </c>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row>
    <row r="71">
      <c r="A71" s="1">
        <v>78.0</v>
      </c>
      <c r="B71" s="1" t="s">
        <v>860</v>
      </c>
      <c r="C71" s="1" t="s">
        <v>298</v>
      </c>
      <c r="D71" s="1" t="s">
        <v>232</v>
      </c>
      <c r="E71" s="1">
        <v>2009.0</v>
      </c>
      <c r="F71" s="1" t="s">
        <v>861</v>
      </c>
      <c r="G71" s="1" t="s">
        <v>862</v>
      </c>
      <c r="H71" s="1" t="s">
        <v>863</v>
      </c>
      <c r="I71" s="1" t="s">
        <v>150</v>
      </c>
      <c r="J71" s="4"/>
      <c r="K71" s="1" t="s">
        <v>134</v>
      </c>
      <c r="L71" s="4"/>
      <c r="M71" s="1" t="s">
        <v>854</v>
      </c>
      <c r="N71" s="1" t="s">
        <v>652</v>
      </c>
      <c r="O71" s="1" t="s">
        <v>652</v>
      </c>
      <c r="P71" s="4"/>
      <c r="Q71" s="4"/>
      <c r="R71" s="4"/>
      <c r="S71" s="1" t="s">
        <v>359</v>
      </c>
      <c r="T71" s="1" t="s">
        <v>152</v>
      </c>
      <c r="U71" s="1" t="s">
        <v>138</v>
      </c>
      <c r="V71" s="1" t="s">
        <v>655</v>
      </c>
      <c r="W71" s="1" t="s">
        <v>864</v>
      </c>
      <c r="X71" s="4"/>
      <c r="Y71" s="4"/>
      <c r="Z71" s="1" t="s">
        <v>139</v>
      </c>
      <c r="AA71" s="4"/>
      <c r="AB71" s="4"/>
      <c r="AC71" s="4"/>
      <c r="AD71" s="4"/>
      <c r="AE71" s="4"/>
      <c r="AF71" s="4"/>
      <c r="AG71" s="1" t="s">
        <v>139</v>
      </c>
      <c r="AH71" s="4"/>
      <c r="AI71" s="4"/>
      <c r="AJ71" s="4"/>
      <c r="AK71" s="4"/>
      <c r="AL71" s="4"/>
      <c r="AM71" s="4"/>
      <c r="AN71" s="4"/>
      <c r="AO71" s="4"/>
      <c r="AP71" s="4"/>
      <c r="AQ71" s="1" t="s">
        <v>139</v>
      </c>
      <c r="AR71" s="4"/>
      <c r="AS71" s="4"/>
      <c r="AT71" s="4"/>
      <c r="AU71" s="4"/>
      <c r="AV71" s="4"/>
      <c r="AW71" s="1" t="s">
        <v>139</v>
      </c>
      <c r="AX71" s="4"/>
      <c r="AY71" s="4"/>
      <c r="AZ71" s="4"/>
      <c r="BA71" s="4"/>
      <c r="BB71" s="4"/>
      <c r="BC71" s="4"/>
      <c r="BD71" s="4"/>
      <c r="BE71" s="4"/>
      <c r="BF71" s="4"/>
      <c r="BG71" s="4"/>
      <c r="BH71" s="4"/>
      <c r="BI71" s="4"/>
      <c r="BJ71" s="4"/>
      <c r="BK71" s="4"/>
      <c r="BL71" s="4"/>
      <c r="BM71" s="4"/>
      <c r="BN71" s="4"/>
      <c r="BO71" s="4"/>
      <c r="BP71" s="4"/>
      <c r="BQ71" s="4"/>
      <c r="BR71" s="4"/>
      <c r="BS71" s="4"/>
      <c r="BT71" s="4"/>
      <c r="BU71" s="4"/>
      <c r="BV71" s="1" t="s">
        <v>139</v>
      </c>
      <c r="BW71" s="4"/>
      <c r="BX71" s="4"/>
      <c r="BY71" s="4"/>
      <c r="BZ71" s="4"/>
      <c r="CA71" s="4"/>
      <c r="CB71" s="4"/>
      <c r="CC71" s="4"/>
      <c r="CD71" s="4"/>
      <c r="CE71" s="4"/>
      <c r="CF71" s="4"/>
      <c r="CG71" s="4"/>
      <c r="CH71" s="4"/>
      <c r="CI71" s="4"/>
      <c r="CJ71" s="4"/>
      <c r="CK71" s="1" t="s">
        <v>139</v>
      </c>
      <c r="CL71" s="4"/>
      <c r="CM71" s="4"/>
      <c r="CN71" s="4"/>
      <c r="CO71" s="4"/>
      <c r="CP71" s="4"/>
      <c r="CQ71" s="1" t="s">
        <v>865</v>
      </c>
      <c r="CR71" s="1" t="str">
        <f t="shared" si="1"/>
        <v>45</v>
      </c>
      <c r="CS71" s="4"/>
      <c r="CT71" s="1" t="str">
        <f t="shared" si="2"/>
        <v>#VALUE!</v>
      </c>
      <c r="CU71" s="4"/>
      <c r="CV71" s="6" t="str">
        <f t="shared" si="3"/>
        <v>#VALUE!</v>
      </c>
      <c r="CW71" s="4"/>
      <c r="CX71" s="6" t="str">
        <f t="shared" si="4"/>
        <v>#VALUE!</v>
      </c>
      <c r="CY71" s="4"/>
      <c r="CZ71" s="6" t="str">
        <f t="shared" si="5"/>
        <v>#VALUE!</v>
      </c>
      <c r="DA71" s="4"/>
      <c r="DB71" s="6" t="str">
        <f t="shared" si="6"/>
        <v>#VALUE!</v>
      </c>
      <c r="DC71" s="4"/>
      <c r="DD71" s="4"/>
      <c r="DE71" s="4"/>
      <c r="DF71" s="4"/>
      <c r="DG71" s="4"/>
      <c r="DH71" s="4"/>
      <c r="DI71" s="4"/>
      <c r="DJ71" s="4"/>
      <c r="DK71" s="4"/>
      <c r="DL71" s="4"/>
      <c r="DM71" s="4"/>
      <c r="DN71" s="4"/>
      <c r="DO71" s="4"/>
      <c r="DP71" s="1" t="s">
        <v>866</v>
      </c>
      <c r="DQ71" s="1" t="s">
        <v>139</v>
      </c>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row>
    <row r="72">
      <c r="A72" s="1">
        <v>1158.0</v>
      </c>
      <c r="B72" s="1" t="s">
        <v>867</v>
      </c>
      <c r="C72" s="1" t="s">
        <v>147</v>
      </c>
      <c r="D72" s="4"/>
      <c r="E72" s="1">
        <v>2009.0</v>
      </c>
      <c r="F72" s="4"/>
      <c r="G72" s="1" t="s">
        <v>868</v>
      </c>
      <c r="H72" s="1" t="s">
        <v>869</v>
      </c>
      <c r="I72" s="1" t="s">
        <v>150</v>
      </c>
      <c r="J72" s="4"/>
      <c r="K72" s="1" t="s">
        <v>134</v>
      </c>
      <c r="L72" s="4"/>
      <c r="M72" s="1" t="s">
        <v>854</v>
      </c>
      <c r="N72" s="1" t="s">
        <v>652</v>
      </c>
      <c r="O72" s="1" t="s">
        <v>652</v>
      </c>
      <c r="P72" s="4"/>
      <c r="Q72" s="4"/>
      <c r="R72" s="4"/>
      <c r="S72" s="1" t="s">
        <v>668</v>
      </c>
      <c r="T72" s="1" t="s">
        <v>386</v>
      </c>
      <c r="U72" s="1" t="s">
        <v>138</v>
      </c>
      <c r="V72" s="1" t="s">
        <v>655</v>
      </c>
      <c r="W72" s="4"/>
      <c r="X72" s="4"/>
      <c r="Y72" s="4"/>
      <c r="Z72" s="4"/>
      <c r="AA72" s="4"/>
      <c r="AB72" s="4"/>
      <c r="AC72" s="4"/>
      <c r="AD72" s="4"/>
      <c r="AE72" s="4"/>
      <c r="AF72" s="4"/>
      <c r="AG72" s="4"/>
      <c r="AH72" s="4"/>
      <c r="AI72" s="4"/>
      <c r="AJ72" s="4"/>
      <c r="AK72" s="4"/>
      <c r="AL72" s="4"/>
      <c r="AM72" s="4"/>
      <c r="AN72" s="4"/>
      <c r="AO72" s="4"/>
      <c r="AP72" s="4"/>
      <c r="AQ72" s="4"/>
      <c r="AR72" s="1" t="s">
        <v>139</v>
      </c>
      <c r="AS72" s="1" t="s">
        <v>139</v>
      </c>
      <c r="AT72" s="1" t="s">
        <v>139</v>
      </c>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1" t="s">
        <v>139</v>
      </c>
      <c r="CP72" s="4"/>
      <c r="CQ72" s="1" t="s">
        <v>870</v>
      </c>
      <c r="CR72" s="1" t="str">
        <f t="shared" si="1"/>
        <v>17</v>
      </c>
      <c r="CS72" s="1" t="s">
        <v>871</v>
      </c>
      <c r="CT72" s="1" t="str">
        <f t="shared" si="2"/>
        <v>321</v>
      </c>
      <c r="CU72" s="1" t="s">
        <v>872</v>
      </c>
      <c r="CV72" s="6" t="str">
        <f t="shared" si="3"/>
        <v>#VALUE!</v>
      </c>
      <c r="CW72" s="1" t="s">
        <v>873</v>
      </c>
      <c r="CX72" s="6" t="str">
        <f t="shared" si="4"/>
        <v>16</v>
      </c>
      <c r="CY72" s="1" t="s">
        <v>874</v>
      </c>
      <c r="CZ72" s="6" t="str">
        <f t="shared" si="5"/>
        <v>#VALUE!</v>
      </c>
      <c r="DA72" s="4"/>
      <c r="DB72" s="6" t="str">
        <f t="shared" si="6"/>
        <v>#VALUE!</v>
      </c>
      <c r="DC72" s="4"/>
      <c r="DD72" s="4"/>
      <c r="DE72" s="4"/>
      <c r="DF72" s="4"/>
      <c r="DG72" s="4"/>
      <c r="DH72" s="4"/>
      <c r="DI72" s="4"/>
      <c r="DJ72" s="4"/>
      <c r="DK72" s="4"/>
      <c r="DL72" s="4"/>
      <c r="DM72" s="4"/>
      <c r="DN72" s="1" t="s">
        <v>139</v>
      </c>
      <c r="DO72" s="4"/>
      <c r="DP72" s="1" t="s">
        <v>875</v>
      </c>
      <c r="DQ72" s="1" t="s">
        <v>139</v>
      </c>
      <c r="DR72" s="4"/>
      <c r="DS72" s="4"/>
      <c r="DT72" s="4"/>
      <c r="DU72" s="4"/>
      <c r="DV72" s="1" t="s">
        <v>163</v>
      </c>
      <c r="DW72" s="4"/>
      <c r="DX72" s="4"/>
      <c r="DY72" s="4"/>
      <c r="DZ72" s="4"/>
      <c r="EA72" s="4"/>
      <c r="EB72" s="4"/>
      <c r="EC72" s="4"/>
      <c r="ED72" s="4"/>
      <c r="EE72" s="4"/>
      <c r="EF72" s="4"/>
      <c r="EG72" s="1" t="s">
        <v>809</v>
      </c>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row>
    <row r="73">
      <c r="A73" s="1">
        <v>1120.0</v>
      </c>
      <c r="B73" s="1" t="s">
        <v>876</v>
      </c>
      <c r="C73" s="1" t="s">
        <v>147</v>
      </c>
      <c r="D73" s="4"/>
      <c r="E73" s="1">
        <v>2009.0</v>
      </c>
      <c r="F73" s="4"/>
      <c r="G73" s="1" t="s">
        <v>877</v>
      </c>
      <c r="H73" s="1" t="s">
        <v>878</v>
      </c>
      <c r="I73" s="1" t="s">
        <v>150</v>
      </c>
      <c r="J73" s="4"/>
      <c r="K73" s="1" t="s">
        <v>188</v>
      </c>
      <c r="L73" s="4"/>
      <c r="M73" s="1" t="s">
        <v>854</v>
      </c>
      <c r="N73" s="1" t="s">
        <v>652</v>
      </c>
      <c r="O73" s="1" t="s">
        <v>652</v>
      </c>
      <c r="P73" s="4"/>
      <c r="Q73" s="4"/>
      <c r="R73" s="4"/>
      <c r="S73" s="1" t="s">
        <v>359</v>
      </c>
      <c r="T73" s="1" t="s">
        <v>386</v>
      </c>
      <c r="U73" s="1" t="s">
        <v>138</v>
      </c>
      <c r="V73" s="1" t="s">
        <v>655</v>
      </c>
      <c r="W73" s="4"/>
      <c r="X73" s="4"/>
      <c r="Y73" s="4"/>
      <c r="Z73" s="4"/>
      <c r="AA73" s="4"/>
      <c r="AB73" s="4"/>
      <c r="AC73" s="4"/>
      <c r="AD73" s="4"/>
      <c r="AE73" s="4"/>
      <c r="AF73" s="4"/>
      <c r="AG73" s="4"/>
      <c r="AH73" s="4"/>
      <c r="AI73" s="4"/>
      <c r="AJ73" s="4"/>
      <c r="AK73" s="4"/>
      <c r="AL73" s="4"/>
      <c r="AM73" s="4"/>
      <c r="AN73" s="4"/>
      <c r="AO73" s="4"/>
      <c r="AP73" s="4"/>
      <c r="AQ73" s="4"/>
      <c r="AR73" s="1" t="s">
        <v>139</v>
      </c>
      <c r="AS73" s="1" t="s">
        <v>163</v>
      </c>
      <c r="AT73" s="4"/>
      <c r="AU73" s="4"/>
      <c r="AV73" s="4"/>
      <c r="AW73" s="4"/>
      <c r="AX73" s="4"/>
      <c r="AY73" s="4"/>
      <c r="AZ73" s="1" t="s">
        <v>139</v>
      </c>
      <c r="BA73" s="4"/>
      <c r="BB73" s="4"/>
      <c r="BC73" s="4"/>
      <c r="BD73" s="4"/>
      <c r="BE73" s="4"/>
      <c r="BF73" s="4"/>
      <c r="BG73" s="4"/>
      <c r="BH73" s="4"/>
      <c r="BI73" s="4"/>
      <c r="BJ73" s="4"/>
      <c r="BK73" s="4"/>
      <c r="BL73" s="4"/>
      <c r="BM73" s="4"/>
      <c r="BN73" s="4"/>
      <c r="BO73" s="4"/>
      <c r="BP73" s="4"/>
      <c r="BQ73" s="4"/>
      <c r="BR73" s="1" t="s">
        <v>139</v>
      </c>
      <c r="BS73" s="4"/>
      <c r="BT73" s="4"/>
      <c r="BU73" s="4"/>
      <c r="BV73" s="4"/>
      <c r="BW73" s="1" t="s">
        <v>139</v>
      </c>
      <c r="BX73" s="4"/>
      <c r="BY73" s="4"/>
      <c r="BZ73" s="4"/>
      <c r="CA73" s="4"/>
      <c r="CB73" s="4"/>
      <c r="CC73" s="4"/>
      <c r="CD73" s="4"/>
      <c r="CE73" s="1" t="s">
        <v>139</v>
      </c>
      <c r="CF73" s="4"/>
      <c r="CG73" s="4"/>
      <c r="CH73" s="4"/>
      <c r="CI73" s="4"/>
      <c r="CJ73" s="4"/>
      <c r="CK73" s="4"/>
      <c r="CL73" s="4"/>
      <c r="CM73" s="4"/>
      <c r="CN73" s="4"/>
      <c r="CO73" s="4"/>
      <c r="CP73" s="4"/>
      <c r="CQ73" s="1" t="s">
        <v>879</v>
      </c>
      <c r="CR73" s="1" t="str">
        <f t="shared" si="1"/>
        <v>#VALUE!</v>
      </c>
      <c r="CS73" s="1" t="s">
        <v>880</v>
      </c>
      <c r="CT73" s="1" t="str">
        <f t="shared" si="2"/>
        <v>226</v>
      </c>
      <c r="CU73" s="1" t="s">
        <v>881</v>
      </c>
      <c r="CV73" s="7" t="str">
        <f t="shared" si="3"/>
        <v>1</v>
      </c>
      <c r="CW73" s="1" t="s">
        <v>882</v>
      </c>
      <c r="CX73" s="7" t="str">
        <f t="shared" si="4"/>
        <v>#VALUE!</v>
      </c>
      <c r="CY73" s="1" t="s">
        <v>883</v>
      </c>
      <c r="CZ73" s="7" t="str">
        <f t="shared" si="5"/>
        <v>16</v>
      </c>
      <c r="DA73" s="4"/>
      <c r="DB73" s="7" t="str">
        <f t="shared" si="6"/>
        <v>#VALUE!</v>
      </c>
      <c r="DC73" s="4"/>
      <c r="DD73" s="4"/>
      <c r="DE73" s="4"/>
      <c r="DF73" s="4"/>
      <c r="DG73" s="4"/>
      <c r="DH73" s="4"/>
      <c r="DI73" s="4"/>
      <c r="DJ73" s="4"/>
      <c r="DK73" s="4"/>
      <c r="DL73" s="1" t="s">
        <v>884</v>
      </c>
      <c r="DM73" s="4"/>
      <c r="DN73" s="1" t="s">
        <v>139</v>
      </c>
      <c r="DO73" s="4"/>
      <c r="DP73" s="1" t="s">
        <v>503</v>
      </c>
      <c r="DQ73" s="1" t="s">
        <v>139</v>
      </c>
      <c r="DR73" s="4"/>
      <c r="DS73" s="4"/>
      <c r="DT73" s="4"/>
      <c r="DU73" s="4"/>
      <c r="DV73" s="1" t="s">
        <v>139</v>
      </c>
      <c r="DW73" s="4"/>
      <c r="DX73" s="4"/>
      <c r="DY73" s="4"/>
      <c r="DZ73" s="4"/>
      <c r="EA73" s="4"/>
      <c r="EB73" s="1" t="s">
        <v>859</v>
      </c>
      <c r="EC73" s="4"/>
      <c r="ED73" s="4"/>
      <c r="EE73" s="4"/>
      <c r="EF73" s="4"/>
      <c r="EG73" s="1" t="s">
        <v>809</v>
      </c>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row>
    <row r="74">
      <c r="A74" s="1">
        <v>125.0</v>
      </c>
      <c r="B74" s="1" t="s">
        <v>885</v>
      </c>
      <c r="C74" s="1" t="s">
        <v>298</v>
      </c>
      <c r="D74" s="1" t="s">
        <v>886</v>
      </c>
      <c r="E74" s="1">
        <v>2009.0</v>
      </c>
      <c r="F74" s="4"/>
      <c r="G74" s="1" t="s">
        <v>887</v>
      </c>
      <c r="H74" s="1" t="s">
        <v>888</v>
      </c>
      <c r="I74" s="4"/>
      <c r="J74" s="4"/>
      <c r="K74" s="1" t="s">
        <v>301</v>
      </c>
      <c r="L74" s="4"/>
      <c r="M74" s="1" t="s">
        <v>854</v>
      </c>
      <c r="N74" s="1" t="s">
        <v>652</v>
      </c>
      <c r="O74" s="1" t="s">
        <v>652</v>
      </c>
      <c r="P74" s="4"/>
      <c r="Q74" s="4"/>
      <c r="R74" s="4"/>
      <c r="S74" s="1" t="s">
        <v>359</v>
      </c>
      <c r="T74" s="1" t="s">
        <v>889</v>
      </c>
      <c r="U74" s="1" t="s">
        <v>138</v>
      </c>
      <c r="V74" s="5" t="s">
        <v>135</v>
      </c>
      <c r="W74" s="1" t="s">
        <v>669</v>
      </c>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1" t="s">
        <v>139</v>
      </c>
      <c r="BB74" s="4"/>
      <c r="BC74" s="4"/>
      <c r="BD74" s="4"/>
      <c r="BE74" s="4"/>
      <c r="BF74" s="4"/>
      <c r="BG74" s="4"/>
      <c r="BH74" s="4"/>
      <c r="BI74" s="4"/>
      <c r="BJ74" s="4"/>
      <c r="BK74" s="4"/>
      <c r="BL74" s="4"/>
      <c r="BM74" s="4"/>
      <c r="BN74" s="4"/>
      <c r="BO74" s="4"/>
      <c r="BP74" s="4"/>
      <c r="BQ74" s="4"/>
      <c r="BR74" s="4"/>
      <c r="BS74" s="4"/>
      <c r="BT74" s="4"/>
      <c r="BU74" s="4"/>
      <c r="BV74" s="1" t="s">
        <v>139</v>
      </c>
      <c r="BW74" s="4"/>
      <c r="BX74" s="4"/>
      <c r="BY74" s="4"/>
      <c r="BZ74" s="4"/>
      <c r="CA74" s="4"/>
      <c r="CB74" s="4"/>
      <c r="CC74" s="4"/>
      <c r="CD74" s="4"/>
      <c r="CE74" s="4"/>
      <c r="CF74" s="4"/>
      <c r="CG74" s="4"/>
      <c r="CH74" s="4"/>
      <c r="CI74" s="1" t="s">
        <v>139</v>
      </c>
      <c r="CJ74" s="4"/>
      <c r="CK74" s="4"/>
      <c r="CL74" s="4"/>
      <c r="CM74" s="4"/>
      <c r="CN74" s="4"/>
      <c r="CO74" s="4"/>
      <c r="CP74" s="4"/>
      <c r="CQ74" s="4"/>
      <c r="CR74" s="1" t="str">
        <f t="shared" si="1"/>
        <v>#VALUE!</v>
      </c>
      <c r="CS74" s="4"/>
      <c r="CT74" s="1" t="str">
        <f t="shared" si="2"/>
        <v>#VALUE!</v>
      </c>
      <c r="CU74" s="4"/>
      <c r="CV74" s="7" t="str">
        <f t="shared" si="3"/>
        <v>#VALUE!</v>
      </c>
      <c r="CW74" s="4"/>
      <c r="CX74" s="7" t="str">
        <f t="shared" si="4"/>
        <v>#VALUE!</v>
      </c>
      <c r="CY74" s="4"/>
      <c r="CZ74" s="7" t="str">
        <f t="shared" si="5"/>
        <v>#VALUE!</v>
      </c>
      <c r="DA74" s="4"/>
      <c r="DB74" s="7" t="str">
        <f t="shared" si="6"/>
        <v>#VALUE!</v>
      </c>
      <c r="DC74" s="1" t="s">
        <v>890</v>
      </c>
      <c r="DD74" s="1" t="s">
        <v>891</v>
      </c>
      <c r="DE74" s="1" t="s">
        <v>892</v>
      </c>
      <c r="DF74" s="4"/>
      <c r="DG74" s="4"/>
      <c r="DH74" s="4"/>
      <c r="DI74" s="4"/>
      <c r="DJ74" s="1" t="s">
        <v>139</v>
      </c>
      <c r="DK74" s="4"/>
      <c r="DL74" s="1" t="s">
        <v>893</v>
      </c>
      <c r="DM74" s="4"/>
      <c r="DN74" s="4"/>
      <c r="DO74" s="4"/>
      <c r="DP74" s="1" t="s">
        <v>894</v>
      </c>
      <c r="DQ74" s="1" t="s">
        <v>139</v>
      </c>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row>
    <row r="75">
      <c r="A75" s="1">
        <v>1108.0</v>
      </c>
      <c r="B75" s="1" t="s">
        <v>895</v>
      </c>
      <c r="C75" s="1" t="s">
        <v>147</v>
      </c>
      <c r="D75" s="4"/>
      <c r="E75" s="1">
        <v>2009.0</v>
      </c>
      <c r="F75" s="4"/>
      <c r="G75" s="1" t="s">
        <v>896</v>
      </c>
      <c r="H75" s="1" t="s">
        <v>897</v>
      </c>
      <c r="I75" s="1" t="s">
        <v>150</v>
      </c>
      <c r="J75" s="4"/>
      <c r="K75" s="1" t="s">
        <v>134</v>
      </c>
      <c r="L75" s="4"/>
      <c r="M75" s="1" t="s">
        <v>898</v>
      </c>
      <c r="N75" s="1" t="s">
        <v>652</v>
      </c>
      <c r="O75" s="1" t="s">
        <v>652</v>
      </c>
      <c r="P75" s="4"/>
      <c r="Q75" s="4"/>
      <c r="R75" s="4"/>
      <c r="S75" s="1" t="s">
        <v>550</v>
      </c>
      <c r="T75" s="1" t="s">
        <v>386</v>
      </c>
      <c r="U75" s="1" t="s">
        <v>138</v>
      </c>
      <c r="V75" s="1" t="s">
        <v>707</v>
      </c>
      <c r="W75" s="4"/>
      <c r="X75" s="4"/>
      <c r="Y75" s="4"/>
      <c r="Z75" s="4"/>
      <c r="AA75" s="4"/>
      <c r="AB75" s="4"/>
      <c r="AC75" s="4"/>
      <c r="AD75" s="4"/>
      <c r="AE75" s="4"/>
      <c r="AF75" s="4"/>
      <c r="AG75" s="4"/>
      <c r="AH75" s="4"/>
      <c r="AI75" s="4"/>
      <c r="AJ75" s="4"/>
      <c r="AK75" s="4"/>
      <c r="AL75" s="4"/>
      <c r="AM75" s="4"/>
      <c r="AN75" s="4"/>
      <c r="AO75" s="4"/>
      <c r="AP75" s="4"/>
      <c r="AQ75" s="4"/>
      <c r="AR75" s="1" t="s">
        <v>139</v>
      </c>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1" t="s">
        <v>163</v>
      </c>
      <c r="BW75" s="4"/>
      <c r="BX75" s="4"/>
      <c r="BY75" s="4"/>
      <c r="BZ75" s="4"/>
      <c r="CA75" s="4"/>
      <c r="CB75" s="4"/>
      <c r="CC75" s="4"/>
      <c r="CD75" s="4"/>
      <c r="CE75" s="4"/>
      <c r="CF75" s="4"/>
      <c r="CG75" s="4"/>
      <c r="CH75" s="4"/>
      <c r="CI75" s="4"/>
      <c r="CJ75" s="4"/>
      <c r="CK75" s="4"/>
      <c r="CL75" s="4"/>
      <c r="CM75" s="4"/>
      <c r="CN75" s="4"/>
      <c r="CO75" s="4"/>
      <c r="CP75" s="4"/>
      <c r="CQ75" s="1" t="s">
        <v>899</v>
      </c>
      <c r="CR75" s="1" t="str">
        <f t="shared" si="1"/>
        <v>#VALUE!</v>
      </c>
      <c r="CS75" s="1" t="s">
        <v>900</v>
      </c>
      <c r="CT75" s="1" t="str">
        <f t="shared" si="2"/>
        <v>74</v>
      </c>
      <c r="CU75" s="1" t="s">
        <v>901</v>
      </c>
      <c r="CV75" s="7" t="str">
        <f t="shared" si="3"/>
        <v>12</v>
      </c>
      <c r="CW75" s="4"/>
      <c r="CX75" s="7" t="str">
        <f t="shared" si="4"/>
        <v>#VALUE!</v>
      </c>
      <c r="CY75" s="4"/>
      <c r="CZ75" s="7" t="str">
        <f t="shared" si="5"/>
        <v>#VALUE!</v>
      </c>
      <c r="DA75" s="4"/>
      <c r="DB75" s="7" t="str">
        <f t="shared" si="6"/>
        <v>#VALUE!</v>
      </c>
      <c r="DC75" s="4"/>
      <c r="DD75" s="4"/>
      <c r="DE75" s="4"/>
      <c r="DF75" s="4"/>
      <c r="DG75" s="4"/>
      <c r="DH75" s="4"/>
      <c r="DI75" s="4"/>
      <c r="DJ75" s="4"/>
      <c r="DK75" s="4"/>
      <c r="DL75" s="1" t="s">
        <v>902</v>
      </c>
      <c r="DM75" s="4"/>
      <c r="DN75" s="4"/>
      <c r="DO75" s="4"/>
      <c r="DP75" s="1" t="s">
        <v>903</v>
      </c>
      <c r="DQ75" s="4"/>
      <c r="DR75" s="4"/>
      <c r="DS75" s="4"/>
      <c r="DT75" s="4"/>
      <c r="DU75" s="4"/>
      <c r="DV75" s="4"/>
      <c r="DW75" s="4"/>
      <c r="DX75" s="4"/>
      <c r="DY75" s="4"/>
      <c r="DZ75" s="1" t="s">
        <v>904</v>
      </c>
      <c r="EA75" s="1" t="s">
        <v>715</v>
      </c>
      <c r="EB75" s="4"/>
      <c r="EC75" s="4"/>
      <c r="ED75" s="4"/>
      <c r="EE75" s="4"/>
      <c r="EF75" s="1" t="s">
        <v>139</v>
      </c>
      <c r="EG75" s="1" t="s">
        <v>809</v>
      </c>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row>
    <row r="76">
      <c r="A76" s="1">
        <v>1105.0</v>
      </c>
      <c r="B76" s="1" t="s">
        <v>905</v>
      </c>
      <c r="C76" s="1" t="s">
        <v>147</v>
      </c>
      <c r="D76" s="4"/>
      <c r="E76" s="1">
        <v>2009.0</v>
      </c>
      <c r="F76" s="4"/>
      <c r="G76" s="1" t="s">
        <v>906</v>
      </c>
      <c r="H76" s="1" t="s">
        <v>907</v>
      </c>
      <c r="I76" s="1" t="s">
        <v>579</v>
      </c>
      <c r="J76" s="4"/>
      <c r="K76" s="1" t="s">
        <v>134</v>
      </c>
      <c r="L76" s="4"/>
      <c r="M76" s="1" t="s">
        <v>908</v>
      </c>
      <c r="N76" s="1" t="s">
        <v>236</v>
      </c>
      <c r="O76" s="1" t="s">
        <v>237</v>
      </c>
      <c r="P76" s="4"/>
      <c r="Q76" s="4"/>
      <c r="R76" s="4"/>
      <c r="S76" s="1" t="s">
        <v>359</v>
      </c>
      <c r="T76" s="1" t="s">
        <v>152</v>
      </c>
      <c r="U76" s="1" t="s">
        <v>263</v>
      </c>
      <c r="V76" s="1" t="s">
        <v>655</v>
      </c>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1" t="s">
        <v>139</v>
      </c>
      <c r="BJ76" s="4"/>
      <c r="BK76" s="4"/>
      <c r="BL76" s="4"/>
      <c r="BM76" s="4"/>
      <c r="BN76" s="4"/>
      <c r="BO76" s="4"/>
      <c r="BP76" s="4"/>
      <c r="BQ76" s="4"/>
      <c r="BR76" s="4"/>
      <c r="BS76" s="4"/>
      <c r="BT76" s="4"/>
      <c r="BU76" s="4"/>
      <c r="BV76" s="1" t="s">
        <v>670</v>
      </c>
      <c r="BW76" s="4"/>
      <c r="BX76" s="4"/>
      <c r="BY76" s="4"/>
      <c r="BZ76" s="4"/>
      <c r="CA76" s="4"/>
      <c r="CB76" s="4"/>
      <c r="CC76" s="4"/>
      <c r="CD76" s="4"/>
      <c r="CE76" s="1" t="s">
        <v>163</v>
      </c>
      <c r="CF76" s="1" t="s">
        <v>139</v>
      </c>
      <c r="CG76" s="4"/>
      <c r="CH76" s="4"/>
      <c r="CI76" s="4"/>
      <c r="CJ76" s="4"/>
      <c r="CK76" s="4"/>
      <c r="CL76" s="4"/>
      <c r="CM76" s="4"/>
      <c r="CN76" s="4"/>
      <c r="CO76" s="4"/>
      <c r="CP76" s="4"/>
      <c r="CQ76" s="1" t="s">
        <v>909</v>
      </c>
      <c r="CR76" s="1" t="str">
        <f t="shared" si="1"/>
        <v>150</v>
      </c>
      <c r="CS76" s="1" t="s">
        <v>910</v>
      </c>
      <c r="CT76" s="1" t="str">
        <f t="shared" si="2"/>
        <v>#VALUE!</v>
      </c>
      <c r="CU76" s="1" t="s">
        <v>911</v>
      </c>
      <c r="CV76" s="6" t="str">
        <f t="shared" si="3"/>
        <v>64</v>
      </c>
      <c r="CW76" s="1" t="s">
        <v>912</v>
      </c>
      <c r="CX76" s="6" t="str">
        <f t="shared" si="4"/>
        <v>#VALUE!</v>
      </c>
      <c r="CY76" s="4"/>
      <c r="CZ76" s="6" t="str">
        <f t="shared" si="5"/>
        <v>#VALUE!</v>
      </c>
      <c r="DA76" s="4"/>
      <c r="DB76" s="6" t="str">
        <f t="shared" si="6"/>
        <v>#VALUE!</v>
      </c>
      <c r="DC76" s="4"/>
      <c r="DD76" s="4"/>
      <c r="DE76" s="4"/>
      <c r="DF76" s="4"/>
      <c r="DG76" s="4"/>
      <c r="DH76" s="4"/>
      <c r="DI76" s="4"/>
      <c r="DJ76" s="4"/>
      <c r="DK76" s="4"/>
      <c r="DL76" s="1" t="s">
        <v>155</v>
      </c>
      <c r="DM76" s="4"/>
      <c r="DN76" s="4"/>
      <c r="DO76" s="4"/>
      <c r="DP76" s="1" t="s">
        <v>913</v>
      </c>
      <c r="DQ76" s="4"/>
      <c r="DR76" s="4"/>
      <c r="DS76" s="4"/>
      <c r="DT76" s="4"/>
      <c r="DU76" s="4"/>
      <c r="DV76" s="1" t="s">
        <v>139</v>
      </c>
      <c r="DW76" s="1" t="s">
        <v>139</v>
      </c>
      <c r="DX76" s="4"/>
      <c r="DY76" s="4"/>
      <c r="DZ76" s="1" t="s">
        <v>914</v>
      </c>
      <c r="EA76" s="1" t="s">
        <v>915</v>
      </c>
      <c r="EB76" s="1" t="s">
        <v>916</v>
      </c>
      <c r="EC76" s="4"/>
      <c r="ED76" s="4"/>
      <c r="EE76" s="4"/>
      <c r="EF76" s="4"/>
      <c r="EG76" s="1" t="s">
        <v>809</v>
      </c>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row>
    <row r="77">
      <c r="A77" s="1">
        <v>27.0</v>
      </c>
      <c r="B77" s="1" t="s">
        <v>917</v>
      </c>
      <c r="C77" s="1" t="s">
        <v>298</v>
      </c>
      <c r="D77" s="1" t="s">
        <v>232</v>
      </c>
      <c r="E77" s="1">
        <v>2010.0</v>
      </c>
      <c r="F77" s="1" t="s">
        <v>918</v>
      </c>
      <c r="G77" s="1" t="s">
        <v>919</v>
      </c>
      <c r="H77" s="1" t="s">
        <v>920</v>
      </c>
      <c r="I77" s="1" t="s">
        <v>150</v>
      </c>
      <c r="J77" s="4"/>
      <c r="K77" s="1" t="s">
        <v>134</v>
      </c>
      <c r="L77" s="1" t="s">
        <v>921</v>
      </c>
      <c r="M77" s="1" t="s">
        <v>922</v>
      </c>
      <c r="N77" s="1" t="s">
        <v>236</v>
      </c>
      <c r="O77" s="1" t="s">
        <v>134</v>
      </c>
      <c r="P77" s="4"/>
      <c r="Q77" s="4"/>
      <c r="R77" s="4"/>
      <c r="S77" s="1" t="s">
        <v>923</v>
      </c>
      <c r="T77" s="1" t="s">
        <v>152</v>
      </c>
      <c r="U77" s="1" t="s">
        <v>138</v>
      </c>
      <c r="V77" s="1" t="s">
        <v>707</v>
      </c>
      <c r="W77" s="1" t="s">
        <v>239</v>
      </c>
      <c r="X77" s="1" t="s">
        <v>924</v>
      </c>
      <c r="Y77" s="4"/>
      <c r="Z77" s="1" t="s">
        <v>139</v>
      </c>
      <c r="AA77" s="4"/>
      <c r="AB77" s="4"/>
      <c r="AC77" s="4"/>
      <c r="AD77" s="4"/>
      <c r="AE77" s="4"/>
      <c r="AF77" s="4"/>
      <c r="AG77" s="4"/>
      <c r="AH77" s="4"/>
      <c r="AI77" s="4"/>
      <c r="AJ77" s="4"/>
      <c r="AK77" s="4"/>
      <c r="AL77" s="4"/>
      <c r="AM77" s="4"/>
      <c r="AN77" s="4"/>
      <c r="AO77" s="4"/>
      <c r="AP77" s="4"/>
      <c r="AQ77" s="4"/>
      <c r="AR77" s="1" t="s">
        <v>139</v>
      </c>
      <c r="AS77" s="4"/>
      <c r="AT77" s="4"/>
      <c r="AU77" s="4"/>
      <c r="AV77" s="4"/>
      <c r="AW77" s="4"/>
      <c r="AX77" s="4"/>
      <c r="AY77" s="1" t="s">
        <v>139</v>
      </c>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1" t="s">
        <v>925</v>
      </c>
      <c r="CR77" s="1" t="str">
        <f t="shared" si="1"/>
        <v>#VALUE!</v>
      </c>
      <c r="CS77" s="1" t="s">
        <v>926</v>
      </c>
      <c r="CT77" s="1" t="str">
        <f t="shared" si="2"/>
        <v>237</v>
      </c>
      <c r="CU77" s="4"/>
      <c r="CV77" s="7" t="str">
        <f t="shared" si="3"/>
        <v>#VALUE!</v>
      </c>
      <c r="CW77" s="4"/>
      <c r="CX77" s="7" t="str">
        <f t="shared" si="4"/>
        <v>#VALUE!</v>
      </c>
      <c r="CY77" s="4"/>
      <c r="CZ77" s="7" t="str">
        <f t="shared" si="5"/>
        <v>#VALUE!</v>
      </c>
      <c r="DA77" s="4"/>
      <c r="DB77" s="7" t="str">
        <f t="shared" si="6"/>
        <v>#VALUE!</v>
      </c>
      <c r="DC77" s="4"/>
      <c r="DD77" s="4"/>
      <c r="DE77" s="4"/>
      <c r="DF77" s="4"/>
      <c r="DG77" s="4"/>
      <c r="DH77" s="4"/>
      <c r="DI77" s="4"/>
      <c r="DJ77" s="1" t="s">
        <v>139</v>
      </c>
      <c r="DK77" s="4"/>
      <c r="DL77" s="4"/>
      <c r="DM77" s="1" t="s">
        <v>927</v>
      </c>
      <c r="DN77" s="4"/>
      <c r="DO77" s="4"/>
      <c r="DP77" s="1" t="s">
        <v>928</v>
      </c>
      <c r="DQ77" s="4"/>
      <c r="DR77" s="4"/>
      <c r="DS77" s="4"/>
      <c r="DT77" s="4"/>
      <c r="DU77" s="4"/>
      <c r="DV77" s="4"/>
      <c r="DW77" s="4"/>
      <c r="DX77" s="4"/>
      <c r="DY77" s="4"/>
      <c r="DZ77" s="1" t="s">
        <v>929</v>
      </c>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row>
    <row r="78">
      <c r="A78" s="1">
        <v>952.0</v>
      </c>
      <c r="B78" s="1" t="s">
        <v>930</v>
      </c>
      <c r="C78" s="1" t="s">
        <v>170</v>
      </c>
      <c r="D78" s="4"/>
      <c r="E78" s="1">
        <v>2011.0</v>
      </c>
      <c r="F78" s="4"/>
      <c r="G78" s="1" t="s">
        <v>931</v>
      </c>
      <c r="H78" s="1" t="s">
        <v>932</v>
      </c>
      <c r="I78" s="4"/>
      <c r="J78" s="4"/>
      <c r="K78" s="1" t="s">
        <v>134</v>
      </c>
      <c r="L78" s="4"/>
      <c r="M78" s="4"/>
      <c r="N78" s="5" t="s">
        <v>135</v>
      </c>
      <c r="O78" s="5" t="s">
        <v>135</v>
      </c>
      <c r="P78" s="4"/>
      <c r="Q78" s="4"/>
      <c r="R78" s="4"/>
      <c r="S78" s="1" t="s">
        <v>359</v>
      </c>
      <c r="T78" s="1" t="s">
        <v>152</v>
      </c>
      <c r="U78" s="1" t="s">
        <v>138</v>
      </c>
      <c r="V78" s="1" t="s">
        <v>933</v>
      </c>
      <c r="W78" s="4"/>
      <c r="X78" s="4"/>
      <c r="Y78" s="4"/>
      <c r="Z78" s="4"/>
      <c r="AA78" s="4"/>
      <c r="AB78" s="4"/>
      <c r="AC78" s="4"/>
      <c r="AD78" s="4"/>
      <c r="AE78" s="4"/>
      <c r="AF78" s="4"/>
      <c r="AG78" s="4"/>
      <c r="AH78" s="4"/>
      <c r="AI78" s="4"/>
      <c r="AJ78" s="4"/>
      <c r="AK78" s="4"/>
      <c r="AL78" s="4"/>
      <c r="AM78" s="4"/>
      <c r="AN78" s="4"/>
      <c r="AO78" s="4"/>
      <c r="AP78" s="4"/>
      <c r="AQ78" s="4"/>
      <c r="AR78" s="4"/>
      <c r="AS78" s="1" t="s">
        <v>163</v>
      </c>
      <c r="AT78" s="4"/>
      <c r="AU78" s="4"/>
      <c r="AV78" s="4"/>
      <c r="AW78" s="4"/>
      <c r="AX78" s="4"/>
      <c r="AY78" s="1" t="s">
        <v>139</v>
      </c>
      <c r="AZ78" s="4"/>
      <c r="BA78" s="4"/>
      <c r="BB78" s="4"/>
      <c r="BC78" s="4"/>
      <c r="BD78" s="4"/>
      <c r="BE78" s="4"/>
      <c r="BF78" s="4"/>
      <c r="BG78" s="4"/>
      <c r="BH78" s="4"/>
      <c r="BI78" s="4"/>
      <c r="BJ78" s="4"/>
      <c r="BK78" s="4"/>
      <c r="BL78" s="4"/>
      <c r="BM78" s="4"/>
      <c r="BN78" s="4"/>
      <c r="BO78" s="4"/>
      <c r="BP78" s="4"/>
      <c r="BQ78" s="4"/>
      <c r="BR78" s="4"/>
      <c r="BS78" s="4"/>
      <c r="BT78" s="4"/>
      <c r="BU78" s="4"/>
      <c r="BV78" s="1" t="s">
        <v>139</v>
      </c>
      <c r="BW78" s="4"/>
      <c r="BX78" s="4"/>
      <c r="BY78" s="1" t="s">
        <v>139</v>
      </c>
      <c r="BZ78" s="4"/>
      <c r="CA78" s="4"/>
      <c r="CB78" s="4"/>
      <c r="CC78" s="4"/>
      <c r="CD78" s="4"/>
      <c r="CE78" s="4"/>
      <c r="CF78" s="4"/>
      <c r="CG78" s="4"/>
      <c r="CH78" s="4"/>
      <c r="CI78" s="4"/>
      <c r="CJ78" s="4"/>
      <c r="CK78" s="4"/>
      <c r="CL78" s="4"/>
      <c r="CM78" s="4"/>
      <c r="CN78" s="4"/>
      <c r="CO78" s="4"/>
      <c r="CP78" s="4"/>
      <c r="CQ78" s="1" t="s">
        <v>934</v>
      </c>
      <c r="CR78" s="1" t="str">
        <f t="shared" si="1"/>
        <v>132</v>
      </c>
      <c r="CS78" s="1" t="s">
        <v>935</v>
      </c>
      <c r="CT78" s="1" t="str">
        <f t="shared" si="2"/>
        <v>37</v>
      </c>
      <c r="CU78" s="1" t="s">
        <v>936</v>
      </c>
      <c r="CV78" s="6" t="str">
        <f t="shared" si="3"/>
        <v>16</v>
      </c>
      <c r="CW78" s="1" t="s">
        <v>937</v>
      </c>
      <c r="CX78" s="6" t="str">
        <f t="shared" si="4"/>
        <v>#VALUE!</v>
      </c>
      <c r="CY78" s="1" t="s">
        <v>938</v>
      </c>
      <c r="CZ78" s="6" t="str">
        <f t="shared" si="5"/>
        <v>#VALUE!</v>
      </c>
      <c r="DA78" s="4"/>
      <c r="DB78" s="6" t="str">
        <f t="shared" si="6"/>
        <v>#VALUE!</v>
      </c>
      <c r="DC78" s="4"/>
      <c r="DD78" s="4"/>
      <c r="DE78" s="4"/>
      <c r="DF78" s="4"/>
      <c r="DG78" s="4"/>
      <c r="DH78" s="4"/>
      <c r="DI78" s="4"/>
      <c r="DJ78" s="4"/>
      <c r="DK78" s="4"/>
      <c r="DL78" s="4"/>
      <c r="DM78" s="4"/>
      <c r="DN78" s="4"/>
      <c r="DO78" s="4"/>
      <c r="DP78" s="1" t="s">
        <v>688</v>
      </c>
      <c r="DQ78" s="4"/>
      <c r="DR78" s="4"/>
      <c r="DS78" s="4"/>
      <c r="DT78" s="4"/>
      <c r="DU78" s="4"/>
      <c r="DV78" s="4"/>
      <c r="DW78" s="1" t="s">
        <v>139</v>
      </c>
      <c r="DX78" s="4"/>
      <c r="DY78" s="4"/>
      <c r="DZ78" s="1" t="s">
        <v>939</v>
      </c>
      <c r="EA78" s="1" t="s">
        <v>940</v>
      </c>
      <c r="EB78" s="1" t="s">
        <v>941</v>
      </c>
      <c r="EC78" s="4"/>
      <c r="ED78" s="4"/>
      <c r="EE78" s="4"/>
      <c r="EF78" s="4"/>
      <c r="EG78" s="1" t="s">
        <v>158</v>
      </c>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row>
    <row r="79">
      <c r="A79" s="1">
        <v>829.0</v>
      </c>
      <c r="B79" s="1" t="s">
        <v>942</v>
      </c>
      <c r="C79" s="1" t="s">
        <v>170</v>
      </c>
      <c r="D79" s="4"/>
      <c r="E79" s="1">
        <v>2011.0</v>
      </c>
      <c r="F79" s="4"/>
      <c r="G79" s="1" t="s">
        <v>943</v>
      </c>
      <c r="H79" s="1" t="s">
        <v>944</v>
      </c>
      <c r="I79" s="1" t="s">
        <v>150</v>
      </c>
      <c r="J79" s="4"/>
      <c r="K79" s="1" t="s">
        <v>134</v>
      </c>
      <c r="L79" s="1" t="s">
        <v>945</v>
      </c>
      <c r="M79" s="4"/>
      <c r="N79" s="5" t="s">
        <v>135</v>
      </c>
      <c r="O79" s="5" t="s">
        <v>135</v>
      </c>
      <c r="P79" s="4"/>
      <c r="Q79" s="4"/>
      <c r="R79" s="4"/>
      <c r="S79" s="1" t="s">
        <v>946</v>
      </c>
      <c r="T79" s="1" t="s">
        <v>174</v>
      </c>
      <c r="U79" s="1" t="s">
        <v>263</v>
      </c>
      <c r="V79" s="1" t="s">
        <v>655</v>
      </c>
      <c r="W79" s="4"/>
      <c r="X79" s="4"/>
      <c r="Y79" s="4"/>
      <c r="Z79" s="4"/>
      <c r="AA79" s="4"/>
      <c r="AB79" s="4"/>
      <c r="AC79" s="4"/>
      <c r="AD79" s="4"/>
      <c r="AE79" s="4"/>
      <c r="AF79" s="4"/>
      <c r="AG79" s="4"/>
      <c r="AH79" s="4"/>
      <c r="AI79" s="4"/>
      <c r="AJ79" s="4"/>
      <c r="AK79" s="4"/>
      <c r="AL79" s="4"/>
      <c r="AM79" s="4"/>
      <c r="AN79" s="4"/>
      <c r="AO79" s="4"/>
      <c r="AP79" s="4"/>
      <c r="AQ79" s="1" t="s">
        <v>139</v>
      </c>
      <c r="AR79" s="4"/>
      <c r="AS79" s="1" t="s">
        <v>139</v>
      </c>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1" t="s">
        <v>163</v>
      </c>
      <c r="BW79" s="4"/>
      <c r="BX79" s="4"/>
      <c r="BY79" s="4"/>
      <c r="BZ79" s="4"/>
      <c r="CA79" s="4"/>
      <c r="CB79" s="4"/>
      <c r="CC79" s="4"/>
      <c r="CD79" s="4"/>
      <c r="CE79" s="4"/>
      <c r="CF79" s="4"/>
      <c r="CG79" s="4"/>
      <c r="CH79" s="4"/>
      <c r="CI79" s="4"/>
      <c r="CJ79" s="4"/>
      <c r="CK79" s="4"/>
      <c r="CL79" s="4"/>
      <c r="CM79" s="4"/>
      <c r="CN79" s="4"/>
      <c r="CO79" s="4"/>
      <c r="CP79" s="4"/>
      <c r="CQ79" s="1" t="s">
        <v>947</v>
      </c>
      <c r="CR79" s="1" t="str">
        <f t="shared" si="1"/>
        <v>85</v>
      </c>
      <c r="CS79" s="1" t="s">
        <v>948</v>
      </c>
      <c r="CT79" s="1" t="str">
        <f t="shared" si="2"/>
        <v>16</v>
      </c>
      <c r="CU79" s="1" t="s">
        <v>949</v>
      </c>
      <c r="CV79" s="6" t="str">
        <f t="shared" si="3"/>
        <v>67</v>
      </c>
      <c r="CW79" s="1" t="s">
        <v>950</v>
      </c>
      <c r="CX79" s="6" t="str">
        <f t="shared" si="4"/>
        <v>#VALUE!</v>
      </c>
      <c r="CY79" s="1" t="s">
        <v>951</v>
      </c>
      <c r="CZ79" s="6" t="str">
        <f t="shared" si="5"/>
        <v>#VALUE!</v>
      </c>
      <c r="DA79" s="4"/>
      <c r="DB79" s="6" t="str">
        <f t="shared" si="6"/>
        <v>#VALUE!</v>
      </c>
      <c r="DC79" s="4"/>
      <c r="DD79" s="4"/>
      <c r="DE79" s="4"/>
      <c r="DF79" s="4"/>
      <c r="DG79" s="4"/>
      <c r="DH79" s="4"/>
      <c r="DI79" s="4"/>
      <c r="DJ79" s="4"/>
      <c r="DK79" s="4"/>
      <c r="DL79" s="4"/>
      <c r="DM79" s="4"/>
      <c r="DN79" s="4"/>
      <c r="DO79" s="4"/>
      <c r="DP79" s="1" t="s">
        <v>952</v>
      </c>
      <c r="DQ79" s="4"/>
      <c r="DR79" s="1" t="s">
        <v>139</v>
      </c>
      <c r="DS79" s="4"/>
      <c r="DT79" s="1" t="s">
        <v>139</v>
      </c>
      <c r="DU79" s="4"/>
      <c r="DV79" s="4"/>
      <c r="DW79" s="4"/>
      <c r="DX79" s="4"/>
      <c r="DY79" s="4"/>
      <c r="DZ79" s="1" t="s">
        <v>953</v>
      </c>
      <c r="EA79" s="4"/>
      <c r="EB79" s="4"/>
      <c r="EC79" s="4"/>
      <c r="ED79" s="4"/>
      <c r="EE79" s="4"/>
      <c r="EF79" s="4"/>
      <c r="EG79" s="1" t="s">
        <v>809</v>
      </c>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row>
    <row r="80">
      <c r="A80" s="1">
        <v>882.0</v>
      </c>
      <c r="B80" s="1" t="s">
        <v>954</v>
      </c>
      <c r="C80" s="1" t="s">
        <v>170</v>
      </c>
      <c r="D80" s="4"/>
      <c r="E80" s="1">
        <v>2011.0</v>
      </c>
      <c r="F80" s="4"/>
      <c r="G80" s="1" t="s">
        <v>955</v>
      </c>
      <c r="H80" s="1" t="s">
        <v>956</v>
      </c>
      <c r="I80" s="4"/>
      <c r="J80" s="4"/>
      <c r="K80" s="1" t="s">
        <v>134</v>
      </c>
      <c r="L80" s="4"/>
      <c r="M80" s="4"/>
      <c r="N80" s="5" t="s">
        <v>135</v>
      </c>
      <c r="O80" s="5" t="s">
        <v>135</v>
      </c>
      <c r="P80" s="4"/>
      <c r="Q80" s="4"/>
      <c r="R80" s="4"/>
      <c r="S80" s="1" t="s">
        <v>278</v>
      </c>
      <c r="T80" s="1" t="s">
        <v>137</v>
      </c>
      <c r="U80" s="1" t="s">
        <v>138</v>
      </c>
      <c r="V80" s="1" t="s">
        <v>655</v>
      </c>
      <c r="W80" s="4"/>
      <c r="X80" s="4"/>
      <c r="Y80" s="4"/>
      <c r="Z80" s="4"/>
      <c r="AA80" s="4"/>
      <c r="AB80" s="4"/>
      <c r="AC80" s="4"/>
      <c r="AD80" s="4"/>
      <c r="AE80" s="4"/>
      <c r="AF80" s="4"/>
      <c r="AG80" s="4"/>
      <c r="AH80" s="4"/>
      <c r="AI80" s="4"/>
      <c r="AJ80" s="4"/>
      <c r="AK80" s="4"/>
      <c r="AL80" s="4"/>
      <c r="AM80" s="4"/>
      <c r="AN80" s="4"/>
      <c r="AO80" s="4"/>
      <c r="AP80" s="4"/>
      <c r="AQ80" s="1" t="s">
        <v>139</v>
      </c>
      <c r="AR80" s="1" t="s">
        <v>139</v>
      </c>
      <c r="AS80" s="4"/>
      <c r="AT80" s="4"/>
      <c r="AU80" s="4"/>
      <c r="AV80" s="4"/>
      <c r="AW80" s="4"/>
      <c r="AX80" s="4"/>
      <c r="AY80" s="4"/>
      <c r="AZ80" s="4"/>
      <c r="BA80" s="4"/>
      <c r="BB80" s="4"/>
      <c r="BC80" s="4"/>
      <c r="BD80" s="4"/>
      <c r="BE80" s="4"/>
      <c r="BF80" s="4"/>
      <c r="BG80" s="4"/>
      <c r="BH80" s="4"/>
      <c r="BI80" s="1" t="s">
        <v>139</v>
      </c>
      <c r="BJ80" s="4"/>
      <c r="BK80" s="4"/>
      <c r="BL80" s="4"/>
      <c r="BM80" s="4"/>
      <c r="BN80" s="4"/>
      <c r="BO80" s="4"/>
      <c r="BP80" s="4"/>
      <c r="BQ80" s="4"/>
      <c r="BR80" s="4"/>
      <c r="BS80" s="4"/>
      <c r="BT80" s="4"/>
      <c r="BU80" s="4"/>
      <c r="BV80" s="1" t="s">
        <v>139</v>
      </c>
      <c r="BW80" s="4"/>
      <c r="BX80" s="4"/>
      <c r="BY80" s="1" t="s">
        <v>163</v>
      </c>
      <c r="BZ80" s="4"/>
      <c r="CA80" s="4"/>
      <c r="CB80" s="4"/>
      <c r="CC80" s="4"/>
      <c r="CD80" s="4"/>
      <c r="CE80" s="4"/>
      <c r="CF80" s="4"/>
      <c r="CG80" s="4"/>
      <c r="CH80" s="4"/>
      <c r="CI80" s="4"/>
      <c r="CJ80" s="4"/>
      <c r="CK80" s="4"/>
      <c r="CL80" s="4"/>
      <c r="CM80" s="4"/>
      <c r="CN80" s="4"/>
      <c r="CO80" s="4"/>
      <c r="CP80" s="4"/>
      <c r="CQ80" s="1" t="s">
        <v>957</v>
      </c>
      <c r="CR80" s="1" t="str">
        <f t="shared" si="1"/>
        <v>51</v>
      </c>
      <c r="CS80" s="1" t="s">
        <v>958</v>
      </c>
      <c r="CT80" s="1" t="str">
        <f t="shared" si="2"/>
        <v>#VALUE!</v>
      </c>
      <c r="CU80" s="1" t="s">
        <v>959</v>
      </c>
      <c r="CV80" s="6" t="str">
        <f t="shared" si="3"/>
        <v>161</v>
      </c>
      <c r="CW80" s="1" t="s">
        <v>960</v>
      </c>
      <c r="CX80" s="6" t="str">
        <f t="shared" si="4"/>
        <v>30</v>
      </c>
      <c r="CY80" s="1" t="s">
        <v>961</v>
      </c>
      <c r="CZ80" s="6" t="str">
        <f t="shared" si="5"/>
        <v>49</v>
      </c>
      <c r="DA80" s="1" t="s">
        <v>962</v>
      </c>
      <c r="DB80" s="6" t="str">
        <f t="shared" si="6"/>
        <v>#VALUE!</v>
      </c>
      <c r="DC80" s="4"/>
      <c r="DD80" s="4"/>
      <c r="DE80" s="4"/>
      <c r="DF80" s="4"/>
      <c r="DG80" s="4"/>
      <c r="DH80" s="4"/>
      <c r="DI80" s="4"/>
      <c r="DJ80" s="4"/>
      <c r="DK80" s="4"/>
      <c r="DL80" s="1" t="s">
        <v>155</v>
      </c>
      <c r="DM80" s="4"/>
      <c r="DN80" s="4"/>
      <c r="DO80" s="4"/>
      <c r="DP80" s="1" t="s">
        <v>75</v>
      </c>
      <c r="DQ80" s="4"/>
      <c r="DR80" s="4"/>
      <c r="DS80" s="4"/>
      <c r="DT80" s="4"/>
      <c r="DU80" s="4"/>
      <c r="DV80" s="4"/>
      <c r="DW80" s="4"/>
      <c r="DX80" s="4"/>
      <c r="DY80" s="4"/>
      <c r="DZ80" s="4"/>
      <c r="EA80" s="1" t="s">
        <v>963</v>
      </c>
      <c r="EB80" s="1" t="s">
        <v>964</v>
      </c>
      <c r="EC80" s="4"/>
      <c r="ED80" s="4"/>
      <c r="EE80" s="4"/>
      <c r="EF80" s="1" t="s">
        <v>139</v>
      </c>
      <c r="EG80" s="1" t="s">
        <v>158</v>
      </c>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row>
    <row r="81">
      <c r="A81" s="1">
        <v>930.0</v>
      </c>
      <c r="B81" s="1" t="s">
        <v>965</v>
      </c>
      <c r="C81" s="1" t="s">
        <v>170</v>
      </c>
      <c r="D81" s="4"/>
      <c r="E81" s="1">
        <v>2011.0</v>
      </c>
      <c r="F81" s="4"/>
      <c r="G81" s="1" t="s">
        <v>966</v>
      </c>
      <c r="H81" s="1" t="s">
        <v>967</v>
      </c>
      <c r="I81" s="4"/>
      <c r="J81" s="4"/>
      <c r="K81" s="1" t="s">
        <v>134</v>
      </c>
      <c r="L81" s="4"/>
      <c r="M81" s="4"/>
      <c r="N81" s="5" t="s">
        <v>135</v>
      </c>
      <c r="O81" s="5" t="s">
        <v>135</v>
      </c>
      <c r="P81" s="4"/>
      <c r="Q81" s="4"/>
      <c r="R81" s="4"/>
      <c r="S81" s="1" t="s">
        <v>968</v>
      </c>
      <c r="T81" s="1" t="s">
        <v>152</v>
      </c>
      <c r="U81" s="1" t="s">
        <v>138</v>
      </c>
      <c r="V81" s="1" t="s">
        <v>655</v>
      </c>
      <c r="W81" s="4"/>
      <c r="X81" s="4"/>
      <c r="Y81" s="4"/>
      <c r="Z81" s="4"/>
      <c r="AA81" s="4"/>
      <c r="AB81" s="4"/>
      <c r="AC81" s="4"/>
      <c r="AD81" s="4"/>
      <c r="AE81" s="4"/>
      <c r="AF81" s="4"/>
      <c r="AG81" s="1" t="s">
        <v>139</v>
      </c>
      <c r="AH81" s="4"/>
      <c r="AI81" s="4"/>
      <c r="AJ81" s="4"/>
      <c r="AK81" s="4"/>
      <c r="AL81" s="4"/>
      <c r="AM81" s="4"/>
      <c r="AN81" s="4"/>
      <c r="AO81" s="4"/>
      <c r="AP81" s="4"/>
      <c r="AQ81" s="4"/>
      <c r="AR81" s="1" t="s">
        <v>139</v>
      </c>
      <c r="AS81" s="4"/>
      <c r="AT81" s="4"/>
      <c r="AU81" s="4"/>
      <c r="AV81" s="4"/>
      <c r="AW81" s="4"/>
      <c r="AX81" s="4"/>
      <c r="AY81" s="4"/>
      <c r="AZ81" s="4"/>
      <c r="BA81" s="4"/>
      <c r="BB81" s="4"/>
      <c r="BC81" s="4"/>
      <c r="BD81" s="4"/>
      <c r="BE81" s="4"/>
      <c r="BF81" s="4"/>
      <c r="BG81" s="4"/>
      <c r="BH81" s="4"/>
      <c r="BI81" s="4"/>
      <c r="BJ81" s="4"/>
      <c r="BK81" s="4"/>
      <c r="BL81" s="4"/>
      <c r="BM81" s="1" t="s">
        <v>139</v>
      </c>
      <c r="BN81" s="1" t="s">
        <v>139</v>
      </c>
      <c r="BO81" s="4"/>
      <c r="BP81" s="4"/>
      <c r="BQ81" s="4"/>
      <c r="BR81" s="4"/>
      <c r="BS81" s="4"/>
      <c r="BT81" s="4"/>
      <c r="BU81" s="4"/>
      <c r="BV81" s="4"/>
      <c r="BW81" s="4"/>
      <c r="BX81" s="4"/>
      <c r="BY81" s="4"/>
      <c r="BZ81" s="4"/>
      <c r="CA81" s="4"/>
      <c r="CB81" s="4"/>
      <c r="CC81" s="4"/>
      <c r="CD81" s="4"/>
      <c r="CE81" s="4"/>
      <c r="CF81" s="4"/>
      <c r="CG81" s="4"/>
      <c r="CH81" s="4"/>
      <c r="CI81" s="4"/>
      <c r="CJ81" s="4"/>
      <c r="CK81" s="4"/>
      <c r="CL81" s="1" t="s">
        <v>139</v>
      </c>
      <c r="CM81" s="4"/>
      <c r="CN81" s="4"/>
      <c r="CO81" s="1" t="s">
        <v>139</v>
      </c>
      <c r="CP81" s="4"/>
      <c r="CQ81" s="1" t="s">
        <v>969</v>
      </c>
      <c r="CR81" s="1" t="str">
        <f t="shared" si="1"/>
        <v>#VALUE!</v>
      </c>
      <c r="CS81" s="1" t="s">
        <v>970</v>
      </c>
      <c r="CT81" s="1" t="str">
        <f t="shared" si="2"/>
        <v>#VALUE!</v>
      </c>
      <c r="CU81" s="1" t="s">
        <v>971</v>
      </c>
      <c r="CV81" s="7" t="str">
        <f t="shared" si="3"/>
        <v>#VALUE!</v>
      </c>
      <c r="CW81" s="1" t="s">
        <v>972</v>
      </c>
      <c r="CX81" s="7" t="str">
        <f t="shared" si="4"/>
        <v>#VALUE!</v>
      </c>
      <c r="CY81" s="1" t="s">
        <v>973</v>
      </c>
      <c r="CZ81" s="7" t="str">
        <f t="shared" si="5"/>
        <v>#VALUE!</v>
      </c>
      <c r="DA81" s="1" t="s">
        <v>974</v>
      </c>
      <c r="DB81" s="7" t="str">
        <f t="shared" si="6"/>
        <v>#VALUE!</v>
      </c>
      <c r="DC81" s="4"/>
      <c r="DD81" s="4"/>
      <c r="DE81" s="4"/>
      <c r="DF81" s="4"/>
      <c r="DG81" s="4"/>
      <c r="DH81" s="4"/>
      <c r="DI81" s="4"/>
      <c r="DJ81" s="4"/>
      <c r="DK81" s="4"/>
      <c r="DL81" s="1" t="s">
        <v>155</v>
      </c>
      <c r="DM81" s="4"/>
      <c r="DN81" s="4"/>
      <c r="DO81" s="4"/>
      <c r="DP81" s="1" t="s">
        <v>975</v>
      </c>
      <c r="DQ81" s="4"/>
      <c r="DR81" s="4"/>
      <c r="DS81" s="4"/>
      <c r="DT81" s="4"/>
      <c r="DU81" s="4"/>
      <c r="DV81" s="4"/>
      <c r="DW81" s="4"/>
      <c r="DX81" s="4"/>
      <c r="DY81" s="4"/>
      <c r="DZ81" s="4"/>
      <c r="EA81" s="4"/>
      <c r="EB81" s="1" t="s">
        <v>976</v>
      </c>
      <c r="EC81" s="4"/>
      <c r="ED81" s="1" t="s">
        <v>163</v>
      </c>
      <c r="EE81" s="4"/>
      <c r="EF81" s="4"/>
      <c r="EG81" s="1" t="s">
        <v>158</v>
      </c>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row>
    <row r="82">
      <c r="A82" s="1">
        <v>932.0</v>
      </c>
      <c r="B82" s="1" t="s">
        <v>977</v>
      </c>
      <c r="C82" s="1" t="s">
        <v>170</v>
      </c>
      <c r="D82" s="4"/>
      <c r="E82" s="1">
        <v>2011.0</v>
      </c>
      <c r="F82" s="4"/>
      <c r="G82" s="1" t="s">
        <v>978</v>
      </c>
      <c r="H82" s="1" t="s">
        <v>979</v>
      </c>
      <c r="I82" s="4"/>
      <c r="J82" s="4"/>
      <c r="K82" s="1" t="s">
        <v>134</v>
      </c>
      <c r="L82" s="4"/>
      <c r="M82" s="4"/>
      <c r="N82" s="5" t="s">
        <v>135</v>
      </c>
      <c r="O82" s="5" t="s">
        <v>135</v>
      </c>
      <c r="P82" s="4"/>
      <c r="Q82" s="4"/>
      <c r="R82" s="4"/>
      <c r="S82" s="1" t="s">
        <v>642</v>
      </c>
      <c r="T82" s="1" t="s">
        <v>152</v>
      </c>
      <c r="U82" s="1" t="s">
        <v>138</v>
      </c>
      <c r="V82" s="1" t="s">
        <v>655</v>
      </c>
      <c r="W82" s="4"/>
      <c r="X82" s="4"/>
      <c r="Y82" s="4"/>
      <c r="Z82" s="4"/>
      <c r="AA82" s="4"/>
      <c r="AB82" s="4"/>
      <c r="AC82" s="4"/>
      <c r="AD82" s="4"/>
      <c r="AE82" s="4"/>
      <c r="AF82" s="4"/>
      <c r="AG82" s="4"/>
      <c r="AH82" s="4"/>
      <c r="AI82" s="4"/>
      <c r="AJ82" s="4"/>
      <c r="AK82" s="4"/>
      <c r="AL82" s="4"/>
      <c r="AM82" s="4"/>
      <c r="AN82" s="4"/>
      <c r="AO82" s="1" t="s">
        <v>139</v>
      </c>
      <c r="AP82" s="4"/>
      <c r="AQ82" s="4"/>
      <c r="AR82" s="4"/>
      <c r="AS82" s="1" t="s">
        <v>139</v>
      </c>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1" t="s">
        <v>139</v>
      </c>
      <c r="BW82" s="4"/>
      <c r="BX82" s="4"/>
      <c r="BY82" s="1" t="s">
        <v>163</v>
      </c>
      <c r="BZ82" s="4"/>
      <c r="CA82" s="4"/>
      <c r="CB82" s="4"/>
      <c r="CC82" s="4"/>
      <c r="CD82" s="4"/>
      <c r="CE82" s="4"/>
      <c r="CF82" s="4"/>
      <c r="CG82" s="4"/>
      <c r="CH82" s="4"/>
      <c r="CI82" s="4"/>
      <c r="CJ82" s="4"/>
      <c r="CK82" s="1" t="s">
        <v>139</v>
      </c>
      <c r="CL82" s="4"/>
      <c r="CM82" s="4"/>
      <c r="CN82" s="4"/>
      <c r="CO82" s="4"/>
      <c r="CP82" s="4"/>
      <c r="CQ82" s="1" t="s">
        <v>980</v>
      </c>
      <c r="CR82" s="1" t="str">
        <f t="shared" si="1"/>
        <v>62</v>
      </c>
      <c r="CS82" s="1" t="s">
        <v>981</v>
      </c>
      <c r="CT82" s="1" t="str">
        <f t="shared" si="2"/>
        <v>37</v>
      </c>
      <c r="CU82" s="1" t="s">
        <v>982</v>
      </c>
      <c r="CV82" s="6" t="str">
        <f t="shared" si="3"/>
        <v>24</v>
      </c>
      <c r="CW82" s="1" t="s">
        <v>983</v>
      </c>
      <c r="CX82" s="6" t="str">
        <f t="shared" si="4"/>
        <v>31</v>
      </c>
      <c r="CY82" s="1" t="s">
        <v>984</v>
      </c>
      <c r="CZ82" s="6" t="str">
        <f t="shared" si="5"/>
        <v>#VALUE!</v>
      </c>
      <c r="DA82" s="1" t="s">
        <v>985</v>
      </c>
      <c r="DB82" s="6" t="str">
        <f t="shared" si="6"/>
        <v>16</v>
      </c>
      <c r="DC82" s="4"/>
      <c r="DD82" s="4"/>
      <c r="DE82" s="4"/>
      <c r="DF82" s="4"/>
      <c r="DG82" s="4"/>
      <c r="DH82" s="4"/>
      <c r="DI82" s="4"/>
      <c r="DJ82" s="4"/>
      <c r="DK82" s="4"/>
      <c r="DL82" s="1" t="s">
        <v>155</v>
      </c>
      <c r="DM82" s="4"/>
      <c r="DN82" s="4"/>
      <c r="DO82" s="4"/>
      <c r="DP82" s="1" t="s">
        <v>75</v>
      </c>
      <c r="DQ82" s="4"/>
      <c r="DR82" s="4"/>
      <c r="DS82" s="4"/>
      <c r="DT82" s="1" t="s">
        <v>139</v>
      </c>
      <c r="DU82" s="4"/>
      <c r="DV82" s="4"/>
      <c r="DW82" s="1" t="s">
        <v>139</v>
      </c>
      <c r="DX82" s="4"/>
      <c r="DY82" s="4"/>
      <c r="DZ82" s="1" t="s">
        <v>986</v>
      </c>
      <c r="EA82" s="1" t="s">
        <v>987</v>
      </c>
      <c r="EB82" s="1" t="s">
        <v>988</v>
      </c>
      <c r="EC82" s="4"/>
      <c r="ED82" s="4"/>
      <c r="EE82" s="4"/>
      <c r="EF82" s="4"/>
      <c r="EG82" s="1" t="s">
        <v>158</v>
      </c>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row>
    <row r="83">
      <c r="A83" s="1">
        <v>935.0</v>
      </c>
      <c r="B83" s="1" t="s">
        <v>989</v>
      </c>
      <c r="C83" s="1" t="s">
        <v>170</v>
      </c>
      <c r="D83" s="4"/>
      <c r="E83" s="1">
        <v>2011.0</v>
      </c>
      <c r="F83" s="4"/>
      <c r="G83" s="1" t="s">
        <v>990</v>
      </c>
      <c r="H83" s="1" t="s">
        <v>991</v>
      </c>
      <c r="I83" s="4"/>
      <c r="J83" s="4"/>
      <c r="K83" s="1" t="s">
        <v>134</v>
      </c>
      <c r="L83" s="4"/>
      <c r="M83" s="4"/>
      <c r="N83" s="5" t="s">
        <v>135</v>
      </c>
      <c r="O83" s="5" t="s">
        <v>135</v>
      </c>
      <c r="P83" s="4"/>
      <c r="Q83" s="4"/>
      <c r="R83" s="4"/>
      <c r="S83" s="1" t="s">
        <v>162</v>
      </c>
      <c r="T83" s="1" t="s">
        <v>152</v>
      </c>
      <c r="U83" s="1" t="s">
        <v>138</v>
      </c>
      <c r="V83" s="1" t="s">
        <v>655</v>
      </c>
      <c r="W83" s="4"/>
      <c r="X83" s="4"/>
      <c r="Y83" s="4"/>
      <c r="Z83" s="4"/>
      <c r="AA83" s="4"/>
      <c r="AB83" s="4"/>
      <c r="AC83" s="4"/>
      <c r="AD83" s="4"/>
      <c r="AE83" s="4"/>
      <c r="AF83" s="4"/>
      <c r="AG83" s="4"/>
      <c r="AH83" s="4"/>
      <c r="AI83" s="4"/>
      <c r="AJ83" s="4"/>
      <c r="AK83" s="4"/>
      <c r="AL83" s="4"/>
      <c r="AM83" s="4"/>
      <c r="AN83" s="4"/>
      <c r="AO83" s="4"/>
      <c r="AP83" s="4"/>
      <c r="AQ83" s="4"/>
      <c r="AR83" s="4"/>
      <c r="AS83" s="1" t="s">
        <v>139</v>
      </c>
      <c r="AT83" s="4"/>
      <c r="AU83" s="4"/>
      <c r="AV83" s="4"/>
      <c r="AW83" s="1" t="s">
        <v>139</v>
      </c>
      <c r="AX83" s="4"/>
      <c r="AY83" s="4"/>
      <c r="AZ83" s="1" t="s">
        <v>139</v>
      </c>
      <c r="BA83" s="4"/>
      <c r="BB83" s="4"/>
      <c r="BC83" s="4"/>
      <c r="BD83" s="4"/>
      <c r="BE83" s="4"/>
      <c r="BF83" s="4"/>
      <c r="BG83" s="4"/>
      <c r="BH83" s="4"/>
      <c r="BI83" s="4"/>
      <c r="BJ83" s="4"/>
      <c r="BK83" s="4"/>
      <c r="BL83" s="4"/>
      <c r="BM83" s="4"/>
      <c r="BN83" s="1" t="s">
        <v>139</v>
      </c>
      <c r="BO83" s="4"/>
      <c r="BP83" s="4"/>
      <c r="BQ83" s="4"/>
      <c r="BR83" s="1" t="s">
        <v>139</v>
      </c>
      <c r="BS83" s="4"/>
      <c r="BT83" s="4"/>
      <c r="BU83" s="4"/>
      <c r="BV83" s="1" t="s">
        <v>139</v>
      </c>
      <c r="BW83" s="4"/>
      <c r="BX83" s="4"/>
      <c r="BY83" s="1" t="s">
        <v>163</v>
      </c>
      <c r="BZ83" s="4"/>
      <c r="CA83" s="4"/>
      <c r="CB83" s="4"/>
      <c r="CC83" s="4"/>
      <c r="CD83" s="4"/>
      <c r="CE83" s="4"/>
      <c r="CF83" s="4"/>
      <c r="CG83" s="4"/>
      <c r="CH83" s="4"/>
      <c r="CI83" s="4"/>
      <c r="CJ83" s="4"/>
      <c r="CK83" s="4"/>
      <c r="CL83" s="4"/>
      <c r="CM83" s="4"/>
      <c r="CN83" s="4"/>
      <c r="CO83" s="4"/>
      <c r="CP83" s="4"/>
      <c r="CQ83" s="1" t="s">
        <v>992</v>
      </c>
      <c r="CR83" s="1" t="str">
        <f t="shared" si="1"/>
        <v>197</v>
      </c>
      <c r="CS83" s="1" t="s">
        <v>993</v>
      </c>
      <c r="CT83" s="1" t="str">
        <f t="shared" si="2"/>
        <v>#VALUE!</v>
      </c>
      <c r="CU83" s="1" t="s">
        <v>994</v>
      </c>
      <c r="CV83" s="6" t="str">
        <f t="shared" si="3"/>
        <v>55</v>
      </c>
      <c r="CW83" s="1" t="s">
        <v>995</v>
      </c>
      <c r="CX83" s="6" t="str">
        <f t="shared" si="4"/>
        <v>101</v>
      </c>
      <c r="CY83" s="1" t="s">
        <v>996</v>
      </c>
      <c r="CZ83" s="6" t="str">
        <f t="shared" si="5"/>
        <v>16</v>
      </c>
      <c r="DA83" s="4"/>
      <c r="DB83" s="6" t="str">
        <f t="shared" si="6"/>
        <v>#VALUE!</v>
      </c>
      <c r="DC83" s="4"/>
      <c r="DD83" s="4"/>
      <c r="DE83" s="4"/>
      <c r="DF83" s="4"/>
      <c r="DG83" s="4"/>
      <c r="DH83" s="4"/>
      <c r="DI83" s="4"/>
      <c r="DJ83" s="4"/>
      <c r="DK83" s="4"/>
      <c r="DL83" s="1" t="s">
        <v>155</v>
      </c>
      <c r="DM83" s="4"/>
      <c r="DN83" s="4"/>
      <c r="DO83" s="4"/>
      <c r="DP83" s="1" t="s">
        <v>75</v>
      </c>
      <c r="DQ83" s="4"/>
      <c r="DR83" s="1" t="s">
        <v>139</v>
      </c>
      <c r="DS83" s="4"/>
      <c r="DT83" s="4"/>
      <c r="DU83" s="4"/>
      <c r="DV83" s="4"/>
      <c r="DW83" s="4"/>
      <c r="DX83" s="4"/>
      <c r="DY83" s="4"/>
      <c r="DZ83" s="1" t="s">
        <v>997</v>
      </c>
      <c r="EA83" s="1" t="s">
        <v>998</v>
      </c>
      <c r="EB83" s="4"/>
      <c r="EC83" s="4"/>
      <c r="ED83" s="4"/>
      <c r="EE83" s="4"/>
      <c r="EF83" s="1" t="s">
        <v>139</v>
      </c>
      <c r="EG83" s="1" t="s">
        <v>158</v>
      </c>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row>
    <row r="84">
      <c r="A84" s="1">
        <v>938.0</v>
      </c>
      <c r="B84" s="1" t="s">
        <v>999</v>
      </c>
      <c r="C84" s="1" t="s">
        <v>170</v>
      </c>
      <c r="D84" s="4"/>
      <c r="E84" s="1">
        <v>2011.0</v>
      </c>
      <c r="F84" s="4"/>
      <c r="G84" s="1" t="s">
        <v>1000</v>
      </c>
      <c r="H84" s="1" t="s">
        <v>1001</v>
      </c>
      <c r="I84" s="4"/>
      <c r="J84" s="4"/>
      <c r="K84" s="1" t="s">
        <v>188</v>
      </c>
      <c r="L84" s="4"/>
      <c r="M84" s="4"/>
      <c r="N84" s="5" t="s">
        <v>135</v>
      </c>
      <c r="O84" s="5" t="s">
        <v>135</v>
      </c>
      <c r="P84" s="4"/>
      <c r="Q84" s="4"/>
      <c r="R84" s="4"/>
      <c r="S84" s="1" t="s">
        <v>1002</v>
      </c>
      <c r="T84" s="1" t="s">
        <v>152</v>
      </c>
      <c r="U84" s="1" t="s">
        <v>138</v>
      </c>
      <c r="V84" s="1" t="s">
        <v>655</v>
      </c>
      <c r="W84" s="4"/>
      <c r="X84" s="4"/>
      <c r="Y84" s="4"/>
      <c r="Z84" s="1" t="s">
        <v>163</v>
      </c>
      <c r="AA84" s="4"/>
      <c r="AB84" s="4"/>
      <c r="AC84" s="4"/>
      <c r="AD84" s="4"/>
      <c r="AE84" s="4"/>
      <c r="AF84" s="4"/>
      <c r="AG84" s="4"/>
      <c r="AH84" s="4"/>
      <c r="AI84" s="4"/>
      <c r="AJ84" s="4"/>
      <c r="AK84" s="4"/>
      <c r="AL84" s="4"/>
      <c r="AM84" s="4"/>
      <c r="AN84" s="4"/>
      <c r="AO84" s="4"/>
      <c r="AP84" s="4"/>
      <c r="AQ84" s="4"/>
      <c r="AR84" s="4"/>
      <c r="AS84" s="1" t="s">
        <v>139</v>
      </c>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1" t="s">
        <v>1003</v>
      </c>
      <c r="CR84" s="1" t="str">
        <f t="shared" si="1"/>
        <v>16</v>
      </c>
      <c r="CS84" s="1" t="s">
        <v>1004</v>
      </c>
      <c r="CT84" s="1" t="str">
        <f t="shared" si="2"/>
        <v>74</v>
      </c>
      <c r="CU84" s="1" t="s">
        <v>1005</v>
      </c>
      <c r="CV84" s="6" t="str">
        <f t="shared" si="3"/>
        <v>120</v>
      </c>
      <c r="CW84" s="1" t="s">
        <v>1006</v>
      </c>
      <c r="CX84" s="6" t="str">
        <f t="shared" si="4"/>
        <v>156</v>
      </c>
      <c r="CY84" s="1" t="s">
        <v>1007</v>
      </c>
      <c r="CZ84" s="6" t="str">
        <f t="shared" si="5"/>
        <v>#VALUE!</v>
      </c>
      <c r="DA84" s="4"/>
      <c r="DB84" s="6" t="str">
        <f t="shared" si="6"/>
        <v>#VALUE!</v>
      </c>
      <c r="DC84" s="4"/>
      <c r="DD84" s="4"/>
      <c r="DE84" s="4"/>
      <c r="DF84" s="4"/>
      <c r="DG84" s="4"/>
      <c r="DH84" s="4"/>
      <c r="DI84" s="4"/>
      <c r="DJ84" s="4"/>
      <c r="DK84" s="4"/>
      <c r="DL84" s="1" t="s">
        <v>155</v>
      </c>
      <c r="DM84" s="4"/>
      <c r="DN84" s="4"/>
      <c r="DO84" s="4"/>
      <c r="DP84" s="1" t="s">
        <v>1008</v>
      </c>
      <c r="DQ84" s="4"/>
      <c r="DR84" s="4"/>
      <c r="DS84" s="4"/>
      <c r="DT84" s="1" t="s">
        <v>139</v>
      </c>
      <c r="DU84" s="4"/>
      <c r="DV84" s="4"/>
      <c r="DW84" s="4"/>
      <c r="DX84" s="4"/>
      <c r="DY84" s="4"/>
      <c r="DZ84" s="1" t="s">
        <v>1009</v>
      </c>
      <c r="EA84" s="1" t="s">
        <v>1010</v>
      </c>
      <c r="EB84" s="1" t="s">
        <v>1011</v>
      </c>
      <c r="EC84" s="4"/>
      <c r="ED84" s="4"/>
      <c r="EE84" s="4"/>
      <c r="EF84" s="4"/>
      <c r="EG84" s="1" t="s">
        <v>158</v>
      </c>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row>
    <row r="85">
      <c r="A85" s="1">
        <v>623.0</v>
      </c>
      <c r="B85" s="1" t="s">
        <v>1012</v>
      </c>
      <c r="C85" s="1" t="s">
        <v>170</v>
      </c>
      <c r="D85" s="4"/>
      <c r="E85" s="1">
        <v>2011.0</v>
      </c>
      <c r="F85" s="4"/>
      <c r="G85" s="1" t="s">
        <v>1013</v>
      </c>
      <c r="H85" s="1" t="s">
        <v>1014</v>
      </c>
      <c r="I85" s="1" t="s">
        <v>150</v>
      </c>
      <c r="J85" s="4"/>
      <c r="K85" s="1" t="s">
        <v>134</v>
      </c>
      <c r="L85" s="4"/>
      <c r="M85" s="4"/>
      <c r="N85" s="5" t="s">
        <v>135</v>
      </c>
      <c r="O85" s="5" t="s">
        <v>135</v>
      </c>
      <c r="P85" s="4"/>
      <c r="Q85" s="4"/>
      <c r="R85" s="4"/>
      <c r="S85" s="1" t="s">
        <v>1015</v>
      </c>
      <c r="T85" s="1" t="s">
        <v>371</v>
      </c>
      <c r="U85" s="1" t="s">
        <v>138</v>
      </c>
      <c r="V85" s="1" t="s">
        <v>793</v>
      </c>
      <c r="W85" s="4"/>
      <c r="X85" s="1" t="s">
        <v>1016</v>
      </c>
      <c r="Y85" s="4"/>
      <c r="Z85" s="4"/>
      <c r="AA85" s="4"/>
      <c r="AB85" s="4"/>
      <c r="AC85" s="4"/>
      <c r="AD85" s="4"/>
      <c r="AE85" s="4"/>
      <c r="AF85" s="4"/>
      <c r="AG85" s="4"/>
      <c r="AH85" s="4"/>
      <c r="AI85" s="4"/>
      <c r="AJ85" s="4"/>
      <c r="AK85" s="4"/>
      <c r="AL85" s="4"/>
      <c r="AM85" s="4"/>
      <c r="AN85" s="4"/>
      <c r="AO85" s="1" t="s">
        <v>139</v>
      </c>
      <c r="AP85" s="1" t="s">
        <v>139</v>
      </c>
      <c r="AQ85" s="1" t="s">
        <v>139</v>
      </c>
      <c r="AR85" s="4"/>
      <c r="AS85" s="4"/>
      <c r="AT85" s="4"/>
      <c r="AU85" s="4"/>
      <c r="AV85" s="4"/>
      <c r="AW85" s="4"/>
      <c r="AX85" s="4"/>
      <c r="AY85" s="4"/>
      <c r="AZ85" s="4"/>
      <c r="BA85" s="4"/>
      <c r="BB85" s="4"/>
      <c r="BC85" s="4"/>
      <c r="BD85" s="4"/>
      <c r="BE85" s="4"/>
      <c r="BF85" s="4"/>
      <c r="BG85" s="4"/>
      <c r="BH85" s="4"/>
      <c r="BI85" s="4"/>
      <c r="BJ85" s="4"/>
      <c r="BK85" s="4"/>
      <c r="BL85" s="4"/>
      <c r="BM85" s="4"/>
      <c r="BN85" s="1" t="s">
        <v>139</v>
      </c>
      <c r="BO85" s="4"/>
      <c r="BP85" s="1" t="s">
        <v>139</v>
      </c>
      <c r="BQ85" s="4"/>
      <c r="BR85" s="4"/>
      <c r="BS85" s="4"/>
      <c r="BT85" s="4"/>
      <c r="BU85" s="4"/>
      <c r="BV85" s="1" t="s">
        <v>163</v>
      </c>
      <c r="BW85" s="4"/>
      <c r="BX85" s="4"/>
      <c r="BY85" s="4"/>
      <c r="BZ85" s="4"/>
      <c r="CA85" s="1" t="s">
        <v>139</v>
      </c>
      <c r="CB85" s="4"/>
      <c r="CC85" s="4"/>
      <c r="CD85" s="4"/>
      <c r="CE85" s="4"/>
      <c r="CF85" s="4"/>
      <c r="CG85" s="4"/>
      <c r="CH85" s="4"/>
      <c r="CI85" s="4"/>
      <c r="CJ85" s="4"/>
      <c r="CK85" s="4"/>
      <c r="CL85" s="4"/>
      <c r="CM85" s="4"/>
      <c r="CN85" s="4"/>
      <c r="CO85" s="4"/>
      <c r="CP85" s="4"/>
      <c r="CQ85" s="1" t="s">
        <v>1017</v>
      </c>
      <c r="CR85" s="1" t="str">
        <f t="shared" si="1"/>
        <v>41</v>
      </c>
      <c r="CS85" s="1" t="s">
        <v>1018</v>
      </c>
      <c r="CT85" s="1" t="str">
        <f t="shared" si="2"/>
        <v>177</v>
      </c>
      <c r="CU85" s="1" t="s">
        <v>1019</v>
      </c>
      <c r="CV85" s="6" t="str">
        <f t="shared" si="3"/>
        <v>34</v>
      </c>
      <c r="CW85" s="1" t="s">
        <v>1020</v>
      </c>
      <c r="CX85" s="6" t="str">
        <f t="shared" si="4"/>
        <v>110</v>
      </c>
      <c r="CY85" s="1" t="s">
        <v>1021</v>
      </c>
      <c r="CZ85" s="6" t="str">
        <f t="shared" si="5"/>
        <v>103</v>
      </c>
      <c r="DA85" s="1" t="s">
        <v>1022</v>
      </c>
      <c r="DB85" s="6" t="str">
        <f t="shared" si="6"/>
        <v>#VALUE!</v>
      </c>
      <c r="DC85" s="4"/>
      <c r="DD85" s="4"/>
      <c r="DE85" s="4"/>
      <c r="DF85" s="4"/>
      <c r="DG85" s="4"/>
      <c r="DH85" s="4"/>
      <c r="DI85" s="4"/>
      <c r="DJ85" s="4"/>
      <c r="DK85" s="4"/>
      <c r="DL85" s="1" t="s">
        <v>1023</v>
      </c>
      <c r="DM85" s="4"/>
      <c r="DN85" s="4"/>
      <c r="DO85" s="4"/>
      <c r="DP85" s="1" t="s">
        <v>952</v>
      </c>
      <c r="DQ85" s="4"/>
      <c r="DR85" s="4"/>
      <c r="DS85" s="4"/>
      <c r="DT85" s="4"/>
      <c r="DU85" s="4"/>
      <c r="DV85" s="4"/>
      <c r="DW85" s="4"/>
      <c r="DX85" s="4"/>
      <c r="DY85" s="4"/>
      <c r="DZ85" s="4"/>
      <c r="EA85" s="4"/>
      <c r="EB85" s="4"/>
      <c r="EC85" s="4"/>
      <c r="ED85" s="4"/>
      <c r="EE85" s="4"/>
      <c r="EF85" s="1" t="s">
        <v>139</v>
      </c>
      <c r="EG85" s="1" t="s">
        <v>809</v>
      </c>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row>
    <row r="86">
      <c r="A86" s="1">
        <v>928.0</v>
      </c>
      <c r="B86" s="1" t="s">
        <v>1024</v>
      </c>
      <c r="C86" s="1" t="s">
        <v>170</v>
      </c>
      <c r="D86" s="4"/>
      <c r="E86" s="1">
        <v>2011.0</v>
      </c>
      <c r="F86" s="4"/>
      <c r="G86" s="1" t="s">
        <v>1025</v>
      </c>
      <c r="H86" s="1" t="s">
        <v>1026</v>
      </c>
      <c r="I86" s="4"/>
      <c r="J86" s="4"/>
      <c r="K86" s="1" t="s">
        <v>134</v>
      </c>
      <c r="L86" s="4"/>
      <c r="M86" s="4"/>
      <c r="N86" s="5" t="s">
        <v>135</v>
      </c>
      <c r="O86" s="5" t="s">
        <v>135</v>
      </c>
      <c r="P86" s="4"/>
      <c r="Q86" s="4"/>
      <c r="R86" s="4"/>
      <c r="S86" s="1" t="s">
        <v>1027</v>
      </c>
      <c r="T86" s="1" t="s">
        <v>137</v>
      </c>
      <c r="U86" s="1" t="s">
        <v>138</v>
      </c>
      <c r="V86" s="1" t="s">
        <v>793</v>
      </c>
      <c r="W86" s="4"/>
      <c r="X86" s="4"/>
      <c r="Y86" s="1" t="s">
        <v>139</v>
      </c>
      <c r="Z86" s="4"/>
      <c r="AA86" s="4"/>
      <c r="AB86" s="4"/>
      <c r="AC86" s="4"/>
      <c r="AD86" s="4"/>
      <c r="AE86" s="4"/>
      <c r="AF86" s="4"/>
      <c r="AG86" s="4"/>
      <c r="AH86" s="4"/>
      <c r="AI86" s="4"/>
      <c r="AJ86" s="4"/>
      <c r="AK86" s="4"/>
      <c r="AL86" s="4"/>
      <c r="AM86" s="4"/>
      <c r="AN86" s="4"/>
      <c r="AO86" s="4"/>
      <c r="AP86" s="4"/>
      <c r="AQ86" s="4"/>
      <c r="AR86" s="4"/>
      <c r="AS86" s="1" t="s">
        <v>163</v>
      </c>
      <c r="AT86" s="4"/>
      <c r="AU86" s="4"/>
      <c r="AV86" s="4"/>
      <c r="AW86" s="4"/>
      <c r="AX86" s="4"/>
      <c r="AY86" s="1" t="s">
        <v>139</v>
      </c>
      <c r="AZ86" s="4"/>
      <c r="BA86" s="4"/>
      <c r="BB86" s="4"/>
      <c r="BC86" s="4"/>
      <c r="BD86" s="4"/>
      <c r="BE86" s="4"/>
      <c r="BF86" s="4"/>
      <c r="BG86" s="4"/>
      <c r="BH86" s="4"/>
      <c r="BI86" s="1" t="s">
        <v>139</v>
      </c>
      <c r="BJ86" s="4"/>
      <c r="BK86" s="4"/>
      <c r="BL86" s="4"/>
      <c r="BM86" s="4"/>
      <c r="BN86" s="4"/>
      <c r="BO86" s="4"/>
      <c r="BP86" s="4"/>
      <c r="BQ86" s="4"/>
      <c r="BR86" s="4"/>
      <c r="BS86" s="4"/>
      <c r="BT86" s="4"/>
      <c r="BU86" s="4"/>
      <c r="BV86" s="1" t="s">
        <v>139</v>
      </c>
      <c r="BW86" s="4"/>
      <c r="BX86" s="4"/>
      <c r="BY86" s="4"/>
      <c r="BZ86" s="4"/>
      <c r="CA86" s="4"/>
      <c r="CB86" s="4"/>
      <c r="CC86" s="4"/>
      <c r="CD86" s="4"/>
      <c r="CE86" s="4"/>
      <c r="CF86" s="4"/>
      <c r="CG86" s="4"/>
      <c r="CH86" s="4"/>
      <c r="CI86" s="4"/>
      <c r="CJ86" s="4"/>
      <c r="CK86" s="4"/>
      <c r="CL86" s="4"/>
      <c r="CM86" s="4"/>
      <c r="CN86" s="4"/>
      <c r="CO86" s="4"/>
      <c r="CP86" s="1" t="s">
        <v>139</v>
      </c>
      <c r="CQ86" s="1" t="s">
        <v>1028</v>
      </c>
      <c r="CR86" s="1" t="str">
        <f t="shared" si="1"/>
        <v>25</v>
      </c>
      <c r="CS86" s="1" t="s">
        <v>1029</v>
      </c>
      <c r="CT86" s="1" t="str">
        <f t="shared" si="2"/>
        <v>145</v>
      </c>
      <c r="CU86" s="1" t="s">
        <v>1030</v>
      </c>
      <c r="CV86" s="6" t="str">
        <f t="shared" si="3"/>
        <v>36</v>
      </c>
      <c r="CW86" s="1" t="s">
        <v>1031</v>
      </c>
      <c r="CX86" s="6" t="str">
        <f t="shared" si="4"/>
        <v>#VALUE!</v>
      </c>
      <c r="CY86" s="1" t="s">
        <v>1032</v>
      </c>
      <c r="CZ86" s="6" t="str">
        <f t="shared" si="5"/>
        <v>215</v>
      </c>
      <c r="DA86" s="1" t="s">
        <v>1033</v>
      </c>
      <c r="DB86" s="6" t="str">
        <f t="shared" si="6"/>
        <v>16</v>
      </c>
      <c r="DC86" s="4"/>
      <c r="DD86" s="4"/>
      <c r="DE86" s="4"/>
      <c r="DF86" s="4"/>
      <c r="DG86" s="4"/>
      <c r="DH86" s="4"/>
      <c r="DI86" s="4"/>
      <c r="DJ86" s="4"/>
      <c r="DK86" s="4"/>
      <c r="DL86" s="1" t="s">
        <v>1034</v>
      </c>
      <c r="DM86" s="4"/>
      <c r="DN86" s="4"/>
      <c r="DO86" s="4"/>
      <c r="DP86" s="4"/>
      <c r="DQ86" s="4"/>
      <c r="DR86" s="4"/>
      <c r="DS86" s="4"/>
      <c r="DT86" s="1" t="s">
        <v>139</v>
      </c>
      <c r="DU86" s="4"/>
      <c r="DV86" s="1" t="s">
        <v>139</v>
      </c>
      <c r="DW86" s="4"/>
      <c r="DX86" s="4"/>
      <c r="DY86" s="4"/>
      <c r="DZ86" s="1" t="s">
        <v>1035</v>
      </c>
      <c r="EA86" s="4"/>
      <c r="EB86" s="1" t="s">
        <v>1036</v>
      </c>
      <c r="EC86" s="4"/>
      <c r="ED86" s="4"/>
      <c r="EE86" s="4"/>
      <c r="EF86" s="4"/>
      <c r="EG86" s="1" t="s">
        <v>158</v>
      </c>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row>
    <row r="87">
      <c r="A87" s="1">
        <v>799.0</v>
      </c>
      <c r="B87" s="1" t="s">
        <v>1037</v>
      </c>
      <c r="C87" s="1" t="s">
        <v>147</v>
      </c>
      <c r="D87" s="4"/>
      <c r="E87" s="1">
        <v>2011.0</v>
      </c>
      <c r="F87" s="4"/>
      <c r="G87" s="1" t="s">
        <v>1038</v>
      </c>
      <c r="H87" s="1" t="s">
        <v>1039</v>
      </c>
      <c r="I87" s="4"/>
      <c r="J87" s="4"/>
      <c r="K87" s="1" t="s">
        <v>134</v>
      </c>
      <c r="L87" s="4"/>
      <c r="M87" s="4"/>
      <c r="N87" s="5" t="s">
        <v>135</v>
      </c>
      <c r="O87" s="5" t="s">
        <v>135</v>
      </c>
      <c r="P87" s="4"/>
      <c r="Q87" s="4"/>
      <c r="R87" s="4"/>
      <c r="S87" s="1" t="s">
        <v>173</v>
      </c>
      <c r="T87" s="1" t="s">
        <v>174</v>
      </c>
      <c r="U87" s="1" t="s">
        <v>138</v>
      </c>
      <c r="V87" s="1" t="s">
        <v>707</v>
      </c>
      <c r="W87" s="4"/>
      <c r="X87" s="4"/>
      <c r="Y87" s="4"/>
      <c r="Z87" s="4"/>
      <c r="AA87" s="4"/>
      <c r="AB87" s="4"/>
      <c r="AC87" s="4"/>
      <c r="AD87" s="4"/>
      <c r="AE87" s="4"/>
      <c r="AF87" s="4"/>
      <c r="AG87" s="4"/>
      <c r="AH87" s="1" t="s">
        <v>163</v>
      </c>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1" t="s">
        <v>139</v>
      </c>
      <c r="BJ87" s="4"/>
      <c r="BK87" s="4"/>
      <c r="BL87" s="4"/>
      <c r="BM87" s="1" t="s">
        <v>139</v>
      </c>
      <c r="BN87" s="4"/>
      <c r="BO87" s="4"/>
      <c r="BP87" s="1" t="s">
        <v>139</v>
      </c>
      <c r="BQ87" s="4"/>
      <c r="BR87" s="4"/>
      <c r="BS87" s="4"/>
      <c r="BT87" s="4"/>
      <c r="BU87" s="4"/>
      <c r="BV87" s="1" t="s">
        <v>139</v>
      </c>
      <c r="BW87" s="4"/>
      <c r="BX87" s="4"/>
      <c r="BY87" s="1" t="s">
        <v>139</v>
      </c>
      <c r="BZ87" s="4"/>
      <c r="CA87" s="4"/>
      <c r="CB87" s="4"/>
      <c r="CC87" s="1" t="s">
        <v>139</v>
      </c>
      <c r="CD87" s="4"/>
      <c r="CE87" s="1" t="s">
        <v>139</v>
      </c>
      <c r="CF87" s="4"/>
      <c r="CG87" s="4"/>
      <c r="CH87" s="4"/>
      <c r="CI87" s="4"/>
      <c r="CJ87" s="4"/>
      <c r="CK87" s="4"/>
      <c r="CL87" s="4"/>
      <c r="CM87" s="4"/>
      <c r="CN87" s="4"/>
      <c r="CO87" s="4"/>
      <c r="CP87" s="1" t="s">
        <v>139</v>
      </c>
      <c r="CQ87" s="1" t="s">
        <v>1040</v>
      </c>
      <c r="CR87" s="1" t="str">
        <f t="shared" si="1"/>
        <v>112</v>
      </c>
      <c r="CS87" s="1" t="s">
        <v>1041</v>
      </c>
      <c r="CT87" s="1" t="str">
        <f t="shared" si="2"/>
        <v>116</v>
      </c>
      <c r="CU87" s="1" t="s">
        <v>1042</v>
      </c>
      <c r="CV87" s="6" t="str">
        <f t="shared" si="3"/>
        <v>43</v>
      </c>
      <c r="CW87" s="1" t="s">
        <v>1043</v>
      </c>
      <c r="CX87" s="6" t="str">
        <f t="shared" si="4"/>
        <v>1</v>
      </c>
      <c r="CY87" s="1" t="s">
        <v>1044</v>
      </c>
      <c r="CZ87" s="6" t="str">
        <f t="shared" si="5"/>
        <v>#VALUE!</v>
      </c>
      <c r="DA87" s="1" t="s">
        <v>1045</v>
      </c>
      <c r="DB87" s="6" t="str">
        <f t="shared" si="6"/>
        <v>129</v>
      </c>
      <c r="DC87" s="4"/>
      <c r="DD87" s="4"/>
      <c r="DE87" s="4"/>
      <c r="DF87" s="4"/>
      <c r="DG87" s="4"/>
      <c r="DH87" s="4"/>
      <c r="DI87" s="4"/>
      <c r="DJ87" s="1" t="s">
        <v>139</v>
      </c>
      <c r="DK87" s="4"/>
      <c r="DL87" s="4"/>
      <c r="DM87" s="4"/>
      <c r="DN87" s="4"/>
      <c r="DO87" s="4"/>
      <c r="DP87" s="1" t="s">
        <v>1046</v>
      </c>
      <c r="DQ87" s="4"/>
      <c r="DR87" s="4"/>
      <c r="DS87" s="4"/>
      <c r="DT87" s="4"/>
      <c r="DU87" s="4"/>
      <c r="DV87" s="4"/>
      <c r="DW87" s="4"/>
      <c r="DX87" s="4"/>
      <c r="DY87" s="4"/>
      <c r="DZ87" s="1" t="s">
        <v>1047</v>
      </c>
      <c r="EA87" s="1" t="s">
        <v>1048</v>
      </c>
      <c r="EB87" s="1" t="s">
        <v>1049</v>
      </c>
      <c r="EC87" s="4"/>
      <c r="ED87" s="1" t="s">
        <v>163</v>
      </c>
      <c r="EE87" s="4"/>
      <c r="EF87" s="1" t="s">
        <v>139</v>
      </c>
      <c r="EG87" s="1" t="s">
        <v>158</v>
      </c>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row>
    <row r="88">
      <c r="A88" s="1">
        <v>933.0</v>
      </c>
      <c r="B88" s="1" t="s">
        <v>1050</v>
      </c>
      <c r="C88" s="1" t="s">
        <v>170</v>
      </c>
      <c r="D88" s="4"/>
      <c r="E88" s="1">
        <v>2011.0</v>
      </c>
      <c r="F88" s="4"/>
      <c r="G88" s="1" t="s">
        <v>1051</v>
      </c>
      <c r="H88" s="1" t="s">
        <v>1052</v>
      </c>
      <c r="I88" s="4"/>
      <c r="J88" s="4"/>
      <c r="K88" s="1" t="s">
        <v>134</v>
      </c>
      <c r="L88" s="4"/>
      <c r="M88" s="4"/>
      <c r="N88" s="5" t="s">
        <v>135</v>
      </c>
      <c r="O88" s="5" t="s">
        <v>135</v>
      </c>
      <c r="P88" s="4"/>
      <c r="Q88" s="4"/>
      <c r="R88" s="4"/>
      <c r="S88" s="1" t="s">
        <v>1053</v>
      </c>
      <c r="T88" s="1" t="s">
        <v>152</v>
      </c>
      <c r="U88" s="1" t="s">
        <v>138</v>
      </c>
      <c r="V88" s="1" t="s">
        <v>707</v>
      </c>
      <c r="W88" s="4"/>
      <c r="X88" s="4"/>
      <c r="Y88" s="4"/>
      <c r="Z88" s="4"/>
      <c r="AA88" s="4"/>
      <c r="AB88" s="4"/>
      <c r="AC88" s="4"/>
      <c r="AD88" s="4"/>
      <c r="AE88" s="4"/>
      <c r="AF88" s="4"/>
      <c r="AG88" s="4"/>
      <c r="AH88" s="4"/>
      <c r="AI88" s="4"/>
      <c r="AJ88" s="4"/>
      <c r="AK88" s="4"/>
      <c r="AL88" s="4"/>
      <c r="AM88" s="4"/>
      <c r="AN88" s="4"/>
      <c r="AO88" s="4"/>
      <c r="AP88" s="4"/>
      <c r="AQ88" s="1" t="s">
        <v>139</v>
      </c>
      <c r="AR88" s="4"/>
      <c r="AS88" s="1" t="s">
        <v>139</v>
      </c>
      <c r="AT88" s="4"/>
      <c r="AU88" s="4"/>
      <c r="AV88" s="4"/>
      <c r="AW88" s="4"/>
      <c r="AX88" s="4"/>
      <c r="AY88" s="4"/>
      <c r="AZ88" s="4"/>
      <c r="BA88" s="4"/>
      <c r="BB88" s="4"/>
      <c r="BC88" s="4"/>
      <c r="BD88" s="4"/>
      <c r="BE88" s="4"/>
      <c r="BF88" s="4"/>
      <c r="BG88" s="4"/>
      <c r="BH88" s="4"/>
      <c r="BI88" s="4"/>
      <c r="BJ88" s="4"/>
      <c r="BK88" s="4"/>
      <c r="BL88" s="1" t="s">
        <v>139</v>
      </c>
      <c r="BM88" s="4"/>
      <c r="BN88" s="1" t="s">
        <v>139</v>
      </c>
      <c r="BO88" s="4"/>
      <c r="BP88" s="4"/>
      <c r="BQ88" s="4"/>
      <c r="BR88" s="4"/>
      <c r="BS88" s="4"/>
      <c r="BT88" s="4"/>
      <c r="BU88" s="4"/>
      <c r="BV88" s="1" t="s">
        <v>163</v>
      </c>
      <c r="BW88" s="4"/>
      <c r="BX88" s="4"/>
      <c r="BY88" s="4"/>
      <c r="BZ88" s="4"/>
      <c r="CA88" s="4"/>
      <c r="CB88" s="4"/>
      <c r="CC88" s="4"/>
      <c r="CD88" s="4"/>
      <c r="CE88" s="4"/>
      <c r="CF88" s="4"/>
      <c r="CG88" s="4"/>
      <c r="CH88" s="4"/>
      <c r="CI88" s="4"/>
      <c r="CJ88" s="4"/>
      <c r="CK88" s="4"/>
      <c r="CL88" s="4"/>
      <c r="CM88" s="4"/>
      <c r="CN88" s="4"/>
      <c r="CO88" s="4"/>
      <c r="CP88" s="4"/>
      <c r="CQ88" s="1" t="s">
        <v>1054</v>
      </c>
      <c r="CR88" s="1" t="str">
        <f t="shared" si="1"/>
        <v>#VALUE!</v>
      </c>
      <c r="CS88" s="1" t="s">
        <v>1055</v>
      </c>
      <c r="CT88" s="1" t="str">
        <f t="shared" si="2"/>
        <v>#VALUE!</v>
      </c>
      <c r="CU88" s="1" t="s">
        <v>1056</v>
      </c>
      <c r="CV88" s="7" t="str">
        <f t="shared" si="3"/>
        <v>86</v>
      </c>
      <c r="CW88" s="1" t="s">
        <v>1057</v>
      </c>
      <c r="CX88" s="7" t="str">
        <f t="shared" si="4"/>
        <v>16</v>
      </c>
      <c r="CY88" s="1" t="s">
        <v>1058</v>
      </c>
      <c r="CZ88" s="7" t="str">
        <f t="shared" si="5"/>
        <v>#VALUE!</v>
      </c>
      <c r="DA88" s="4"/>
      <c r="DB88" s="7" t="str">
        <f t="shared" si="6"/>
        <v>#VALUE!</v>
      </c>
      <c r="DC88" s="1" t="s">
        <v>1059</v>
      </c>
      <c r="DD88" s="4"/>
      <c r="DE88" s="4"/>
      <c r="DF88" s="4"/>
      <c r="DG88" s="4"/>
      <c r="DH88" s="4"/>
      <c r="DI88" s="4"/>
      <c r="DJ88" s="4"/>
      <c r="DK88" s="4"/>
      <c r="DL88" s="1" t="s">
        <v>1060</v>
      </c>
      <c r="DM88" s="4"/>
      <c r="DN88" s="4"/>
      <c r="DO88" s="4"/>
      <c r="DP88" s="1" t="s">
        <v>952</v>
      </c>
      <c r="DQ88" s="4"/>
      <c r="DR88" s="4"/>
      <c r="DS88" s="4"/>
      <c r="DT88" s="4"/>
      <c r="DU88" s="4"/>
      <c r="DV88" s="4"/>
      <c r="DW88" s="4"/>
      <c r="DX88" s="4"/>
      <c r="DY88" s="4"/>
      <c r="DZ88" s="4"/>
      <c r="EA88" s="4"/>
      <c r="EB88" s="4"/>
      <c r="EC88" s="4"/>
      <c r="ED88" s="4"/>
      <c r="EE88" s="4"/>
      <c r="EF88" s="4"/>
      <c r="EG88" s="1" t="s">
        <v>158</v>
      </c>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row>
    <row r="89">
      <c r="A89" s="1">
        <v>931.0</v>
      </c>
      <c r="B89" s="1" t="s">
        <v>1061</v>
      </c>
      <c r="C89" s="1" t="s">
        <v>170</v>
      </c>
      <c r="D89" s="4"/>
      <c r="E89" s="1">
        <v>2011.0</v>
      </c>
      <c r="F89" s="4"/>
      <c r="G89" s="1" t="s">
        <v>1062</v>
      </c>
      <c r="H89" s="1" t="s">
        <v>1063</v>
      </c>
      <c r="I89" s="4"/>
      <c r="J89" s="4"/>
      <c r="K89" s="1" t="s">
        <v>188</v>
      </c>
      <c r="L89" s="4"/>
      <c r="M89" s="4"/>
      <c r="N89" s="5" t="s">
        <v>135</v>
      </c>
      <c r="O89" s="5" t="s">
        <v>135</v>
      </c>
      <c r="P89" s="4"/>
      <c r="Q89" s="4"/>
      <c r="R89" s="4"/>
      <c r="S89" s="1" t="s">
        <v>968</v>
      </c>
      <c r="T89" s="1" t="s">
        <v>152</v>
      </c>
      <c r="U89" s="1" t="s">
        <v>138</v>
      </c>
      <c r="V89" s="1" t="s">
        <v>707</v>
      </c>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1" t="s">
        <v>139</v>
      </c>
      <c r="AW89" s="4"/>
      <c r="AX89" s="4"/>
      <c r="AY89" s="4"/>
      <c r="AZ89" s="4"/>
      <c r="BA89" s="4"/>
      <c r="BB89" s="4"/>
      <c r="BC89" s="4"/>
      <c r="BD89" s="4"/>
      <c r="BE89" s="4"/>
      <c r="BF89" s="4"/>
      <c r="BG89" s="4"/>
      <c r="BH89" s="4"/>
      <c r="BI89" s="4"/>
      <c r="BJ89" s="4"/>
      <c r="BK89" s="4"/>
      <c r="BL89" s="4"/>
      <c r="BM89" s="4"/>
      <c r="BN89" s="4"/>
      <c r="BO89" s="4"/>
      <c r="BP89" s="4"/>
      <c r="BQ89" s="4"/>
      <c r="BR89" s="1" t="s">
        <v>139</v>
      </c>
      <c r="BS89" s="4"/>
      <c r="BT89" s="4"/>
      <c r="BU89" s="1" t="s">
        <v>139</v>
      </c>
      <c r="BV89" s="1" t="s">
        <v>139</v>
      </c>
      <c r="BW89" s="4"/>
      <c r="BX89" s="4"/>
      <c r="BY89" s="1" t="s">
        <v>139</v>
      </c>
      <c r="BZ89" s="4"/>
      <c r="CA89" s="4"/>
      <c r="CB89" s="4"/>
      <c r="CC89" s="4"/>
      <c r="CD89" s="4"/>
      <c r="CE89" s="4"/>
      <c r="CF89" s="4"/>
      <c r="CG89" s="4"/>
      <c r="CH89" s="4"/>
      <c r="CI89" s="4"/>
      <c r="CJ89" s="4"/>
      <c r="CK89" s="4"/>
      <c r="CL89" s="4"/>
      <c r="CM89" s="4"/>
      <c r="CN89" s="4"/>
      <c r="CO89" s="4"/>
      <c r="CP89" s="4"/>
      <c r="CQ89" s="1" t="s">
        <v>1064</v>
      </c>
      <c r="CR89" s="1" t="str">
        <f t="shared" si="1"/>
        <v>#VALUE!</v>
      </c>
      <c r="CS89" s="1" t="s">
        <v>1065</v>
      </c>
      <c r="CT89" s="1" t="str">
        <f t="shared" si="2"/>
        <v>139</v>
      </c>
      <c r="CU89" s="1" t="s">
        <v>1066</v>
      </c>
      <c r="CV89" s="7" t="str">
        <f t="shared" si="3"/>
        <v>177</v>
      </c>
      <c r="CW89" s="1" t="s">
        <v>1067</v>
      </c>
      <c r="CX89" s="7" t="str">
        <f t="shared" si="4"/>
        <v>122</v>
      </c>
      <c r="CY89" s="1" t="s">
        <v>1068</v>
      </c>
      <c r="CZ89" s="7" t="str">
        <f t="shared" si="5"/>
        <v>#VALUE!</v>
      </c>
      <c r="DA89" s="1" t="s">
        <v>1069</v>
      </c>
      <c r="DB89" s="7" t="str">
        <f t="shared" si="6"/>
        <v>#VALUE!</v>
      </c>
      <c r="DC89" s="4"/>
      <c r="DD89" s="4"/>
      <c r="DE89" s="4"/>
      <c r="DF89" s="4"/>
      <c r="DG89" s="4"/>
      <c r="DH89" s="4"/>
      <c r="DI89" s="4"/>
      <c r="DJ89" s="4"/>
      <c r="DK89" s="4"/>
      <c r="DL89" s="4"/>
      <c r="DM89" s="4"/>
      <c r="DN89" s="4"/>
      <c r="DO89" s="4"/>
      <c r="DP89" s="4"/>
      <c r="DQ89" s="4"/>
      <c r="DR89" s="1" t="s">
        <v>139</v>
      </c>
      <c r="DS89" s="4"/>
      <c r="DT89" s="4"/>
      <c r="DU89" s="4"/>
      <c r="DV89" s="4"/>
      <c r="DW89" s="4"/>
      <c r="DX89" s="4"/>
      <c r="DY89" s="4"/>
      <c r="DZ89" s="4"/>
      <c r="EA89" s="4"/>
      <c r="EB89" s="4"/>
      <c r="EC89" s="4"/>
      <c r="ED89" s="1" t="s">
        <v>139</v>
      </c>
      <c r="EE89" s="4"/>
      <c r="EF89" s="4"/>
      <c r="EG89" s="1" t="s">
        <v>158</v>
      </c>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row>
    <row r="90">
      <c r="A90" s="1">
        <v>1181.0</v>
      </c>
      <c r="B90" s="1" t="s">
        <v>1070</v>
      </c>
      <c r="C90" s="1" t="s">
        <v>147</v>
      </c>
      <c r="D90" s="4"/>
      <c r="E90" s="1">
        <v>2011.0</v>
      </c>
      <c r="F90" s="4"/>
      <c r="G90" s="1" t="s">
        <v>1071</v>
      </c>
      <c r="H90" s="1" t="s">
        <v>1072</v>
      </c>
      <c r="I90" s="1" t="s">
        <v>150</v>
      </c>
      <c r="J90" s="4"/>
      <c r="K90" s="1" t="s">
        <v>188</v>
      </c>
      <c r="L90" s="4"/>
      <c r="M90" s="1" t="s">
        <v>651</v>
      </c>
      <c r="N90" s="1" t="s">
        <v>652</v>
      </c>
      <c r="O90" s="1" t="s">
        <v>652</v>
      </c>
      <c r="P90" s="4"/>
      <c r="Q90" s="4"/>
      <c r="R90" s="4"/>
      <c r="S90" s="1" t="s">
        <v>1073</v>
      </c>
      <c r="T90" s="1" t="s">
        <v>371</v>
      </c>
      <c r="U90" s="1" t="s">
        <v>138</v>
      </c>
      <c r="V90" s="1" t="s">
        <v>655</v>
      </c>
      <c r="W90" s="4"/>
      <c r="X90" s="4"/>
      <c r="Y90" s="4"/>
      <c r="Z90" s="4"/>
      <c r="AA90" s="4"/>
      <c r="AB90" s="4"/>
      <c r="AC90" s="4"/>
      <c r="AD90" s="4"/>
      <c r="AE90" s="4"/>
      <c r="AF90" s="4"/>
      <c r="AG90" s="4"/>
      <c r="AH90" s="4"/>
      <c r="AI90" s="4"/>
      <c r="AJ90" s="4"/>
      <c r="AK90" s="4"/>
      <c r="AL90" s="4"/>
      <c r="AM90" s="4"/>
      <c r="AN90" s="4"/>
      <c r="AO90" s="4"/>
      <c r="AP90" s="4"/>
      <c r="AQ90" s="1" t="s">
        <v>139</v>
      </c>
      <c r="AR90" s="1" t="s">
        <v>139</v>
      </c>
      <c r="AS90" s="4"/>
      <c r="AT90" s="4"/>
      <c r="AU90" s="4"/>
      <c r="AV90" s="4"/>
      <c r="AW90" s="4"/>
      <c r="AX90" s="4"/>
      <c r="AY90" s="4"/>
      <c r="AZ90" s="4"/>
      <c r="BA90" s="4"/>
      <c r="BB90" s="4"/>
      <c r="BC90" s="4"/>
      <c r="BD90" s="4"/>
      <c r="BE90" s="4"/>
      <c r="BF90" s="4"/>
      <c r="BG90" s="4"/>
      <c r="BH90" s="4"/>
      <c r="BI90" s="1" t="s">
        <v>139</v>
      </c>
      <c r="BJ90" s="4"/>
      <c r="BK90" s="4"/>
      <c r="BL90" s="4"/>
      <c r="BM90" s="4"/>
      <c r="BN90" s="4"/>
      <c r="BO90" s="4"/>
      <c r="BP90" s="4"/>
      <c r="BQ90" s="4"/>
      <c r="BR90" s="4"/>
      <c r="BS90" s="4"/>
      <c r="BT90" s="4"/>
      <c r="BU90" s="4"/>
      <c r="BV90" s="1" t="s">
        <v>163</v>
      </c>
      <c r="BW90" s="4"/>
      <c r="BX90" s="4"/>
      <c r="BY90" s="4"/>
      <c r="BZ90" s="4"/>
      <c r="CA90" s="4"/>
      <c r="CB90" s="4"/>
      <c r="CC90" s="4"/>
      <c r="CD90" s="4"/>
      <c r="CE90" s="4"/>
      <c r="CF90" s="4"/>
      <c r="CG90" s="4"/>
      <c r="CH90" s="4"/>
      <c r="CI90" s="4"/>
      <c r="CJ90" s="4"/>
      <c r="CK90" s="4"/>
      <c r="CL90" s="4"/>
      <c r="CM90" s="4"/>
      <c r="CN90" s="4"/>
      <c r="CO90" s="4"/>
      <c r="CP90" s="4"/>
      <c r="CQ90" s="1" t="s">
        <v>1074</v>
      </c>
      <c r="CR90" s="1" t="str">
        <f t="shared" si="1"/>
        <v>175</v>
      </c>
      <c r="CS90" s="1" t="s">
        <v>1075</v>
      </c>
      <c r="CT90" s="1" t="str">
        <f t="shared" si="2"/>
        <v>19</v>
      </c>
      <c r="CU90" s="1" t="s">
        <v>1076</v>
      </c>
      <c r="CV90" s="6" t="str">
        <f t="shared" si="3"/>
        <v>57</v>
      </c>
      <c r="CW90" s="1" t="s">
        <v>1077</v>
      </c>
      <c r="CX90" s="6" t="str">
        <f t="shared" si="4"/>
        <v>34</v>
      </c>
      <c r="CY90" s="1" t="s">
        <v>1078</v>
      </c>
      <c r="CZ90" s="6" t="str">
        <f t="shared" si="5"/>
        <v>203</v>
      </c>
      <c r="DA90" s="4"/>
      <c r="DB90" s="6" t="str">
        <f t="shared" si="6"/>
        <v>#VALUE!</v>
      </c>
      <c r="DC90" s="4"/>
      <c r="DD90" s="4"/>
      <c r="DE90" s="4"/>
      <c r="DF90" s="4"/>
      <c r="DG90" s="4"/>
      <c r="DH90" s="4"/>
      <c r="DI90" s="4"/>
      <c r="DJ90" s="4"/>
      <c r="DK90" s="4"/>
      <c r="DL90" s="4"/>
      <c r="DM90" s="4"/>
      <c r="DN90" s="4"/>
      <c r="DO90" s="4"/>
      <c r="DP90" s="1" t="s">
        <v>1079</v>
      </c>
      <c r="DQ90" s="4"/>
      <c r="DR90" s="4"/>
      <c r="DS90" s="4"/>
      <c r="DT90" s="4"/>
      <c r="DU90" s="4"/>
      <c r="DV90" s="4"/>
      <c r="DW90" s="1" t="s">
        <v>139</v>
      </c>
      <c r="DX90" s="1" t="s">
        <v>139</v>
      </c>
      <c r="DY90" s="4"/>
      <c r="DZ90" s="1" t="s">
        <v>1080</v>
      </c>
      <c r="EA90" s="1" t="s">
        <v>1081</v>
      </c>
      <c r="EB90" s="4"/>
      <c r="EC90" s="4"/>
      <c r="ED90" s="1" t="s">
        <v>139</v>
      </c>
      <c r="EE90" s="4"/>
      <c r="EF90" s="4"/>
      <c r="EG90" s="1" t="s">
        <v>809</v>
      </c>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row>
    <row r="91">
      <c r="A91" s="1">
        <v>797.0</v>
      </c>
      <c r="B91" s="1" t="s">
        <v>1082</v>
      </c>
      <c r="C91" s="1" t="s">
        <v>147</v>
      </c>
      <c r="D91" s="4"/>
      <c r="E91" s="1">
        <v>2011.0</v>
      </c>
      <c r="F91" s="4"/>
      <c r="G91" s="1" t="s">
        <v>1083</v>
      </c>
      <c r="H91" s="1" t="s">
        <v>1084</v>
      </c>
      <c r="I91" s="4"/>
      <c r="J91" s="4"/>
      <c r="K91" s="1" t="s">
        <v>134</v>
      </c>
      <c r="L91" s="4"/>
      <c r="M91" s="1" t="s">
        <v>1085</v>
      </c>
      <c r="N91" s="1" t="s">
        <v>652</v>
      </c>
      <c r="O91" s="1" t="s">
        <v>652</v>
      </c>
      <c r="P91" s="4"/>
      <c r="Q91" s="4"/>
      <c r="R91" s="4"/>
      <c r="S91" s="1" t="s">
        <v>1086</v>
      </c>
      <c r="T91" s="1" t="s">
        <v>251</v>
      </c>
      <c r="U91" s="1" t="s">
        <v>138</v>
      </c>
      <c r="V91" s="1" t="s">
        <v>793</v>
      </c>
      <c r="W91" s="4"/>
      <c r="X91" s="4"/>
      <c r="Y91" s="4"/>
      <c r="Z91" s="4"/>
      <c r="AA91" s="4"/>
      <c r="AB91" s="4"/>
      <c r="AC91" s="4"/>
      <c r="AD91" s="4"/>
      <c r="AE91" s="4"/>
      <c r="AF91" s="4"/>
      <c r="AG91" s="4"/>
      <c r="AH91" s="4"/>
      <c r="AI91" s="4"/>
      <c r="AJ91" s="4"/>
      <c r="AK91" s="4"/>
      <c r="AL91" s="4"/>
      <c r="AM91" s="4"/>
      <c r="AN91" s="4"/>
      <c r="AO91" s="4"/>
      <c r="AP91" s="4"/>
      <c r="AQ91" s="4"/>
      <c r="AR91" s="1" t="s">
        <v>139</v>
      </c>
      <c r="AS91" s="1" t="s">
        <v>139</v>
      </c>
      <c r="AT91" s="4"/>
      <c r="AU91" s="4"/>
      <c r="AV91" s="4"/>
      <c r="AW91" s="4"/>
      <c r="AX91" s="4"/>
      <c r="AY91" s="4"/>
      <c r="AZ91" s="1" t="s">
        <v>139</v>
      </c>
      <c r="BA91" s="4"/>
      <c r="BB91" s="4"/>
      <c r="BC91" s="4"/>
      <c r="BD91" s="4"/>
      <c r="BE91" s="4"/>
      <c r="BF91" s="4"/>
      <c r="BG91" s="4"/>
      <c r="BH91" s="4"/>
      <c r="BI91" s="4"/>
      <c r="BJ91" s="4"/>
      <c r="BK91" s="4"/>
      <c r="BL91" s="4"/>
      <c r="BM91" s="4"/>
      <c r="BN91" s="4"/>
      <c r="BO91" s="4"/>
      <c r="BP91" s="4"/>
      <c r="BQ91" s="4"/>
      <c r="BR91" s="4"/>
      <c r="BS91" s="4"/>
      <c r="BT91" s="4"/>
      <c r="BU91" s="4"/>
      <c r="BV91" s="4"/>
      <c r="BW91" s="4"/>
      <c r="BX91" s="4"/>
      <c r="BY91" s="1" t="s">
        <v>139</v>
      </c>
      <c r="BZ91" s="4"/>
      <c r="CA91" s="4"/>
      <c r="CB91" s="4"/>
      <c r="CC91" s="4"/>
      <c r="CD91" s="4"/>
      <c r="CE91" s="4"/>
      <c r="CF91" s="4"/>
      <c r="CG91" s="4"/>
      <c r="CH91" s="4"/>
      <c r="CI91" s="4"/>
      <c r="CJ91" s="4"/>
      <c r="CK91" s="4"/>
      <c r="CL91" s="4"/>
      <c r="CM91" s="4"/>
      <c r="CN91" s="4"/>
      <c r="CO91" s="4"/>
      <c r="CP91" s="4"/>
      <c r="CQ91" s="1" t="s">
        <v>1087</v>
      </c>
      <c r="CR91" s="1" t="str">
        <f t="shared" si="1"/>
        <v>30</v>
      </c>
      <c r="CS91" s="1" t="s">
        <v>1088</v>
      </c>
      <c r="CT91" s="1" t="str">
        <f t="shared" si="2"/>
        <v>169</v>
      </c>
      <c r="CU91" s="1" t="s">
        <v>1089</v>
      </c>
      <c r="CV91" s="6" t="str">
        <f t="shared" si="3"/>
        <v>#VALUE!</v>
      </c>
      <c r="CW91" s="4"/>
      <c r="CX91" s="6" t="str">
        <f t="shared" si="4"/>
        <v>#VALUE!</v>
      </c>
      <c r="CY91" s="4"/>
      <c r="CZ91" s="6" t="str">
        <f t="shared" si="5"/>
        <v>#VALUE!</v>
      </c>
      <c r="DA91" s="4"/>
      <c r="DB91" s="6" t="str">
        <f t="shared" si="6"/>
        <v>#VALUE!</v>
      </c>
      <c r="DC91" s="4"/>
      <c r="DD91" s="4"/>
      <c r="DE91" s="4"/>
      <c r="DF91" s="4"/>
      <c r="DG91" s="4"/>
      <c r="DH91" s="4"/>
      <c r="DI91" s="4"/>
      <c r="DJ91" s="4"/>
      <c r="DK91" s="4"/>
      <c r="DL91" s="4"/>
      <c r="DM91" s="4"/>
      <c r="DN91" s="4"/>
      <c r="DO91" s="4"/>
      <c r="DP91" s="1" t="s">
        <v>1090</v>
      </c>
      <c r="DQ91" s="4"/>
      <c r="DR91" s="4"/>
      <c r="DS91" s="4"/>
      <c r="DT91" s="4"/>
      <c r="DU91" s="4"/>
      <c r="DV91" s="1" t="s">
        <v>163</v>
      </c>
      <c r="DW91" s="4"/>
      <c r="DX91" s="4"/>
      <c r="DY91" s="4"/>
      <c r="DZ91" s="4"/>
      <c r="EA91" s="4"/>
      <c r="EB91" s="4"/>
      <c r="EC91" s="4"/>
      <c r="ED91" s="4"/>
      <c r="EE91" s="4"/>
      <c r="EF91" s="4"/>
      <c r="EG91" s="1" t="s">
        <v>158</v>
      </c>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row>
    <row r="92">
      <c r="A92" s="1">
        <v>22.0</v>
      </c>
      <c r="B92" s="1" t="s">
        <v>1091</v>
      </c>
      <c r="C92" s="1" t="s">
        <v>147</v>
      </c>
      <c r="D92" s="1" t="s">
        <v>232</v>
      </c>
      <c r="E92" s="1">
        <v>2011.0</v>
      </c>
      <c r="F92" s="1" t="s">
        <v>1092</v>
      </c>
      <c r="G92" s="1" t="s">
        <v>1093</v>
      </c>
      <c r="H92" s="1" t="s">
        <v>1094</v>
      </c>
      <c r="I92" s="4"/>
      <c r="J92" s="1" t="s">
        <v>665</v>
      </c>
      <c r="K92" s="1" t="s">
        <v>301</v>
      </c>
      <c r="L92" s="4"/>
      <c r="M92" s="1" t="s">
        <v>1095</v>
      </c>
      <c r="N92" s="1" t="s">
        <v>1096</v>
      </c>
      <c r="O92" s="1" t="s">
        <v>1096</v>
      </c>
      <c r="P92" s="4"/>
      <c r="Q92" s="4"/>
      <c r="R92" s="4"/>
      <c r="S92" s="1" t="s">
        <v>668</v>
      </c>
      <c r="T92" s="1" t="s">
        <v>152</v>
      </c>
      <c r="U92" s="1" t="s">
        <v>138</v>
      </c>
      <c r="V92" s="1" t="s">
        <v>707</v>
      </c>
      <c r="W92" s="1" t="s">
        <v>303</v>
      </c>
      <c r="X92" s="1" t="s">
        <v>1097</v>
      </c>
      <c r="Y92" s="1" t="s">
        <v>139</v>
      </c>
      <c r="Z92" s="1" t="s">
        <v>139</v>
      </c>
      <c r="AA92" s="4"/>
      <c r="AB92" s="1" t="s">
        <v>670</v>
      </c>
      <c r="AC92" s="4"/>
      <c r="AD92" s="4"/>
      <c r="AE92" s="4"/>
      <c r="AF92" s="4"/>
      <c r="AG92" s="4"/>
      <c r="AH92" s="4"/>
      <c r="AI92" s="4"/>
      <c r="AJ92" s="4"/>
      <c r="AK92" s="1" t="s">
        <v>139</v>
      </c>
      <c r="AL92" s="4"/>
      <c r="AM92" s="4"/>
      <c r="AN92" s="4"/>
      <c r="AO92" s="4"/>
      <c r="AP92" s="4"/>
      <c r="AQ92" s="4"/>
      <c r="AR92" s="4"/>
      <c r="AS92" s="4"/>
      <c r="AT92" s="1" t="s">
        <v>139</v>
      </c>
      <c r="AU92" s="4"/>
      <c r="AV92" s="4"/>
      <c r="AW92" s="4"/>
      <c r="AX92" s="4"/>
      <c r="AY92" s="1" t="s">
        <v>139</v>
      </c>
      <c r="AZ92" s="1" t="s">
        <v>670</v>
      </c>
      <c r="BA92" s="4"/>
      <c r="BB92" s="4"/>
      <c r="BC92" s="4"/>
      <c r="BD92" s="4"/>
      <c r="BE92" s="4"/>
      <c r="BF92" s="4"/>
      <c r="BG92" s="4"/>
      <c r="BH92" s="4"/>
      <c r="BI92" s="4"/>
      <c r="BJ92" s="4"/>
      <c r="BK92" s="4"/>
      <c r="BL92" s="4"/>
      <c r="BM92" s="1" t="s">
        <v>139</v>
      </c>
      <c r="BN92" s="4"/>
      <c r="BO92" s="4"/>
      <c r="BP92" s="4"/>
      <c r="BQ92" s="4"/>
      <c r="BR92" s="4"/>
      <c r="BS92" s="4"/>
      <c r="BT92" s="4"/>
      <c r="BU92" s="4"/>
      <c r="BV92" s="4"/>
      <c r="BW92" s="1" t="s">
        <v>139</v>
      </c>
      <c r="BX92" s="4"/>
      <c r="BY92" s="4"/>
      <c r="BZ92" s="4"/>
      <c r="CA92" s="4"/>
      <c r="CB92" s="4"/>
      <c r="CC92" s="4"/>
      <c r="CD92" s="4"/>
      <c r="CE92" s="4"/>
      <c r="CF92" s="4"/>
      <c r="CG92" s="4"/>
      <c r="CH92" s="4"/>
      <c r="CI92" s="4"/>
      <c r="CJ92" s="4"/>
      <c r="CK92" s="4"/>
      <c r="CL92" s="1" t="s">
        <v>139</v>
      </c>
      <c r="CM92" s="1" t="s">
        <v>139</v>
      </c>
      <c r="CN92" s="4"/>
      <c r="CO92" s="1" t="s">
        <v>670</v>
      </c>
      <c r="CP92" s="1" t="s">
        <v>670</v>
      </c>
      <c r="CQ92" s="1" t="s">
        <v>1098</v>
      </c>
      <c r="CR92" s="1" t="str">
        <f t="shared" si="1"/>
        <v>#VALUE!</v>
      </c>
      <c r="CS92" s="1" t="s">
        <v>1099</v>
      </c>
      <c r="CT92" s="1" t="str">
        <f t="shared" si="2"/>
        <v>#VALUE!</v>
      </c>
      <c r="CU92" s="1" t="s">
        <v>1100</v>
      </c>
      <c r="CV92" s="7" t="str">
        <f t="shared" si="3"/>
        <v>#VALUE!</v>
      </c>
      <c r="CW92" s="4"/>
      <c r="CX92" s="7" t="str">
        <f t="shared" si="4"/>
        <v>#VALUE!</v>
      </c>
      <c r="CY92" s="4"/>
      <c r="CZ92" s="7" t="str">
        <f t="shared" si="5"/>
        <v>#VALUE!</v>
      </c>
      <c r="DA92" s="4"/>
      <c r="DB92" s="7" t="str">
        <f t="shared" si="6"/>
        <v>#VALUE!</v>
      </c>
      <c r="DC92" s="4"/>
      <c r="DD92" s="4"/>
      <c r="DE92" s="4"/>
      <c r="DF92" s="4"/>
      <c r="DG92" s="4"/>
      <c r="DH92" s="4"/>
      <c r="DI92" s="4"/>
      <c r="DJ92" s="1" t="s">
        <v>139</v>
      </c>
      <c r="DK92" s="4"/>
      <c r="DL92" s="1" t="s">
        <v>1101</v>
      </c>
      <c r="DM92" s="4"/>
      <c r="DN92" s="4"/>
      <c r="DO92" s="4"/>
      <c r="DP92" s="1" t="s">
        <v>1102</v>
      </c>
      <c r="DQ92" s="1" t="s">
        <v>139</v>
      </c>
      <c r="DR92" s="4"/>
      <c r="DS92" s="4"/>
      <c r="DT92" s="4"/>
      <c r="DU92" s="4"/>
      <c r="DV92" s="1" t="s">
        <v>139</v>
      </c>
      <c r="DW92" s="4"/>
      <c r="DX92" s="4"/>
      <c r="DY92" s="4"/>
      <c r="DZ92" s="1" t="s">
        <v>1103</v>
      </c>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row>
    <row r="93">
      <c r="A93" s="1">
        <v>934.0</v>
      </c>
      <c r="B93" s="1" t="s">
        <v>1104</v>
      </c>
      <c r="C93" s="1" t="s">
        <v>170</v>
      </c>
      <c r="D93" s="4"/>
      <c r="E93" s="1">
        <v>2011.0</v>
      </c>
      <c r="F93" s="4"/>
      <c r="G93" s="1" t="s">
        <v>1105</v>
      </c>
      <c r="H93" s="1" t="s">
        <v>1106</v>
      </c>
      <c r="I93" s="4"/>
      <c r="J93" s="4"/>
      <c r="K93" s="1" t="s">
        <v>134</v>
      </c>
      <c r="L93" s="1" t="s">
        <v>1107</v>
      </c>
      <c r="M93" s="1" t="s">
        <v>1108</v>
      </c>
      <c r="N93" s="1" t="s">
        <v>236</v>
      </c>
      <c r="O93" s="1" t="s">
        <v>237</v>
      </c>
      <c r="P93" s="4"/>
      <c r="Q93" s="4"/>
      <c r="R93" s="4"/>
      <c r="S93" s="1" t="s">
        <v>359</v>
      </c>
      <c r="T93" s="1" t="s">
        <v>152</v>
      </c>
      <c r="U93" s="1" t="s">
        <v>138</v>
      </c>
      <c r="V93" s="1" t="s">
        <v>655</v>
      </c>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1" t="s">
        <v>139</v>
      </c>
      <c r="BZ93" s="4"/>
      <c r="CA93" s="4"/>
      <c r="CB93" s="4"/>
      <c r="CC93" s="4"/>
      <c r="CD93" s="4"/>
      <c r="CE93" s="4"/>
      <c r="CF93" s="4"/>
      <c r="CG93" s="4"/>
      <c r="CH93" s="4"/>
      <c r="CI93" s="4"/>
      <c r="CJ93" s="4"/>
      <c r="CK93" s="1" t="s">
        <v>163</v>
      </c>
      <c r="CL93" s="1" t="s">
        <v>139</v>
      </c>
      <c r="CM93" s="4"/>
      <c r="CN93" s="4"/>
      <c r="CO93" s="1" t="s">
        <v>139</v>
      </c>
      <c r="CP93" s="4"/>
      <c r="CQ93" s="1" t="s">
        <v>1109</v>
      </c>
      <c r="CR93" s="1" t="str">
        <f t="shared" si="1"/>
        <v>#VALUE!</v>
      </c>
      <c r="CS93" s="1" t="s">
        <v>1110</v>
      </c>
      <c r="CT93" s="1" t="str">
        <f t="shared" si="2"/>
        <v>62</v>
      </c>
      <c r="CU93" s="1" t="s">
        <v>1111</v>
      </c>
      <c r="CV93" s="7" t="str">
        <f t="shared" si="3"/>
        <v>105</v>
      </c>
      <c r="CW93" s="1" t="s">
        <v>1112</v>
      </c>
      <c r="CX93" s="7" t="str">
        <f t="shared" si="4"/>
        <v>#VALUE!</v>
      </c>
      <c r="CY93" s="4"/>
      <c r="CZ93" s="7" t="str">
        <f t="shared" si="5"/>
        <v>#VALUE!</v>
      </c>
      <c r="DA93" s="4"/>
      <c r="DB93" s="7" t="str">
        <f t="shared" si="6"/>
        <v>#VALUE!</v>
      </c>
      <c r="DC93" s="1" t="s">
        <v>1113</v>
      </c>
      <c r="DD93" s="1" t="s">
        <v>1114</v>
      </c>
      <c r="DE93" s="1" t="s">
        <v>1115</v>
      </c>
      <c r="DF93" s="1" t="s">
        <v>1116</v>
      </c>
      <c r="DG93" s="4"/>
      <c r="DH93" s="4"/>
      <c r="DI93" s="4"/>
      <c r="DJ93" s="4"/>
      <c r="DK93" s="4"/>
      <c r="DL93" s="4"/>
      <c r="DM93" s="4"/>
      <c r="DN93" s="4"/>
      <c r="DO93" s="4"/>
      <c r="DP93" s="1" t="s">
        <v>401</v>
      </c>
      <c r="DQ93" s="1" t="s">
        <v>139</v>
      </c>
      <c r="DR93" s="4"/>
      <c r="DS93" s="4"/>
      <c r="DT93" s="4"/>
      <c r="DU93" s="4"/>
      <c r="DV93" s="4"/>
      <c r="DW93" s="4"/>
      <c r="DX93" s="4"/>
      <c r="DY93" s="4"/>
      <c r="DZ93" s="1" t="s">
        <v>1117</v>
      </c>
      <c r="EA93" s="4"/>
      <c r="EB93" s="1" t="s">
        <v>1118</v>
      </c>
      <c r="EC93" s="4"/>
      <c r="ED93" s="4"/>
      <c r="EE93" s="4"/>
      <c r="EF93" s="1" t="s">
        <v>139</v>
      </c>
      <c r="EG93" s="1" t="s">
        <v>158</v>
      </c>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row>
    <row r="94">
      <c r="A94" s="1">
        <v>936.0</v>
      </c>
      <c r="B94" s="1" t="s">
        <v>1119</v>
      </c>
      <c r="C94" s="1" t="s">
        <v>170</v>
      </c>
      <c r="D94" s="4"/>
      <c r="E94" s="1">
        <v>2011.0</v>
      </c>
      <c r="F94" s="4"/>
      <c r="G94" s="1" t="s">
        <v>1120</v>
      </c>
      <c r="H94" s="1" t="s">
        <v>1121</v>
      </c>
      <c r="I94" s="4"/>
      <c r="J94" s="4"/>
      <c r="K94" s="1" t="s">
        <v>134</v>
      </c>
      <c r="L94" s="1" t="s">
        <v>1122</v>
      </c>
      <c r="M94" s="1" t="s">
        <v>1123</v>
      </c>
      <c r="N94" s="1" t="s">
        <v>236</v>
      </c>
      <c r="O94" s="1" t="s">
        <v>134</v>
      </c>
      <c r="P94" s="1" t="s">
        <v>549</v>
      </c>
      <c r="Q94" s="4"/>
      <c r="R94" s="4"/>
      <c r="S94" s="1" t="s">
        <v>1124</v>
      </c>
      <c r="T94" s="1" t="s">
        <v>152</v>
      </c>
      <c r="U94" s="1" t="s">
        <v>138</v>
      </c>
      <c r="V94" s="1" t="s">
        <v>707</v>
      </c>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1" t="s">
        <v>139</v>
      </c>
      <c r="BS94" s="4"/>
      <c r="BT94" s="4"/>
      <c r="BU94" s="1" t="s">
        <v>163</v>
      </c>
      <c r="BV94" s="4"/>
      <c r="BW94" s="4"/>
      <c r="BX94" s="4"/>
      <c r="BY94" s="1" t="s">
        <v>139</v>
      </c>
      <c r="BZ94" s="4"/>
      <c r="CA94" s="4"/>
      <c r="CB94" s="4"/>
      <c r="CC94" s="4"/>
      <c r="CD94" s="4"/>
      <c r="CE94" s="4"/>
      <c r="CF94" s="4"/>
      <c r="CG94" s="4"/>
      <c r="CH94" s="4"/>
      <c r="CI94" s="4"/>
      <c r="CJ94" s="4"/>
      <c r="CK94" s="4"/>
      <c r="CL94" s="4"/>
      <c r="CM94" s="4"/>
      <c r="CN94" s="4"/>
      <c r="CO94" s="4"/>
      <c r="CP94" s="4"/>
      <c r="CQ94" s="1" t="s">
        <v>1125</v>
      </c>
      <c r="CR94" s="1" t="str">
        <f t="shared" si="1"/>
        <v>113</v>
      </c>
      <c r="CS94" s="1" t="s">
        <v>1126</v>
      </c>
      <c r="CT94" s="1" t="str">
        <f t="shared" si="2"/>
        <v>253</v>
      </c>
      <c r="CU94" s="1" t="s">
        <v>1127</v>
      </c>
      <c r="CV94" s="6" t="str">
        <f t="shared" si="3"/>
        <v>97</v>
      </c>
      <c r="CW94" s="1" t="s">
        <v>1128</v>
      </c>
      <c r="CX94" s="6" t="str">
        <f t="shared" si="4"/>
        <v>79</v>
      </c>
      <c r="CY94" s="1" t="s">
        <v>1129</v>
      </c>
      <c r="CZ94" s="6" t="str">
        <f t="shared" si="5"/>
        <v>#VALUE!</v>
      </c>
      <c r="DA94" s="4"/>
      <c r="DB94" s="6" t="str">
        <f t="shared" si="6"/>
        <v>#VALUE!</v>
      </c>
      <c r="DC94" s="4"/>
      <c r="DD94" s="4"/>
      <c r="DE94" s="4"/>
      <c r="DF94" s="4"/>
      <c r="DG94" s="4"/>
      <c r="DH94" s="4"/>
      <c r="DI94" s="4"/>
      <c r="DJ94" s="4"/>
      <c r="DK94" s="4"/>
      <c r="DL94" s="4"/>
      <c r="DM94" s="4"/>
      <c r="DN94" s="4"/>
      <c r="DO94" s="4"/>
      <c r="DP94" s="1" t="s">
        <v>1130</v>
      </c>
      <c r="DQ94" s="4"/>
      <c r="DR94" s="1" t="s">
        <v>139</v>
      </c>
      <c r="DS94" s="4"/>
      <c r="DT94" s="4"/>
      <c r="DU94" s="1" t="s">
        <v>139</v>
      </c>
      <c r="DV94" s="4"/>
      <c r="DW94" s="4"/>
      <c r="DX94" s="4"/>
      <c r="DY94" s="4"/>
      <c r="DZ94" s="1" t="s">
        <v>1131</v>
      </c>
      <c r="EA94" s="4"/>
      <c r="EB94" s="4"/>
      <c r="EC94" s="4"/>
      <c r="ED94" s="4"/>
      <c r="EE94" s="4"/>
      <c r="EF94" s="4"/>
      <c r="EG94" s="1" t="s">
        <v>158</v>
      </c>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row>
    <row r="95">
      <c r="A95" s="1">
        <v>939.0</v>
      </c>
      <c r="B95" s="1" t="s">
        <v>1132</v>
      </c>
      <c r="C95" s="1" t="s">
        <v>170</v>
      </c>
      <c r="D95" s="4"/>
      <c r="E95" s="1">
        <v>2011.0</v>
      </c>
      <c r="F95" s="4"/>
      <c r="G95" s="1" t="s">
        <v>1133</v>
      </c>
      <c r="H95" s="1" t="s">
        <v>1134</v>
      </c>
      <c r="I95" s="4"/>
      <c r="J95" s="4"/>
      <c r="K95" s="1" t="s">
        <v>134</v>
      </c>
      <c r="L95" s="1" t="s">
        <v>1135</v>
      </c>
      <c r="M95" s="1" t="s">
        <v>1136</v>
      </c>
      <c r="N95" s="1" t="s">
        <v>236</v>
      </c>
      <c r="O95" s="1" t="s">
        <v>237</v>
      </c>
      <c r="P95" s="1" t="s">
        <v>188</v>
      </c>
      <c r="Q95" s="4"/>
      <c r="R95" s="4"/>
      <c r="S95" s="1" t="s">
        <v>1137</v>
      </c>
      <c r="T95" s="1" t="s">
        <v>152</v>
      </c>
      <c r="U95" s="1" t="s">
        <v>138</v>
      </c>
      <c r="V95" s="1" t="s">
        <v>707</v>
      </c>
      <c r="W95" s="4"/>
      <c r="X95" s="4"/>
      <c r="Y95" s="4"/>
      <c r="Z95" s="4"/>
      <c r="AA95" s="4"/>
      <c r="AB95" s="4"/>
      <c r="AC95" s="4"/>
      <c r="AD95" s="4"/>
      <c r="AE95" s="4"/>
      <c r="AF95" s="4"/>
      <c r="AG95" s="4"/>
      <c r="AH95" s="4"/>
      <c r="AI95" s="4"/>
      <c r="AJ95" s="4"/>
      <c r="AK95" s="4"/>
      <c r="AL95" s="4"/>
      <c r="AM95" s="4"/>
      <c r="AN95" s="4"/>
      <c r="AO95" s="4"/>
      <c r="AP95" s="4"/>
      <c r="AQ95" s="1" t="s">
        <v>163</v>
      </c>
      <c r="AR95" s="4"/>
      <c r="AS95" s="1" t="s">
        <v>139</v>
      </c>
      <c r="AT95" s="4"/>
      <c r="AU95" s="4"/>
      <c r="AV95" s="4"/>
      <c r="AW95" s="4"/>
      <c r="AX95" s="4"/>
      <c r="AY95" s="4"/>
      <c r="AZ95" s="4"/>
      <c r="BA95" s="4"/>
      <c r="BB95" s="4"/>
      <c r="BC95" s="4"/>
      <c r="BD95" s="4"/>
      <c r="BE95" s="4"/>
      <c r="BF95" s="4"/>
      <c r="BG95" s="4"/>
      <c r="BH95" s="4"/>
      <c r="BI95" s="1" t="s">
        <v>139</v>
      </c>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1" t="s">
        <v>1138</v>
      </c>
      <c r="CR95" s="1" t="str">
        <f t="shared" si="1"/>
        <v>37</v>
      </c>
      <c r="CS95" s="1" t="s">
        <v>1139</v>
      </c>
      <c r="CT95" s="1" t="str">
        <f t="shared" si="2"/>
        <v>162</v>
      </c>
      <c r="CU95" s="1" t="s">
        <v>1140</v>
      </c>
      <c r="CV95" s="6" t="str">
        <f t="shared" si="3"/>
        <v>#VALUE!</v>
      </c>
      <c r="CW95" s="1" t="s">
        <v>1141</v>
      </c>
      <c r="CX95" s="6" t="str">
        <f t="shared" si="4"/>
        <v>30</v>
      </c>
      <c r="CY95" s="1" t="s">
        <v>1142</v>
      </c>
      <c r="CZ95" s="6" t="str">
        <f t="shared" si="5"/>
        <v>16</v>
      </c>
      <c r="DA95" s="4"/>
      <c r="DB95" s="6" t="str">
        <f t="shared" si="6"/>
        <v>#VALUE!</v>
      </c>
      <c r="DC95" s="4"/>
      <c r="DD95" s="4"/>
      <c r="DE95" s="4"/>
      <c r="DF95" s="4"/>
      <c r="DG95" s="4"/>
      <c r="DH95" s="4"/>
      <c r="DI95" s="4"/>
      <c r="DJ95" s="4"/>
      <c r="DK95" s="4"/>
      <c r="DL95" s="4"/>
      <c r="DM95" s="4"/>
      <c r="DN95" s="4"/>
      <c r="DO95" s="4"/>
      <c r="DP95" s="1" t="s">
        <v>808</v>
      </c>
      <c r="DQ95" s="4"/>
      <c r="DR95" s="4"/>
      <c r="DS95" s="4"/>
      <c r="DT95" s="4"/>
      <c r="DU95" s="4"/>
      <c r="DV95" s="4"/>
      <c r="DW95" s="1" t="s">
        <v>139</v>
      </c>
      <c r="DX95" s="4"/>
      <c r="DY95" s="4"/>
      <c r="DZ95" s="1" t="s">
        <v>1143</v>
      </c>
      <c r="EA95" s="4"/>
      <c r="EB95" s="4"/>
      <c r="EC95" s="4"/>
      <c r="ED95" s="4"/>
      <c r="EE95" s="4"/>
      <c r="EF95" s="4"/>
      <c r="EG95" s="1" t="s">
        <v>158</v>
      </c>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row>
    <row r="96">
      <c r="A96" s="1">
        <v>949.0</v>
      </c>
      <c r="B96" s="1" t="s">
        <v>1144</v>
      </c>
      <c r="C96" s="1" t="s">
        <v>170</v>
      </c>
      <c r="D96" s="4"/>
      <c r="E96" s="1">
        <v>2011.0</v>
      </c>
      <c r="F96" s="4"/>
      <c r="G96" s="1" t="s">
        <v>1145</v>
      </c>
      <c r="H96" s="1" t="s">
        <v>1146</v>
      </c>
      <c r="I96" s="4"/>
      <c r="J96" s="4"/>
      <c r="K96" s="1" t="s">
        <v>134</v>
      </c>
      <c r="L96" s="1" t="s">
        <v>1122</v>
      </c>
      <c r="M96" s="1" t="s">
        <v>1123</v>
      </c>
      <c r="N96" s="1" t="s">
        <v>236</v>
      </c>
      <c r="O96" s="1" t="s">
        <v>134</v>
      </c>
      <c r="P96" s="1" t="s">
        <v>1147</v>
      </c>
      <c r="Q96" s="4"/>
      <c r="R96" s="4"/>
      <c r="S96" s="1" t="s">
        <v>1124</v>
      </c>
      <c r="T96" s="1" t="s">
        <v>152</v>
      </c>
      <c r="U96" s="1" t="s">
        <v>138</v>
      </c>
      <c r="V96" s="1" t="s">
        <v>707</v>
      </c>
      <c r="W96" s="4"/>
      <c r="X96" s="4"/>
      <c r="Y96" s="4"/>
      <c r="Z96" s="4"/>
      <c r="AA96" s="4"/>
      <c r="AB96" s="1" t="s">
        <v>163</v>
      </c>
      <c r="AC96" s="4"/>
      <c r="AD96" s="4"/>
      <c r="AE96" s="4"/>
      <c r="AF96" s="4"/>
      <c r="AG96" s="1" t="s">
        <v>139</v>
      </c>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1" t="s">
        <v>163</v>
      </c>
      <c r="CM96" s="4"/>
      <c r="CN96" s="4"/>
      <c r="CO96" s="4"/>
      <c r="CP96" s="4"/>
      <c r="CQ96" s="1" t="s">
        <v>1148</v>
      </c>
      <c r="CR96" s="1" t="str">
        <f t="shared" si="1"/>
        <v>#VALUE!</v>
      </c>
      <c r="CS96" s="1" t="s">
        <v>1149</v>
      </c>
      <c r="CT96" s="1" t="str">
        <f t="shared" si="2"/>
        <v>#VALUE!</v>
      </c>
      <c r="CU96" s="1" t="s">
        <v>1150</v>
      </c>
      <c r="CV96" s="7" t="str">
        <f t="shared" si="3"/>
        <v>#VALUE!</v>
      </c>
      <c r="CW96" s="1" t="s">
        <v>1151</v>
      </c>
      <c r="CX96" s="7" t="str">
        <f t="shared" si="4"/>
        <v>#VALUE!</v>
      </c>
      <c r="CY96" s="4"/>
      <c r="CZ96" s="7" t="str">
        <f t="shared" si="5"/>
        <v>#VALUE!</v>
      </c>
      <c r="DA96" s="4"/>
      <c r="DB96" s="7" t="str">
        <f t="shared" si="6"/>
        <v>#VALUE!</v>
      </c>
      <c r="DC96" s="4"/>
      <c r="DD96" s="4"/>
      <c r="DE96" s="4"/>
      <c r="DF96" s="4"/>
      <c r="DG96" s="4"/>
      <c r="DH96" s="4"/>
      <c r="DI96" s="4"/>
      <c r="DJ96" s="4"/>
      <c r="DK96" s="4"/>
      <c r="DL96" s="4"/>
      <c r="DM96" s="4"/>
      <c r="DN96" s="1" t="s">
        <v>139</v>
      </c>
      <c r="DO96" s="4"/>
      <c r="DP96" s="1" t="s">
        <v>1152</v>
      </c>
      <c r="DQ96" s="4"/>
      <c r="DR96" s="4"/>
      <c r="DS96" s="4"/>
      <c r="DT96" s="4"/>
      <c r="DU96" s="4"/>
      <c r="DV96" s="4"/>
      <c r="DW96" s="4"/>
      <c r="DX96" s="4"/>
      <c r="DY96" s="4"/>
      <c r="DZ96" s="4"/>
      <c r="EA96" s="4"/>
      <c r="EB96" s="4"/>
      <c r="EC96" s="4"/>
      <c r="ED96" s="4"/>
      <c r="EE96" s="4"/>
      <c r="EF96" s="4"/>
      <c r="EG96" s="1" t="s">
        <v>158</v>
      </c>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row>
    <row r="97">
      <c r="A97" s="1">
        <v>943.0</v>
      </c>
      <c r="B97" s="1" t="s">
        <v>1153</v>
      </c>
      <c r="C97" s="1" t="s">
        <v>170</v>
      </c>
      <c r="D97" s="4"/>
      <c r="E97" s="1">
        <v>2011.0</v>
      </c>
      <c r="F97" s="4"/>
      <c r="G97" s="1" t="s">
        <v>1154</v>
      </c>
      <c r="H97" s="1" t="s">
        <v>1155</v>
      </c>
      <c r="I97" s="4"/>
      <c r="J97" s="4"/>
      <c r="K97" s="1" t="s">
        <v>188</v>
      </c>
      <c r="L97" s="1" t="s">
        <v>1156</v>
      </c>
      <c r="M97" s="1" t="s">
        <v>1157</v>
      </c>
      <c r="N97" s="1" t="s">
        <v>236</v>
      </c>
      <c r="O97" s="1" t="s">
        <v>237</v>
      </c>
      <c r="P97" s="4"/>
      <c r="Q97" s="4"/>
      <c r="R97" s="4"/>
      <c r="S97" s="1" t="s">
        <v>359</v>
      </c>
      <c r="T97" s="1" t="s">
        <v>152</v>
      </c>
      <c r="U97" s="1" t="s">
        <v>138</v>
      </c>
      <c r="V97" s="1" t="s">
        <v>707</v>
      </c>
      <c r="W97" s="4"/>
      <c r="X97" s="4"/>
      <c r="Y97" s="4"/>
      <c r="Z97" s="4"/>
      <c r="AA97" s="4"/>
      <c r="AB97" s="4"/>
      <c r="AC97" s="4"/>
      <c r="AD97" s="4"/>
      <c r="AE97" s="4"/>
      <c r="AF97" s="4"/>
      <c r="AG97" s="4"/>
      <c r="AH97" s="4"/>
      <c r="AI97" s="4"/>
      <c r="AJ97" s="4"/>
      <c r="AK97" s="1" t="s">
        <v>139</v>
      </c>
      <c r="AL97" s="4"/>
      <c r="AM97" s="4"/>
      <c r="AN97" s="4"/>
      <c r="AO97" s="1" t="s">
        <v>139</v>
      </c>
      <c r="AP97" s="4"/>
      <c r="AQ97" s="4"/>
      <c r="AR97" s="4"/>
      <c r="AS97" s="1" t="s">
        <v>163</v>
      </c>
      <c r="AT97" s="4"/>
      <c r="AU97" s="4"/>
      <c r="AV97" s="4"/>
      <c r="AW97" s="4"/>
      <c r="AX97" s="4"/>
      <c r="AY97" s="4"/>
      <c r="AZ97" s="4"/>
      <c r="BA97" s="4"/>
      <c r="BB97" s="4"/>
      <c r="BC97" s="4"/>
      <c r="BD97" s="4"/>
      <c r="BE97" s="4"/>
      <c r="BF97" s="4"/>
      <c r="BG97" s="4"/>
      <c r="BH97" s="4"/>
      <c r="BI97" s="4"/>
      <c r="BJ97" s="4"/>
      <c r="BK97" s="4"/>
      <c r="BL97" s="4"/>
      <c r="BM97" s="4"/>
      <c r="BN97" s="4"/>
      <c r="BO97" s="4"/>
      <c r="BP97" s="1" t="s">
        <v>139</v>
      </c>
      <c r="BQ97" s="4"/>
      <c r="BR97" s="4"/>
      <c r="BS97" s="4"/>
      <c r="BT97" s="4"/>
      <c r="BU97" s="4"/>
      <c r="BV97" s="4"/>
      <c r="BW97" s="4"/>
      <c r="BX97" s="4"/>
      <c r="BY97" s="4"/>
      <c r="BZ97" s="4"/>
      <c r="CA97" s="1" t="s">
        <v>139</v>
      </c>
      <c r="CB97" s="4"/>
      <c r="CC97" s="4"/>
      <c r="CD97" s="4"/>
      <c r="CE97" s="4"/>
      <c r="CF97" s="4"/>
      <c r="CG97" s="4"/>
      <c r="CH97" s="4"/>
      <c r="CI97" s="4"/>
      <c r="CJ97" s="4"/>
      <c r="CK97" s="4"/>
      <c r="CL97" s="1" t="s">
        <v>139</v>
      </c>
      <c r="CM97" s="4"/>
      <c r="CN97" s="4"/>
      <c r="CO97" s="4"/>
      <c r="CP97" s="4"/>
      <c r="CQ97" s="1" t="s">
        <v>1158</v>
      </c>
      <c r="CR97" s="1" t="str">
        <f t="shared" si="1"/>
        <v>#VALUE!</v>
      </c>
      <c r="CS97" s="1" t="s">
        <v>1159</v>
      </c>
      <c r="CT97" s="1" t="str">
        <f t="shared" si="2"/>
        <v>#VALUE!</v>
      </c>
      <c r="CU97" s="1" t="s">
        <v>1160</v>
      </c>
      <c r="CV97" s="7" t="str">
        <f t="shared" si="3"/>
        <v>64</v>
      </c>
      <c r="CW97" s="1" t="s">
        <v>1161</v>
      </c>
      <c r="CX97" s="7" t="str">
        <f t="shared" si="4"/>
        <v>#VALUE!</v>
      </c>
      <c r="CY97" s="1" t="s">
        <v>1162</v>
      </c>
      <c r="CZ97" s="7" t="str">
        <f t="shared" si="5"/>
        <v>#VALUE!</v>
      </c>
      <c r="DA97" s="1" t="s">
        <v>1163</v>
      </c>
      <c r="DB97" s="7" t="str">
        <f t="shared" si="6"/>
        <v>16</v>
      </c>
      <c r="DC97" s="4"/>
      <c r="DD97" s="4"/>
      <c r="DE97" s="4"/>
      <c r="DF97" s="4"/>
      <c r="DG97" s="4"/>
      <c r="DH97" s="4"/>
      <c r="DI97" s="4"/>
      <c r="DJ97" s="4"/>
      <c r="DK97" s="4"/>
      <c r="DL97" s="4"/>
      <c r="DM97" s="4"/>
      <c r="DN97" s="4"/>
      <c r="DO97" s="4"/>
      <c r="DP97" s="1" t="s">
        <v>688</v>
      </c>
      <c r="DQ97" s="4"/>
      <c r="DR97" s="4"/>
      <c r="DS97" s="4"/>
      <c r="DT97" s="1" t="s">
        <v>139</v>
      </c>
      <c r="DU97" s="4"/>
      <c r="DV97" s="4"/>
      <c r="DW97" s="4"/>
      <c r="DX97" s="4"/>
      <c r="DY97" s="4"/>
      <c r="DZ97" s="1" t="s">
        <v>1164</v>
      </c>
      <c r="EA97" s="1" t="s">
        <v>1165</v>
      </c>
      <c r="EB97" s="1" t="s">
        <v>941</v>
      </c>
      <c r="EC97" s="4"/>
      <c r="ED97" s="4"/>
      <c r="EE97" s="4"/>
      <c r="EF97" s="4"/>
      <c r="EG97" s="1" t="s">
        <v>158</v>
      </c>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row>
    <row r="98">
      <c r="A98" s="1">
        <v>945.0</v>
      </c>
      <c r="B98" s="1" t="s">
        <v>1166</v>
      </c>
      <c r="C98" s="1" t="s">
        <v>170</v>
      </c>
      <c r="D98" s="4"/>
      <c r="E98" s="1">
        <v>2011.0</v>
      </c>
      <c r="F98" s="4"/>
      <c r="G98" s="1" t="s">
        <v>1167</v>
      </c>
      <c r="H98" s="1" t="s">
        <v>1168</v>
      </c>
      <c r="I98" s="4"/>
      <c r="J98" s="4"/>
      <c r="K98" s="1" t="s">
        <v>188</v>
      </c>
      <c r="L98" s="1" t="s">
        <v>1122</v>
      </c>
      <c r="M98" s="1" t="s">
        <v>1123</v>
      </c>
      <c r="N98" s="1" t="s">
        <v>236</v>
      </c>
      <c r="O98" s="1" t="s">
        <v>134</v>
      </c>
      <c r="P98" s="1" t="s">
        <v>549</v>
      </c>
      <c r="Q98" s="4"/>
      <c r="R98" s="4"/>
      <c r="S98" s="1" t="s">
        <v>1124</v>
      </c>
      <c r="T98" s="1" t="s">
        <v>152</v>
      </c>
      <c r="U98" s="1" t="s">
        <v>138</v>
      </c>
      <c r="V98" s="1" t="s">
        <v>707</v>
      </c>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1" t="s">
        <v>139</v>
      </c>
      <c r="BA98" s="4"/>
      <c r="BB98" s="4"/>
      <c r="BC98" s="4"/>
      <c r="BD98" s="4"/>
      <c r="BE98" s="4"/>
      <c r="BF98" s="4"/>
      <c r="BG98" s="4"/>
      <c r="BH98" s="4"/>
      <c r="BI98" s="4"/>
      <c r="BJ98" s="4"/>
      <c r="BK98" s="4"/>
      <c r="BL98" s="4"/>
      <c r="BM98" s="1" t="s">
        <v>139</v>
      </c>
      <c r="BN98" s="4"/>
      <c r="BO98" s="4"/>
      <c r="BP98" s="4"/>
      <c r="BQ98" s="4"/>
      <c r="BR98" s="4"/>
      <c r="BS98" s="4"/>
      <c r="BT98" s="4"/>
      <c r="BU98" s="4"/>
      <c r="BV98" s="4"/>
      <c r="BW98" s="4"/>
      <c r="BX98" s="4"/>
      <c r="BY98" s="4"/>
      <c r="BZ98" s="4"/>
      <c r="CA98" s="4"/>
      <c r="CB98" s="4"/>
      <c r="CC98" s="4"/>
      <c r="CD98" s="4"/>
      <c r="CE98" s="4"/>
      <c r="CF98" s="4"/>
      <c r="CG98" s="4"/>
      <c r="CH98" s="4"/>
      <c r="CI98" s="4"/>
      <c r="CJ98" s="4"/>
      <c r="CK98" s="4"/>
      <c r="CL98" s="1" t="s">
        <v>139</v>
      </c>
      <c r="CM98" s="4"/>
      <c r="CN98" s="4"/>
      <c r="CO98" s="4"/>
      <c r="CP98" s="4"/>
      <c r="CQ98" s="1" t="s">
        <v>1169</v>
      </c>
      <c r="CR98" s="1" t="str">
        <f t="shared" si="1"/>
        <v>#VALUE!</v>
      </c>
      <c r="CS98" s="1" t="s">
        <v>1170</v>
      </c>
      <c r="CT98" s="1" t="str">
        <f t="shared" si="2"/>
        <v>45</v>
      </c>
      <c r="CU98" s="1" t="s">
        <v>1171</v>
      </c>
      <c r="CV98" s="7" t="str">
        <f t="shared" si="3"/>
        <v>#VALUE!</v>
      </c>
      <c r="CW98" s="4"/>
      <c r="CX98" s="7" t="str">
        <f t="shared" si="4"/>
        <v>#VALUE!</v>
      </c>
      <c r="CY98" s="4"/>
      <c r="CZ98" s="7" t="str">
        <f t="shared" si="5"/>
        <v>#VALUE!</v>
      </c>
      <c r="DA98" s="4"/>
      <c r="DB98" s="7" t="str">
        <f t="shared" si="6"/>
        <v>#VALUE!</v>
      </c>
      <c r="DC98" s="4"/>
      <c r="DD98" s="4"/>
      <c r="DE98" s="4"/>
      <c r="DF98" s="4"/>
      <c r="DG98" s="4"/>
      <c r="DH98" s="4"/>
      <c r="DI98" s="4"/>
      <c r="DJ98" s="4"/>
      <c r="DK98" s="4"/>
      <c r="DL98" s="1" t="s">
        <v>1172</v>
      </c>
      <c r="DM98" s="4"/>
      <c r="DN98" s="4"/>
      <c r="DO98" s="4"/>
      <c r="DP98" s="1" t="s">
        <v>1173</v>
      </c>
      <c r="DQ98" s="4"/>
      <c r="DR98" s="4"/>
      <c r="DS98" s="4"/>
      <c r="DT98" s="4"/>
      <c r="DU98" s="4"/>
      <c r="DV98" s="4"/>
      <c r="DW98" s="4"/>
      <c r="DX98" s="4"/>
      <c r="DY98" s="4"/>
      <c r="DZ98" s="4"/>
      <c r="EA98" s="4"/>
      <c r="EB98" s="4"/>
      <c r="EC98" s="4"/>
      <c r="ED98" s="4"/>
      <c r="EE98" s="4"/>
      <c r="EF98" s="4"/>
      <c r="EG98" s="1" t="s">
        <v>158</v>
      </c>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row>
    <row r="99">
      <c r="A99" s="1">
        <v>947.0</v>
      </c>
      <c r="B99" s="1" t="s">
        <v>1174</v>
      </c>
      <c r="C99" s="1" t="s">
        <v>170</v>
      </c>
      <c r="D99" s="4"/>
      <c r="E99" s="1">
        <v>2011.0</v>
      </c>
      <c r="F99" s="4"/>
      <c r="G99" s="1" t="s">
        <v>1175</v>
      </c>
      <c r="H99" s="1" t="s">
        <v>1176</v>
      </c>
      <c r="I99" s="4"/>
      <c r="J99" s="4"/>
      <c r="K99" s="1" t="s">
        <v>188</v>
      </c>
      <c r="L99" s="1" t="s">
        <v>1177</v>
      </c>
      <c r="M99" s="1" t="s">
        <v>1178</v>
      </c>
      <c r="N99" s="1" t="s">
        <v>236</v>
      </c>
      <c r="O99" s="1" t="s">
        <v>134</v>
      </c>
      <c r="P99" s="4"/>
      <c r="Q99" s="4"/>
      <c r="R99" s="4"/>
      <c r="S99" s="1" t="s">
        <v>1179</v>
      </c>
      <c r="T99" s="1" t="s">
        <v>152</v>
      </c>
      <c r="U99" s="1" t="s">
        <v>138</v>
      </c>
      <c r="V99" s="1" t="s">
        <v>707</v>
      </c>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1" t="s">
        <v>139</v>
      </c>
      <c r="BB99" s="4"/>
      <c r="BC99" s="1" t="s">
        <v>139</v>
      </c>
      <c r="BD99" s="1" t="s">
        <v>163</v>
      </c>
      <c r="BE99" s="4"/>
      <c r="BF99" s="4"/>
      <c r="BG99" s="4"/>
      <c r="BH99" s="4"/>
      <c r="BI99" s="4"/>
      <c r="BJ99" s="4"/>
      <c r="BK99" s="1" t="s">
        <v>139</v>
      </c>
      <c r="BL99" s="4"/>
      <c r="BM99" s="4"/>
      <c r="BN99" s="4"/>
      <c r="BO99" s="4"/>
      <c r="BP99" s="4"/>
      <c r="BQ99" s="4"/>
      <c r="BR99" s="4"/>
      <c r="BS99" s="4"/>
      <c r="BT99" s="4"/>
      <c r="BU99" s="4"/>
      <c r="BV99" s="4"/>
      <c r="BW99" s="4"/>
      <c r="BX99" s="4"/>
      <c r="BY99" s="4"/>
      <c r="BZ99" s="4"/>
      <c r="CA99" s="4"/>
      <c r="CB99" s="4"/>
      <c r="CC99" s="1" t="s">
        <v>139</v>
      </c>
      <c r="CD99" s="4"/>
      <c r="CE99" s="4"/>
      <c r="CF99" s="4"/>
      <c r="CG99" s="4"/>
      <c r="CH99" s="4"/>
      <c r="CI99" s="4"/>
      <c r="CJ99" s="4"/>
      <c r="CK99" s="4"/>
      <c r="CL99" s="4"/>
      <c r="CM99" s="4"/>
      <c r="CN99" s="4"/>
      <c r="CO99" s="4"/>
      <c r="CP99" s="4"/>
      <c r="CQ99" s="1" t="s">
        <v>1180</v>
      </c>
      <c r="CR99" s="1" t="str">
        <f t="shared" si="1"/>
        <v>#VALUE!</v>
      </c>
      <c r="CS99" s="1" t="s">
        <v>1181</v>
      </c>
      <c r="CT99" s="1" t="str">
        <f t="shared" si="2"/>
        <v>#VALUE!</v>
      </c>
      <c r="CU99" s="1" t="s">
        <v>1182</v>
      </c>
      <c r="CV99" s="7" t="str">
        <f t="shared" si="3"/>
        <v>180</v>
      </c>
      <c r="CW99" s="1" t="s">
        <v>1183</v>
      </c>
      <c r="CX99" s="7" t="str">
        <f t="shared" si="4"/>
        <v>#VALUE!</v>
      </c>
      <c r="CY99" s="1" t="s">
        <v>1184</v>
      </c>
      <c r="CZ99" s="7" t="str">
        <f t="shared" si="5"/>
        <v>303</v>
      </c>
      <c r="DA99" s="1" t="s">
        <v>1185</v>
      </c>
      <c r="DB99" s="7" t="str">
        <f t="shared" si="6"/>
        <v>#VALUE!</v>
      </c>
      <c r="DC99" s="4"/>
      <c r="DD99" s="4"/>
      <c r="DE99" s="4"/>
      <c r="DF99" s="4"/>
      <c r="DG99" s="4"/>
      <c r="DH99" s="4"/>
      <c r="DI99" s="4"/>
      <c r="DJ99" s="4"/>
      <c r="DK99" s="4"/>
      <c r="DL99" s="1" t="s">
        <v>1186</v>
      </c>
      <c r="DM99" s="4"/>
      <c r="DN99" s="4"/>
      <c r="DO99" s="4"/>
      <c r="DP99" s="1" t="s">
        <v>54</v>
      </c>
      <c r="DQ99" s="4"/>
      <c r="DR99" s="1" t="s">
        <v>139</v>
      </c>
      <c r="DS99" s="4"/>
      <c r="DT99" s="1" t="s">
        <v>139</v>
      </c>
      <c r="DU99" s="4"/>
      <c r="DV99" s="4"/>
      <c r="DW99" s="4"/>
      <c r="DX99" s="4"/>
      <c r="DY99" s="4"/>
      <c r="DZ99" s="4"/>
      <c r="EA99" s="4"/>
      <c r="EB99" s="4"/>
      <c r="EC99" s="4"/>
      <c r="ED99" s="4"/>
      <c r="EE99" s="4"/>
      <c r="EF99" s="4"/>
      <c r="EG99" s="1" t="s">
        <v>158</v>
      </c>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row>
    <row r="100">
      <c r="A100" s="1">
        <v>123.0</v>
      </c>
      <c r="B100" s="1" t="s">
        <v>1187</v>
      </c>
      <c r="C100" s="1" t="s">
        <v>231</v>
      </c>
      <c r="D100" s="1" t="s">
        <v>886</v>
      </c>
      <c r="E100" s="1">
        <v>2012.0</v>
      </c>
      <c r="F100" s="4"/>
      <c r="G100" s="1" t="s">
        <v>1188</v>
      </c>
      <c r="H100" s="1" t="s">
        <v>1189</v>
      </c>
      <c r="I100" s="1" t="s">
        <v>150</v>
      </c>
      <c r="J100" s="4"/>
      <c r="K100" s="1" t="s">
        <v>134</v>
      </c>
      <c r="L100" s="4"/>
      <c r="M100" s="1" t="s">
        <v>1190</v>
      </c>
      <c r="N100" s="1" t="s">
        <v>236</v>
      </c>
      <c r="O100" s="1" t="s">
        <v>237</v>
      </c>
      <c r="P100" s="4"/>
      <c r="Q100" s="4"/>
      <c r="R100" s="4"/>
      <c r="S100" s="1" t="s">
        <v>173</v>
      </c>
      <c r="T100" s="1" t="s">
        <v>174</v>
      </c>
      <c r="U100" s="1" t="s">
        <v>138</v>
      </c>
      <c r="V100" s="5" t="s">
        <v>135</v>
      </c>
      <c r="W100" s="1" t="s">
        <v>360</v>
      </c>
      <c r="X100" s="4"/>
      <c r="Y100" s="4"/>
      <c r="Z100" s="4"/>
      <c r="AA100" s="4"/>
      <c r="AB100" s="4"/>
      <c r="AC100" s="4"/>
      <c r="AD100" s="4"/>
      <c r="AE100" s="4"/>
      <c r="AF100" s="4"/>
      <c r="AG100" s="4"/>
      <c r="AH100" s="4"/>
      <c r="AI100" s="4"/>
      <c r="AJ100" s="4"/>
      <c r="AK100" s="4"/>
      <c r="AL100" s="1" t="s">
        <v>139</v>
      </c>
      <c r="AM100" s="4"/>
      <c r="AN100" s="1" t="s">
        <v>139</v>
      </c>
      <c r="AO100" s="4"/>
      <c r="AP100" s="4"/>
      <c r="AQ100" s="1" t="s">
        <v>139</v>
      </c>
      <c r="AR100" s="4"/>
      <c r="AS100" s="4"/>
      <c r="AT100" s="1" t="s">
        <v>139</v>
      </c>
      <c r="AU100" s="4"/>
      <c r="AV100" s="4"/>
      <c r="AW100" s="4"/>
      <c r="AX100" s="4"/>
      <c r="AY100" s="4"/>
      <c r="AZ100" s="4"/>
      <c r="BA100" s="4"/>
      <c r="BB100" s="1" t="s">
        <v>139</v>
      </c>
      <c r="BC100" s="4"/>
      <c r="BD100" s="4"/>
      <c r="BE100" s="4"/>
      <c r="BF100" s="4"/>
      <c r="BG100" s="4"/>
      <c r="BH100" s="1" t="s">
        <v>139</v>
      </c>
      <c r="BI100" s="4"/>
      <c r="BJ100" s="4"/>
      <c r="BK100" s="4"/>
      <c r="BL100" s="4"/>
      <c r="BM100" s="4"/>
      <c r="BN100" s="1" t="s">
        <v>139</v>
      </c>
      <c r="BO100" s="1" t="s">
        <v>163</v>
      </c>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1" t="s">
        <v>139</v>
      </c>
      <c r="CO100" s="4"/>
      <c r="CP100" s="4"/>
      <c r="CQ100" s="1" t="s">
        <v>1191</v>
      </c>
      <c r="CR100" s="1" t="str">
        <f t="shared" si="1"/>
        <v>#VALUE!</v>
      </c>
      <c r="CS100" s="1" t="s">
        <v>1192</v>
      </c>
      <c r="CT100" s="1" t="str">
        <f t="shared" si="2"/>
        <v>#VALUE!</v>
      </c>
      <c r="CU100" s="1" t="s">
        <v>1193</v>
      </c>
      <c r="CV100" s="7" t="str">
        <f t="shared" si="3"/>
        <v>#VALUE!</v>
      </c>
      <c r="CW100" s="1" t="s">
        <v>1194</v>
      </c>
      <c r="CX100" s="7" t="str">
        <f t="shared" si="4"/>
        <v>#VALUE!</v>
      </c>
      <c r="CY100" s="1" t="s">
        <v>1195</v>
      </c>
      <c r="CZ100" s="7" t="str">
        <f t="shared" si="5"/>
        <v>#VALUE!</v>
      </c>
      <c r="DA100" s="1" t="s">
        <v>1196</v>
      </c>
      <c r="DB100" s="7" t="str">
        <f t="shared" si="6"/>
        <v>#VALUE!</v>
      </c>
      <c r="DC100" s="4"/>
      <c r="DD100" s="4"/>
      <c r="DE100" s="4"/>
      <c r="DF100" s="4"/>
      <c r="DG100" s="4"/>
      <c r="DH100" s="4"/>
      <c r="DI100" s="4"/>
      <c r="DJ100" s="4"/>
      <c r="DK100" s="4"/>
      <c r="DL100" s="4"/>
      <c r="DM100" s="4"/>
      <c r="DN100" s="4"/>
      <c r="DO100" s="4"/>
      <c r="DP100" s="1" t="s">
        <v>1197</v>
      </c>
      <c r="DQ100" s="4"/>
      <c r="DR100" s="4"/>
      <c r="DS100" s="4"/>
      <c r="DT100" s="4"/>
      <c r="DU100" s="1" t="s">
        <v>139</v>
      </c>
      <c r="DV100" s="1" t="s">
        <v>139</v>
      </c>
      <c r="DW100" s="4"/>
      <c r="DX100" s="4"/>
      <c r="DY100" s="4"/>
      <c r="DZ100" s="1" t="s">
        <v>1198</v>
      </c>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row>
    <row r="101">
      <c r="A101" s="1">
        <v>523.0</v>
      </c>
      <c r="B101" s="1" t="s">
        <v>1199</v>
      </c>
      <c r="C101" s="1" t="s">
        <v>298</v>
      </c>
      <c r="D101" s="4"/>
      <c r="E101" s="1">
        <v>2013.0</v>
      </c>
      <c r="F101" s="4"/>
      <c r="G101" s="1" t="s">
        <v>1200</v>
      </c>
      <c r="H101" s="1" t="s">
        <v>1201</v>
      </c>
      <c r="I101" s="1" t="s">
        <v>579</v>
      </c>
      <c r="J101" s="4"/>
      <c r="K101" s="1" t="s">
        <v>301</v>
      </c>
      <c r="L101" s="4"/>
      <c r="M101" s="4"/>
      <c r="N101" s="5" t="s">
        <v>135</v>
      </c>
      <c r="O101" s="5" t="s">
        <v>135</v>
      </c>
      <c r="P101" s="4"/>
      <c r="Q101" s="4"/>
      <c r="R101" s="4"/>
      <c r="S101" s="4"/>
      <c r="T101" s="1" t="s">
        <v>152</v>
      </c>
      <c r="U101" s="1" t="s">
        <v>138</v>
      </c>
      <c r="V101" s="5" t="s">
        <v>135</v>
      </c>
      <c r="W101" s="4"/>
      <c r="X101" s="4"/>
      <c r="Y101" s="4"/>
      <c r="Z101" s="4"/>
      <c r="AA101" s="4"/>
      <c r="AB101" s="4"/>
      <c r="AC101" s="4"/>
      <c r="AD101" s="4"/>
      <c r="AE101" s="4"/>
      <c r="AF101" s="4"/>
      <c r="AG101" s="4"/>
      <c r="AH101" s="1" t="s">
        <v>139</v>
      </c>
      <c r="AI101" s="4"/>
      <c r="AJ101" s="4"/>
      <c r="AK101" s="4"/>
      <c r="AL101" s="4"/>
      <c r="AM101" s="4"/>
      <c r="AN101" s="4"/>
      <c r="AO101" s="4"/>
      <c r="AP101" s="4"/>
      <c r="AQ101" s="1" t="s">
        <v>139</v>
      </c>
      <c r="AR101" s="4"/>
      <c r="AS101" s="4"/>
      <c r="AT101" s="1" t="s">
        <v>139</v>
      </c>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1" t="s">
        <v>139</v>
      </c>
      <c r="BS101" s="4"/>
      <c r="BT101" s="4"/>
      <c r="BU101" s="4"/>
      <c r="BV101" s="4"/>
      <c r="BW101" s="4"/>
      <c r="BX101" s="4"/>
      <c r="BY101" s="4"/>
      <c r="BZ101" s="4"/>
      <c r="CA101" s="4"/>
      <c r="CB101" s="4"/>
      <c r="CC101" s="4"/>
      <c r="CD101" s="4"/>
      <c r="CE101" s="4"/>
      <c r="CF101" s="4"/>
      <c r="CG101" s="4"/>
      <c r="CH101" s="4"/>
      <c r="CI101" s="4"/>
      <c r="CJ101" s="4"/>
      <c r="CK101" s="1" t="s">
        <v>139</v>
      </c>
      <c r="CL101" s="1" t="s">
        <v>139</v>
      </c>
      <c r="CM101" s="4"/>
      <c r="CN101" s="4"/>
      <c r="CO101" s="1" t="s">
        <v>139</v>
      </c>
      <c r="CP101" s="4"/>
      <c r="CQ101" s="1" t="s">
        <v>1202</v>
      </c>
      <c r="CR101" s="1" t="str">
        <f t="shared" si="1"/>
        <v>#VALUE!</v>
      </c>
      <c r="CS101" s="4"/>
      <c r="CT101" s="1" t="str">
        <f t="shared" si="2"/>
        <v>#VALUE!</v>
      </c>
      <c r="CU101" s="4"/>
      <c r="CV101" s="7" t="str">
        <f t="shared" si="3"/>
        <v>#VALUE!</v>
      </c>
      <c r="CW101" s="4"/>
      <c r="CX101" s="7" t="str">
        <f t="shared" si="4"/>
        <v>#VALUE!</v>
      </c>
      <c r="CY101" s="4"/>
      <c r="CZ101" s="7" t="str">
        <f t="shared" si="5"/>
        <v>#VALUE!</v>
      </c>
      <c r="DA101" s="4"/>
      <c r="DB101" s="7" t="str">
        <f t="shared" si="6"/>
        <v>#VALUE!</v>
      </c>
      <c r="DC101" s="4"/>
      <c r="DD101" s="4"/>
      <c r="DE101" s="4"/>
      <c r="DF101" s="4"/>
      <c r="DG101" s="4"/>
      <c r="DH101" s="4"/>
      <c r="DI101" s="4"/>
      <c r="DJ101" s="4"/>
      <c r="DK101" s="4"/>
      <c r="DL101" s="4"/>
      <c r="DM101" s="4"/>
      <c r="DN101" s="4"/>
      <c r="DO101" s="4"/>
      <c r="DP101" s="1" t="s">
        <v>573</v>
      </c>
      <c r="DQ101" s="1" t="s">
        <v>139</v>
      </c>
      <c r="DR101" s="1" t="s">
        <v>139</v>
      </c>
      <c r="DS101" s="4"/>
      <c r="DT101" s="4"/>
      <c r="DU101" s="4"/>
      <c r="DV101" s="4"/>
      <c r="DW101" s="1" t="s">
        <v>139</v>
      </c>
      <c r="DX101" s="4"/>
      <c r="DY101" s="4"/>
      <c r="DZ101" s="4"/>
      <c r="EA101" s="4"/>
      <c r="EB101" s="4"/>
      <c r="EC101" s="4"/>
      <c r="ED101" s="4"/>
      <c r="EE101" s="4"/>
      <c r="EF101" s="4"/>
      <c r="EG101" s="1" t="s">
        <v>298</v>
      </c>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row>
    <row r="102">
      <c r="A102" s="1">
        <v>534.0</v>
      </c>
      <c r="B102" s="1" t="s">
        <v>1203</v>
      </c>
      <c r="C102" s="1" t="s">
        <v>298</v>
      </c>
      <c r="D102" s="4"/>
      <c r="E102" s="1">
        <v>2013.0</v>
      </c>
      <c r="F102" s="4"/>
      <c r="G102" s="1" t="s">
        <v>1204</v>
      </c>
      <c r="H102" s="1" t="s">
        <v>1205</v>
      </c>
      <c r="I102" s="1" t="s">
        <v>579</v>
      </c>
      <c r="J102" s="4"/>
      <c r="K102" s="1" t="s">
        <v>301</v>
      </c>
      <c r="L102" s="4"/>
      <c r="M102" s="4"/>
      <c r="N102" s="5" t="s">
        <v>135</v>
      </c>
      <c r="O102" s="5" t="s">
        <v>135</v>
      </c>
      <c r="P102" s="4"/>
      <c r="Q102" s="4"/>
      <c r="R102" s="4"/>
      <c r="S102" s="4"/>
      <c r="T102" s="1" t="s">
        <v>174</v>
      </c>
      <c r="U102" s="1" t="s">
        <v>138</v>
      </c>
      <c r="V102" s="5" t="s">
        <v>135</v>
      </c>
      <c r="W102" s="4"/>
      <c r="X102" s="4"/>
      <c r="Y102" s="4"/>
      <c r="Z102" s="4"/>
      <c r="AA102" s="4"/>
      <c r="AB102" s="4"/>
      <c r="AC102" s="4"/>
      <c r="AD102" s="4"/>
      <c r="AE102" s="4"/>
      <c r="AF102" s="4"/>
      <c r="AG102" s="4"/>
      <c r="AH102" s="4"/>
      <c r="AI102" s="4"/>
      <c r="AJ102" s="4"/>
      <c r="AK102" s="4"/>
      <c r="AL102" s="4"/>
      <c r="AM102" s="4"/>
      <c r="AN102" s="4"/>
      <c r="AO102" s="4"/>
      <c r="AP102" s="4"/>
      <c r="AQ102" s="1" t="s">
        <v>139</v>
      </c>
      <c r="AR102" s="1" t="s">
        <v>139</v>
      </c>
      <c r="AS102" s="4"/>
      <c r="AT102" s="4"/>
      <c r="AU102" s="4"/>
      <c r="AV102" s="4"/>
      <c r="AW102" s="4"/>
      <c r="AX102" s="1" t="s">
        <v>139</v>
      </c>
      <c r="AY102" s="4"/>
      <c r="AZ102" s="4"/>
      <c r="BA102" s="4"/>
      <c r="BB102" s="4"/>
      <c r="BC102" s="1" t="s">
        <v>139</v>
      </c>
      <c r="BD102" s="1" t="s">
        <v>139</v>
      </c>
      <c r="BE102" s="4"/>
      <c r="BF102" s="4"/>
      <c r="BG102" s="4"/>
      <c r="BH102" s="4"/>
      <c r="BI102" s="4"/>
      <c r="BJ102" s="4"/>
      <c r="BK102" s="4"/>
      <c r="BL102" s="4"/>
      <c r="BM102" s="4"/>
      <c r="BN102" s="4"/>
      <c r="BO102" s="4"/>
      <c r="BP102" s="4"/>
      <c r="BQ102" s="4"/>
      <c r="BR102" s="4"/>
      <c r="BS102" s="4"/>
      <c r="BT102" s="4"/>
      <c r="BU102" s="4"/>
      <c r="BV102" s="4"/>
      <c r="BW102" s="4"/>
      <c r="BX102" s="1" t="s">
        <v>139</v>
      </c>
      <c r="BY102" s="4"/>
      <c r="BZ102" s="4"/>
      <c r="CA102" s="4"/>
      <c r="CB102" s="4"/>
      <c r="CC102" s="4"/>
      <c r="CD102" s="4"/>
      <c r="CE102" s="4"/>
      <c r="CF102" s="4"/>
      <c r="CG102" s="4"/>
      <c r="CH102" s="4"/>
      <c r="CI102" s="4"/>
      <c r="CJ102" s="4"/>
      <c r="CK102" s="4"/>
      <c r="CL102" s="1" t="s">
        <v>1152</v>
      </c>
      <c r="CM102" s="4"/>
      <c r="CN102" s="4"/>
      <c r="CO102" s="1" t="s">
        <v>139</v>
      </c>
      <c r="CP102" s="4"/>
      <c r="CQ102" s="1" t="s">
        <v>1206</v>
      </c>
      <c r="CR102" s="1" t="str">
        <f t="shared" si="1"/>
        <v>213</v>
      </c>
      <c r="CS102" s="1" t="s">
        <v>1207</v>
      </c>
      <c r="CT102" s="1" t="str">
        <f t="shared" si="2"/>
        <v>#VALUE!</v>
      </c>
      <c r="CU102" s="4"/>
      <c r="CV102" s="6" t="str">
        <f t="shared" si="3"/>
        <v>#VALUE!</v>
      </c>
      <c r="CW102" s="4"/>
      <c r="CX102" s="6" t="str">
        <f t="shared" si="4"/>
        <v>#VALUE!</v>
      </c>
      <c r="CY102" s="4"/>
      <c r="CZ102" s="6" t="str">
        <f t="shared" si="5"/>
        <v>#VALUE!</v>
      </c>
      <c r="DA102" s="4"/>
      <c r="DB102" s="6" t="str">
        <f t="shared" si="6"/>
        <v>#VALUE!</v>
      </c>
      <c r="DC102" s="4"/>
      <c r="DD102" s="4"/>
      <c r="DE102" s="4"/>
      <c r="DF102" s="4"/>
      <c r="DG102" s="4"/>
      <c r="DH102" s="4"/>
      <c r="DI102" s="4"/>
      <c r="DJ102" s="4"/>
      <c r="DK102" s="1" t="s">
        <v>139</v>
      </c>
      <c r="DL102" s="1" t="s">
        <v>1208</v>
      </c>
      <c r="DM102" s="4"/>
      <c r="DN102" s="4"/>
      <c r="DO102" s="4"/>
      <c r="DP102" s="1" t="s">
        <v>1209</v>
      </c>
      <c r="DQ102" s="1" t="s">
        <v>139</v>
      </c>
      <c r="DR102" s="4"/>
      <c r="DS102" s="4"/>
      <c r="DT102" s="4"/>
      <c r="DU102" s="4"/>
      <c r="DV102" s="4"/>
      <c r="DW102" s="4"/>
      <c r="DX102" s="4"/>
      <c r="DY102" s="4"/>
      <c r="DZ102" s="1" t="s">
        <v>1210</v>
      </c>
      <c r="EA102" s="1" t="s">
        <v>1211</v>
      </c>
      <c r="EB102" s="1" t="s">
        <v>859</v>
      </c>
      <c r="EC102" s="4"/>
      <c r="ED102" s="4"/>
      <c r="EE102" s="4"/>
      <c r="EF102" s="4"/>
      <c r="EG102" s="1" t="s">
        <v>298</v>
      </c>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row>
    <row r="103">
      <c r="A103" s="1">
        <v>540.0</v>
      </c>
      <c r="B103" s="1" t="s">
        <v>1212</v>
      </c>
      <c r="C103" s="1" t="s">
        <v>298</v>
      </c>
      <c r="D103" s="4"/>
      <c r="E103" s="1">
        <v>2013.0</v>
      </c>
      <c r="F103" s="4"/>
      <c r="G103" s="1" t="s">
        <v>1213</v>
      </c>
      <c r="H103" s="1" t="s">
        <v>1214</v>
      </c>
      <c r="I103" s="1" t="s">
        <v>579</v>
      </c>
      <c r="J103" s="4"/>
      <c r="K103" s="1" t="s">
        <v>301</v>
      </c>
      <c r="L103" s="4"/>
      <c r="M103" s="4"/>
      <c r="N103" s="5" t="s">
        <v>135</v>
      </c>
      <c r="O103" s="5" t="s">
        <v>135</v>
      </c>
      <c r="P103" s="4"/>
      <c r="Q103" s="4"/>
      <c r="R103" s="4"/>
      <c r="S103" s="4"/>
      <c r="T103" s="1" t="s">
        <v>152</v>
      </c>
      <c r="U103" s="1" t="s">
        <v>138</v>
      </c>
      <c r="V103" s="5" t="s">
        <v>135</v>
      </c>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1" t="s">
        <v>139</v>
      </c>
      <c r="BD103" s="4"/>
      <c r="BE103" s="4"/>
      <c r="BF103" s="4"/>
      <c r="BG103" s="4"/>
      <c r="BH103" s="4"/>
      <c r="BI103" s="4"/>
      <c r="BJ103" s="4"/>
      <c r="BK103" s="4"/>
      <c r="BL103" s="4"/>
      <c r="BM103" s="4"/>
      <c r="BN103" s="1" t="s">
        <v>139</v>
      </c>
      <c r="BO103" s="4"/>
      <c r="BP103" s="4"/>
      <c r="BQ103" s="4"/>
      <c r="BR103" s="4"/>
      <c r="BS103" s="4"/>
      <c r="BT103" s="4"/>
      <c r="BU103" s="4"/>
      <c r="BV103" s="4"/>
      <c r="BW103" s="4"/>
      <c r="BX103" s="1" t="s">
        <v>139</v>
      </c>
      <c r="BY103" s="4"/>
      <c r="BZ103" s="4"/>
      <c r="CA103" s="4"/>
      <c r="CB103" s="4"/>
      <c r="CC103" s="1" t="s">
        <v>139</v>
      </c>
      <c r="CD103" s="4"/>
      <c r="CE103" s="4"/>
      <c r="CF103" s="4"/>
      <c r="CG103" s="4"/>
      <c r="CH103" s="4"/>
      <c r="CI103" s="4"/>
      <c r="CJ103" s="4"/>
      <c r="CK103" s="4"/>
      <c r="CL103" s="4"/>
      <c r="CM103" s="4"/>
      <c r="CN103" s="4"/>
      <c r="CO103" s="4"/>
      <c r="CP103" s="4"/>
      <c r="CQ103" s="4"/>
      <c r="CR103" s="1" t="str">
        <f t="shared" si="1"/>
        <v>#VALUE!</v>
      </c>
      <c r="CS103" s="4"/>
      <c r="CT103" s="1" t="str">
        <f t="shared" si="2"/>
        <v>#VALUE!</v>
      </c>
      <c r="CU103" s="4"/>
      <c r="CV103" s="7" t="str">
        <f t="shared" si="3"/>
        <v>#VALUE!</v>
      </c>
      <c r="CW103" s="4"/>
      <c r="CX103" s="7" t="str">
        <f t="shared" si="4"/>
        <v>#VALUE!</v>
      </c>
      <c r="CY103" s="4"/>
      <c r="CZ103" s="7" t="str">
        <f t="shared" si="5"/>
        <v>#VALUE!</v>
      </c>
      <c r="DA103" s="4"/>
      <c r="DB103" s="7" t="str">
        <f t="shared" si="6"/>
        <v>#VALUE!</v>
      </c>
      <c r="DC103" s="4"/>
      <c r="DD103" s="4"/>
      <c r="DE103" s="4"/>
      <c r="DF103" s="4"/>
      <c r="DG103" s="4"/>
      <c r="DH103" s="4"/>
      <c r="DI103" s="4"/>
      <c r="DJ103" s="4"/>
      <c r="DK103" s="4"/>
      <c r="DL103" s="4"/>
      <c r="DM103" s="4"/>
      <c r="DN103" s="4"/>
      <c r="DO103" s="4"/>
      <c r="DP103" s="1" t="s">
        <v>1215</v>
      </c>
      <c r="DQ103" s="4"/>
      <c r="DR103" s="4"/>
      <c r="DS103" s="4"/>
      <c r="DT103" s="4"/>
      <c r="DU103" s="4"/>
      <c r="DV103" s="4"/>
      <c r="DW103" s="4"/>
      <c r="DX103" s="4"/>
      <c r="DY103" s="4"/>
      <c r="DZ103" s="1" t="s">
        <v>1216</v>
      </c>
      <c r="EA103" s="4"/>
      <c r="EB103" s="4"/>
      <c r="EC103" s="4"/>
      <c r="ED103" s="4"/>
      <c r="EE103" s="4"/>
      <c r="EF103" s="4"/>
      <c r="EG103" s="1" t="s">
        <v>298</v>
      </c>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row>
    <row r="104">
      <c r="A104" s="1">
        <v>543.0</v>
      </c>
      <c r="B104" s="1" t="s">
        <v>1217</v>
      </c>
      <c r="C104" s="1" t="s">
        <v>298</v>
      </c>
      <c r="D104" s="4"/>
      <c r="E104" s="1">
        <v>2013.0</v>
      </c>
      <c r="F104" s="4"/>
      <c r="G104" s="1" t="s">
        <v>1218</v>
      </c>
      <c r="H104" s="1" t="s">
        <v>1219</v>
      </c>
      <c r="I104" s="1" t="s">
        <v>579</v>
      </c>
      <c r="J104" s="4"/>
      <c r="K104" s="1" t="s">
        <v>134</v>
      </c>
      <c r="L104" s="4"/>
      <c r="M104" s="4"/>
      <c r="N104" s="5" t="s">
        <v>135</v>
      </c>
      <c r="O104" s="5" t="s">
        <v>135</v>
      </c>
      <c r="P104" s="4"/>
      <c r="Q104" s="4"/>
      <c r="R104" s="4"/>
      <c r="S104" s="4"/>
      <c r="T104" s="1" t="s">
        <v>174</v>
      </c>
      <c r="U104" s="1" t="s">
        <v>138</v>
      </c>
      <c r="V104" s="5" t="s">
        <v>135</v>
      </c>
      <c r="W104" s="4"/>
      <c r="X104" s="4"/>
      <c r="Y104" s="4"/>
      <c r="Z104" s="4"/>
      <c r="AA104" s="4"/>
      <c r="AB104" s="4"/>
      <c r="AC104" s="4"/>
      <c r="AD104" s="4"/>
      <c r="AE104" s="4"/>
      <c r="AF104" s="4"/>
      <c r="AG104" s="4"/>
      <c r="AH104" s="4"/>
      <c r="AI104" s="4"/>
      <c r="AJ104" s="4"/>
      <c r="AK104" s="4"/>
      <c r="AL104" s="4"/>
      <c r="AM104" s="4"/>
      <c r="AN104" s="4"/>
      <c r="AO104" s="4"/>
      <c r="AP104" s="4"/>
      <c r="AQ104" s="1" t="s">
        <v>139</v>
      </c>
      <c r="AR104" s="1" t="s">
        <v>139</v>
      </c>
      <c r="AS104" s="4"/>
      <c r="AT104" s="4"/>
      <c r="AU104" s="4"/>
      <c r="AV104" s="4"/>
      <c r="AW104" s="4"/>
      <c r="AX104" s="4"/>
      <c r="AY104" s="1" t="s">
        <v>139</v>
      </c>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1" t="s">
        <v>139</v>
      </c>
      <c r="BZ104" s="4"/>
      <c r="CA104" s="4"/>
      <c r="CB104" s="4"/>
      <c r="CC104" s="4"/>
      <c r="CD104" s="4"/>
      <c r="CE104" s="4"/>
      <c r="CF104" s="4"/>
      <c r="CG104" s="4"/>
      <c r="CH104" s="4"/>
      <c r="CI104" s="4"/>
      <c r="CJ104" s="4"/>
      <c r="CK104" s="4"/>
      <c r="CL104" s="4"/>
      <c r="CM104" s="4"/>
      <c r="CN104" s="4"/>
      <c r="CO104" s="4"/>
      <c r="CP104" s="4"/>
      <c r="CQ104" s="1" t="s">
        <v>1220</v>
      </c>
      <c r="CR104" s="1" t="str">
        <f t="shared" si="1"/>
        <v>#VALUE!</v>
      </c>
      <c r="CS104" s="4"/>
      <c r="CT104" s="1" t="str">
        <f t="shared" si="2"/>
        <v>#VALUE!</v>
      </c>
      <c r="CU104" s="4"/>
      <c r="CV104" s="7" t="str">
        <f t="shared" si="3"/>
        <v>#VALUE!</v>
      </c>
      <c r="CW104" s="4"/>
      <c r="CX104" s="7" t="str">
        <f t="shared" si="4"/>
        <v>#VALUE!</v>
      </c>
      <c r="CY104" s="4"/>
      <c r="CZ104" s="7" t="str">
        <f t="shared" si="5"/>
        <v>#VALUE!</v>
      </c>
      <c r="DA104" s="4"/>
      <c r="DB104" s="7" t="str">
        <f t="shared" si="6"/>
        <v>#VALUE!</v>
      </c>
      <c r="DC104" s="4"/>
      <c r="DD104" s="4"/>
      <c r="DE104" s="4"/>
      <c r="DF104" s="4"/>
      <c r="DG104" s="4"/>
      <c r="DH104" s="4"/>
      <c r="DI104" s="4"/>
      <c r="DJ104" s="4"/>
      <c r="DK104" s="4"/>
      <c r="DL104" s="1" t="s">
        <v>741</v>
      </c>
      <c r="DM104" s="4"/>
      <c r="DN104" s="4"/>
      <c r="DO104" s="4"/>
      <c r="DP104" s="1" t="s">
        <v>116</v>
      </c>
      <c r="DQ104" s="1" t="s">
        <v>139</v>
      </c>
      <c r="DR104" s="4"/>
      <c r="DS104" s="4"/>
      <c r="DT104" s="4"/>
      <c r="DU104" s="4"/>
      <c r="DV104" s="4"/>
      <c r="DW104" s="4"/>
      <c r="DX104" s="4"/>
      <c r="DY104" s="4"/>
      <c r="DZ104" s="1" t="s">
        <v>1221</v>
      </c>
      <c r="EA104" s="1" t="s">
        <v>1222</v>
      </c>
      <c r="EB104" s="4"/>
      <c r="EC104" s="4"/>
      <c r="ED104" s="4"/>
      <c r="EE104" s="4"/>
      <c r="EF104" s="4"/>
      <c r="EG104" s="1" t="s">
        <v>298</v>
      </c>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row>
    <row r="105">
      <c r="A105" s="1">
        <v>576.0</v>
      </c>
      <c r="B105" s="1" t="s">
        <v>1223</v>
      </c>
      <c r="C105" s="1" t="s">
        <v>147</v>
      </c>
      <c r="D105" s="4"/>
      <c r="E105" s="1">
        <v>2013.0</v>
      </c>
      <c r="F105" s="4"/>
      <c r="G105" s="1" t="s">
        <v>1224</v>
      </c>
      <c r="H105" s="1" t="s">
        <v>1225</v>
      </c>
      <c r="I105" s="4"/>
      <c r="J105" s="4"/>
      <c r="K105" s="1" t="s">
        <v>134</v>
      </c>
      <c r="L105" s="4"/>
      <c r="M105" s="4"/>
      <c r="N105" s="5" t="s">
        <v>135</v>
      </c>
      <c r="O105" s="5" t="s">
        <v>135</v>
      </c>
      <c r="P105" s="4"/>
      <c r="Q105" s="4"/>
      <c r="R105" s="4"/>
      <c r="S105" s="4"/>
      <c r="T105" s="1" t="s">
        <v>174</v>
      </c>
      <c r="U105" s="1" t="s">
        <v>138</v>
      </c>
      <c r="V105" s="5" t="s">
        <v>135</v>
      </c>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1" t="s">
        <v>163</v>
      </c>
      <c r="BD105" s="1" t="s">
        <v>139</v>
      </c>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1" t="s">
        <v>670</v>
      </c>
      <c r="CM105" s="4"/>
      <c r="CN105" s="4"/>
      <c r="CO105" s="4"/>
      <c r="CP105" s="4"/>
      <c r="CQ105" s="1" t="s">
        <v>1226</v>
      </c>
      <c r="CR105" s="1" t="str">
        <f t="shared" si="1"/>
        <v>#VALUE!</v>
      </c>
      <c r="CS105" s="1" t="s">
        <v>1227</v>
      </c>
      <c r="CT105" s="1" t="str">
        <f t="shared" si="2"/>
        <v>#VALUE!</v>
      </c>
      <c r="CU105" s="1" t="s">
        <v>1228</v>
      </c>
      <c r="CV105" s="7" t="str">
        <f t="shared" si="3"/>
        <v>#VALUE!</v>
      </c>
      <c r="CW105" s="4"/>
      <c r="CX105" s="7" t="str">
        <f t="shared" si="4"/>
        <v>#VALUE!</v>
      </c>
      <c r="CY105" s="4"/>
      <c r="CZ105" s="7" t="str">
        <f t="shared" si="5"/>
        <v>#VALUE!</v>
      </c>
      <c r="DA105" s="4"/>
      <c r="DB105" s="7" t="str">
        <f t="shared" si="6"/>
        <v>#VALUE!</v>
      </c>
      <c r="DC105" s="4"/>
      <c r="DD105" s="4"/>
      <c r="DE105" s="4"/>
      <c r="DF105" s="4"/>
      <c r="DG105" s="4"/>
      <c r="DH105" s="4"/>
      <c r="DI105" s="4"/>
      <c r="DJ105" s="4"/>
      <c r="DK105" s="1" t="s">
        <v>163</v>
      </c>
      <c r="DL105" s="4"/>
      <c r="DM105" s="4"/>
      <c r="DN105" s="4"/>
      <c r="DO105" s="4"/>
      <c r="DP105" s="1" t="s">
        <v>1229</v>
      </c>
      <c r="DQ105" s="4"/>
      <c r="DR105" s="4"/>
      <c r="DS105" s="4"/>
      <c r="DT105" s="4"/>
      <c r="DU105" s="4"/>
      <c r="DV105" s="4"/>
      <c r="DW105" s="4"/>
      <c r="DX105" s="4"/>
      <c r="DY105" s="4"/>
      <c r="DZ105" s="4"/>
      <c r="EA105" s="4"/>
      <c r="EB105" s="4"/>
      <c r="EC105" s="4"/>
      <c r="ED105" s="4"/>
      <c r="EE105" s="4"/>
      <c r="EF105" s="4"/>
      <c r="EG105" s="1" t="s">
        <v>158</v>
      </c>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row>
    <row r="106">
      <c r="A106" s="1">
        <v>589.0</v>
      </c>
      <c r="B106" s="1" t="s">
        <v>1230</v>
      </c>
      <c r="C106" s="1" t="s">
        <v>147</v>
      </c>
      <c r="D106" s="4"/>
      <c r="E106" s="1">
        <v>2013.0</v>
      </c>
      <c r="F106" s="4"/>
      <c r="G106" s="1" t="s">
        <v>1231</v>
      </c>
      <c r="H106" s="1" t="s">
        <v>1232</v>
      </c>
      <c r="I106" s="4"/>
      <c r="J106" s="4"/>
      <c r="K106" s="1" t="s">
        <v>134</v>
      </c>
      <c r="L106" s="4"/>
      <c r="M106" s="4"/>
      <c r="N106" s="5" t="s">
        <v>135</v>
      </c>
      <c r="O106" s="5" t="s">
        <v>135</v>
      </c>
      <c r="P106" s="4"/>
      <c r="Q106" s="4"/>
      <c r="R106" s="4"/>
      <c r="S106" s="4"/>
      <c r="T106" s="1" t="s">
        <v>174</v>
      </c>
      <c r="U106" s="1" t="s">
        <v>263</v>
      </c>
      <c r="V106" s="5" t="s">
        <v>135</v>
      </c>
      <c r="W106" s="4"/>
      <c r="X106" s="4"/>
      <c r="Y106" s="4"/>
      <c r="Z106" s="4"/>
      <c r="AA106" s="4"/>
      <c r="AB106" s="4"/>
      <c r="AC106" s="4"/>
      <c r="AD106" s="4"/>
      <c r="AE106" s="4"/>
      <c r="AF106" s="4"/>
      <c r="AG106" s="4"/>
      <c r="AH106" s="4"/>
      <c r="AI106" s="4"/>
      <c r="AJ106" s="4"/>
      <c r="AK106" s="4"/>
      <c r="AL106" s="4"/>
      <c r="AM106" s="4"/>
      <c r="AN106" s="4"/>
      <c r="AO106" s="4"/>
      <c r="AP106" s="4"/>
      <c r="AQ106" s="4"/>
      <c r="AR106" s="1" t="s">
        <v>139</v>
      </c>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1" t="s">
        <v>139</v>
      </c>
      <c r="CM106" s="4"/>
      <c r="CN106" s="4"/>
      <c r="CO106" s="4"/>
      <c r="CP106" s="4"/>
      <c r="CQ106" s="1" t="s">
        <v>1233</v>
      </c>
      <c r="CR106" s="1" t="str">
        <f t="shared" si="1"/>
        <v>42</v>
      </c>
      <c r="CS106" s="4"/>
      <c r="CT106" s="1" t="str">
        <f t="shared" si="2"/>
        <v>#VALUE!</v>
      </c>
      <c r="CU106" s="4"/>
      <c r="CV106" s="6" t="str">
        <f t="shared" si="3"/>
        <v>#VALUE!</v>
      </c>
      <c r="CW106" s="4"/>
      <c r="CX106" s="6" t="str">
        <f t="shared" si="4"/>
        <v>#VALUE!</v>
      </c>
      <c r="CY106" s="4"/>
      <c r="CZ106" s="6" t="str">
        <f t="shared" si="5"/>
        <v>#VALUE!</v>
      </c>
      <c r="DA106" s="4"/>
      <c r="DB106" s="6" t="str">
        <f t="shared" si="6"/>
        <v>#VALUE!</v>
      </c>
      <c r="DC106" s="4"/>
      <c r="DD106" s="4"/>
      <c r="DE106" s="4"/>
      <c r="DF106" s="4"/>
      <c r="DG106" s="4"/>
      <c r="DH106" s="4"/>
      <c r="DI106" s="4"/>
      <c r="DJ106" s="4"/>
      <c r="DK106" s="4"/>
      <c r="DL106" s="4"/>
      <c r="DM106" s="4"/>
      <c r="DN106" s="4"/>
      <c r="DO106" s="4"/>
      <c r="DP106" s="4"/>
      <c r="DQ106" s="4"/>
      <c r="DR106" s="4"/>
      <c r="DS106" s="4"/>
      <c r="DT106" s="4"/>
      <c r="DU106" s="4"/>
      <c r="DV106" s="1" t="s">
        <v>670</v>
      </c>
      <c r="DW106" s="4"/>
      <c r="DX106" s="4"/>
      <c r="DY106" s="4"/>
      <c r="DZ106" s="4"/>
      <c r="EA106" s="4"/>
      <c r="EB106" s="1" t="s">
        <v>859</v>
      </c>
      <c r="EC106" s="4"/>
      <c r="ED106" s="4"/>
      <c r="EE106" s="4"/>
      <c r="EF106" s="4"/>
      <c r="EG106" s="1" t="s">
        <v>158</v>
      </c>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row>
    <row r="107">
      <c r="A107" s="1">
        <v>605.0</v>
      </c>
      <c r="B107" s="1" t="s">
        <v>1234</v>
      </c>
      <c r="C107" s="1" t="s">
        <v>147</v>
      </c>
      <c r="D107" s="4"/>
      <c r="E107" s="1">
        <v>2013.0</v>
      </c>
      <c r="F107" s="4"/>
      <c r="G107" s="1" t="s">
        <v>1235</v>
      </c>
      <c r="H107" s="1" t="s">
        <v>1236</v>
      </c>
      <c r="I107" s="4"/>
      <c r="J107" s="4"/>
      <c r="K107" s="1" t="s">
        <v>134</v>
      </c>
      <c r="L107" s="4"/>
      <c r="M107" s="4"/>
      <c r="N107" s="5" t="s">
        <v>135</v>
      </c>
      <c r="O107" s="5" t="s">
        <v>135</v>
      </c>
      <c r="P107" s="4"/>
      <c r="Q107" s="4"/>
      <c r="R107" s="4"/>
      <c r="S107" s="4"/>
      <c r="T107" s="1" t="s">
        <v>137</v>
      </c>
      <c r="U107" s="1" t="s">
        <v>138</v>
      </c>
      <c r="V107" s="5" t="s">
        <v>135</v>
      </c>
      <c r="W107" s="4"/>
      <c r="X107" s="4"/>
      <c r="Y107" s="4"/>
      <c r="Z107" s="4"/>
      <c r="AA107" s="4"/>
      <c r="AB107" s="4"/>
      <c r="AC107" s="4"/>
      <c r="AD107" s="4"/>
      <c r="AE107" s="4"/>
      <c r="AF107" s="4"/>
      <c r="AG107" s="4"/>
      <c r="AH107" s="4"/>
      <c r="AI107" s="4"/>
      <c r="AJ107" s="1" t="s">
        <v>139</v>
      </c>
      <c r="AK107" s="4"/>
      <c r="AL107" s="4"/>
      <c r="AM107" s="4"/>
      <c r="AN107" s="4"/>
      <c r="AO107" s="4"/>
      <c r="AP107" s="4"/>
      <c r="AQ107" s="4"/>
      <c r="AR107" s="4"/>
      <c r="AS107" s="4"/>
      <c r="AT107" s="4"/>
      <c r="AU107" s="4"/>
      <c r="AV107" s="4"/>
      <c r="AW107" s="4"/>
      <c r="AX107" s="4"/>
      <c r="AY107" s="1" t="s">
        <v>139</v>
      </c>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1" t="s">
        <v>139</v>
      </c>
      <c r="CN107" s="4"/>
      <c r="CO107" s="4"/>
      <c r="CP107" s="1" t="s">
        <v>139</v>
      </c>
      <c r="CQ107" s="1" t="s">
        <v>1237</v>
      </c>
      <c r="CR107" s="1" t="str">
        <f t="shared" si="1"/>
        <v>#VALUE!</v>
      </c>
      <c r="CS107" s="1" t="s">
        <v>1238</v>
      </c>
      <c r="CT107" s="1" t="str">
        <f t="shared" si="2"/>
        <v>86</v>
      </c>
      <c r="CU107" s="1" t="s">
        <v>1239</v>
      </c>
      <c r="CV107" s="7" t="str">
        <f t="shared" si="3"/>
        <v>#VALUE!</v>
      </c>
      <c r="CW107" s="1" t="s">
        <v>1240</v>
      </c>
      <c r="CX107" s="7" t="str">
        <f t="shared" si="4"/>
        <v>282</v>
      </c>
      <c r="CY107" s="4"/>
      <c r="CZ107" s="7" t="str">
        <f t="shared" si="5"/>
        <v>#VALUE!</v>
      </c>
      <c r="DA107" s="4"/>
      <c r="DB107" s="7" t="str">
        <f t="shared" si="6"/>
        <v>#VALUE!</v>
      </c>
      <c r="DC107" s="4"/>
      <c r="DD107" s="4"/>
      <c r="DE107" s="4"/>
      <c r="DF107" s="4"/>
      <c r="DG107" s="4"/>
      <c r="DH107" s="4"/>
      <c r="DI107" s="4"/>
      <c r="DJ107" s="4"/>
      <c r="DK107" s="4"/>
      <c r="DL107" s="4"/>
      <c r="DM107" s="4"/>
      <c r="DN107" s="4"/>
      <c r="DO107" s="4"/>
      <c r="DP107" s="4"/>
      <c r="DQ107" s="4"/>
      <c r="DR107" s="4"/>
      <c r="DS107" s="4"/>
      <c r="DT107" s="4"/>
      <c r="DU107" s="4"/>
      <c r="DV107" s="1" t="s">
        <v>139</v>
      </c>
      <c r="DW107" s="4"/>
      <c r="DX107" s="4"/>
      <c r="DY107" s="4"/>
      <c r="DZ107" s="1" t="s">
        <v>1241</v>
      </c>
      <c r="EA107" s="1" t="s">
        <v>1242</v>
      </c>
      <c r="EB107" s="4"/>
      <c r="EC107" s="4"/>
      <c r="ED107" s="4"/>
      <c r="EE107" s="4"/>
      <c r="EF107" s="4"/>
      <c r="EG107" s="1" t="s">
        <v>158</v>
      </c>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row>
    <row r="108">
      <c r="A108" s="1">
        <v>744.0</v>
      </c>
      <c r="B108" s="1" t="s">
        <v>1243</v>
      </c>
      <c r="C108" s="1" t="s">
        <v>298</v>
      </c>
      <c r="D108" s="4"/>
      <c r="E108" s="1">
        <v>2013.0</v>
      </c>
      <c r="F108" s="4"/>
      <c r="G108" s="1" t="s">
        <v>1244</v>
      </c>
      <c r="H108" s="1" t="s">
        <v>1245</v>
      </c>
      <c r="I108" s="1" t="s">
        <v>579</v>
      </c>
      <c r="J108" s="4"/>
      <c r="K108" s="1" t="s">
        <v>301</v>
      </c>
      <c r="L108" s="4"/>
      <c r="M108" s="4"/>
      <c r="N108" s="5" t="s">
        <v>135</v>
      </c>
      <c r="O108" s="5" t="s">
        <v>135</v>
      </c>
      <c r="P108" s="4"/>
      <c r="Q108" s="4"/>
      <c r="R108" s="4"/>
      <c r="S108" s="4"/>
      <c r="T108" s="1" t="s">
        <v>152</v>
      </c>
      <c r="U108" s="1" t="s">
        <v>138</v>
      </c>
      <c r="V108" s="5" t="s">
        <v>135</v>
      </c>
      <c r="W108" s="4"/>
      <c r="X108" s="4"/>
      <c r="Y108" s="4"/>
      <c r="Z108" s="4"/>
      <c r="AA108" s="4"/>
      <c r="AB108" s="4"/>
      <c r="AC108" s="4"/>
      <c r="AD108" s="4"/>
      <c r="AE108" s="4"/>
      <c r="AF108" s="4"/>
      <c r="AG108" s="4"/>
      <c r="AH108" s="4"/>
      <c r="AI108" s="4"/>
      <c r="AJ108" s="4"/>
      <c r="AK108" s="4"/>
      <c r="AL108" s="4"/>
      <c r="AM108" s="4"/>
      <c r="AN108" s="4"/>
      <c r="AO108" s="4"/>
      <c r="AP108" s="4"/>
      <c r="AQ108" s="4"/>
      <c r="AR108" s="1" t="s">
        <v>139</v>
      </c>
      <c r="AS108" s="1" t="s">
        <v>163</v>
      </c>
      <c r="AT108" s="1" t="s">
        <v>139</v>
      </c>
      <c r="AU108" s="4"/>
      <c r="AV108" s="4"/>
      <c r="AW108" s="4"/>
      <c r="AX108" s="4"/>
      <c r="AY108" s="1" t="s">
        <v>139</v>
      </c>
      <c r="AZ108" s="4"/>
      <c r="BA108" s="4"/>
      <c r="BB108" s="4"/>
      <c r="BC108" s="4"/>
      <c r="BD108" s="4"/>
      <c r="BE108" s="4"/>
      <c r="BF108" s="4"/>
      <c r="BG108" s="4"/>
      <c r="BH108" s="4"/>
      <c r="BI108" s="4"/>
      <c r="BJ108" s="4"/>
      <c r="BK108" s="4"/>
      <c r="BL108" s="4"/>
      <c r="BM108" s="4"/>
      <c r="BN108" s="4"/>
      <c r="BO108" s="4"/>
      <c r="BP108" s="1" t="s">
        <v>139</v>
      </c>
      <c r="BQ108" s="4"/>
      <c r="BR108" s="1" t="s">
        <v>139</v>
      </c>
      <c r="BS108" s="4"/>
      <c r="BT108" s="4"/>
      <c r="BU108" s="1" t="s">
        <v>139</v>
      </c>
      <c r="BV108" s="1" t="s">
        <v>139</v>
      </c>
      <c r="BW108" s="4"/>
      <c r="BX108" s="4"/>
      <c r="BY108" s="1" t="s">
        <v>139</v>
      </c>
      <c r="BZ108" s="4"/>
      <c r="CA108" s="4"/>
      <c r="CB108" s="4"/>
      <c r="CC108" s="4"/>
      <c r="CD108" s="4"/>
      <c r="CE108" s="4"/>
      <c r="CF108" s="4"/>
      <c r="CG108" s="4"/>
      <c r="CH108" s="4"/>
      <c r="CI108" s="4"/>
      <c r="CJ108" s="4"/>
      <c r="CK108" s="4"/>
      <c r="CL108" s="4"/>
      <c r="CM108" s="4"/>
      <c r="CN108" s="4"/>
      <c r="CO108" s="4"/>
      <c r="CP108" s="4"/>
      <c r="CQ108" s="1" t="s">
        <v>1246</v>
      </c>
      <c r="CR108" s="1" t="str">
        <f t="shared" si="1"/>
        <v>#VALUE!</v>
      </c>
      <c r="CS108" s="4"/>
      <c r="CT108" s="1" t="str">
        <f t="shared" si="2"/>
        <v>#VALUE!</v>
      </c>
      <c r="CU108" s="4"/>
      <c r="CV108" s="7" t="str">
        <f t="shared" si="3"/>
        <v>#VALUE!</v>
      </c>
      <c r="CW108" s="4"/>
      <c r="CX108" s="7" t="str">
        <f t="shared" si="4"/>
        <v>#VALUE!</v>
      </c>
      <c r="CY108" s="4"/>
      <c r="CZ108" s="7" t="str">
        <f t="shared" si="5"/>
        <v>#VALUE!</v>
      </c>
      <c r="DA108" s="4"/>
      <c r="DB108" s="7" t="str">
        <f t="shared" si="6"/>
        <v>#VALUE!</v>
      </c>
      <c r="DC108" s="4"/>
      <c r="DD108" s="4"/>
      <c r="DE108" s="4"/>
      <c r="DF108" s="4"/>
      <c r="DG108" s="4"/>
      <c r="DH108" s="4"/>
      <c r="DI108" s="4"/>
      <c r="DJ108" s="4"/>
      <c r="DK108" s="4"/>
      <c r="DL108" s="1" t="s">
        <v>1247</v>
      </c>
      <c r="DM108" s="4"/>
      <c r="DN108" s="4"/>
      <c r="DO108" s="4"/>
      <c r="DP108" s="1" t="s">
        <v>688</v>
      </c>
      <c r="DQ108" s="1" t="s">
        <v>139</v>
      </c>
      <c r="DR108" s="1" t="s">
        <v>139</v>
      </c>
      <c r="DS108" s="4"/>
      <c r="DT108" s="4"/>
      <c r="DU108" s="4"/>
      <c r="DV108" s="4"/>
      <c r="DW108" s="4"/>
      <c r="DX108" s="4"/>
      <c r="DY108" s="4"/>
      <c r="DZ108" s="1" t="s">
        <v>1248</v>
      </c>
      <c r="EA108" s="4"/>
      <c r="EB108" s="1" t="s">
        <v>1249</v>
      </c>
      <c r="EC108" s="4"/>
      <c r="ED108" s="4"/>
      <c r="EE108" s="4"/>
      <c r="EF108" s="4"/>
      <c r="EG108" s="1" t="s">
        <v>298</v>
      </c>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row>
    <row r="109">
      <c r="A109" s="1">
        <v>841.0</v>
      </c>
      <c r="B109" s="1" t="s">
        <v>1250</v>
      </c>
      <c r="C109" s="1" t="s">
        <v>170</v>
      </c>
      <c r="D109" s="4"/>
      <c r="E109" s="1">
        <v>2013.0</v>
      </c>
      <c r="F109" s="4"/>
      <c r="G109" s="1" t="s">
        <v>1251</v>
      </c>
      <c r="H109" s="1" t="s">
        <v>1252</v>
      </c>
      <c r="I109" s="1" t="s">
        <v>150</v>
      </c>
      <c r="J109" s="4"/>
      <c r="K109" s="1" t="s">
        <v>301</v>
      </c>
      <c r="L109" s="4"/>
      <c r="M109" s="4"/>
      <c r="N109" s="5" t="s">
        <v>135</v>
      </c>
      <c r="O109" s="5" t="s">
        <v>135</v>
      </c>
      <c r="P109" s="4"/>
      <c r="Q109" s="4"/>
      <c r="R109" s="4"/>
      <c r="S109" s="4"/>
      <c r="T109" s="1" t="s">
        <v>137</v>
      </c>
      <c r="U109" s="1" t="s">
        <v>138</v>
      </c>
      <c r="V109" s="5" t="s">
        <v>135</v>
      </c>
      <c r="W109" s="4"/>
      <c r="X109" s="4"/>
      <c r="Y109" s="4"/>
      <c r="Z109" s="4"/>
      <c r="AA109" s="4"/>
      <c r="AB109" s="4"/>
      <c r="AC109" s="4"/>
      <c r="AD109" s="4"/>
      <c r="AE109" s="4"/>
      <c r="AF109" s="4"/>
      <c r="AG109" s="4"/>
      <c r="AH109" s="4"/>
      <c r="AI109" s="4"/>
      <c r="AJ109" s="4"/>
      <c r="AK109" s="4"/>
      <c r="AL109" s="4"/>
      <c r="AM109" s="4"/>
      <c r="AN109" s="4"/>
      <c r="AO109" s="4"/>
      <c r="AP109" s="1" t="s">
        <v>670</v>
      </c>
      <c r="AQ109" s="4"/>
      <c r="AR109" s="4"/>
      <c r="AS109" s="4"/>
      <c r="AT109" s="4"/>
      <c r="AU109" s="4"/>
      <c r="AV109" s="4"/>
      <c r="AW109" s="4"/>
      <c r="AX109" s="4"/>
      <c r="AY109" s="4"/>
      <c r="AZ109" s="4"/>
      <c r="BA109" s="4"/>
      <c r="BB109" s="4"/>
      <c r="BC109" s="4"/>
      <c r="BD109" s="4"/>
      <c r="BE109" s="4"/>
      <c r="BF109" s="4"/>
      <c r="BG109" s="4"/>
      <c r="BH109" s="4"/>
      <c r="BI109" s="1" t="s">
        <v>670</v>
      </c>
      <c r="BJ109" s="4"/>
      <c r="BK109" s="4"/>
      <c r="BL109" s="4"/>
      <c r="BM109" s="4"/>
      <c r="BN109" s="4"/>
      <c r="BO109" s="4"/>
      <c r="BP109" s="4"/>
      <c r="BQ109" s="4"/>
      <c r="BR109" s="4"/>
      <c r="BS109" s="4"/>
      <c r="BT109" s="4"/>
      <c r="BU109" s="4"/>
      <c r="BV109" s="1" t="s">
        <v>670</v>
      </c>
      <c r="BW109" s="4"/>
      <c r="BX109" s="4"/>
      <c r="BY109" s="1" t="s">
        <v>670</v>
      </c>
      <c r="BZ109" s="4"/>
      <c r="CA109" s="4"/>
      <c r="CB109" s="4"/>
      <c r="CC109" s="4"/>
      <c r="CD109" s="4"/>
      <c r="CE109" s="4"/>
      <c r="CF109" s="4"/>
      <c r="CG109" s="4"/>
      <c r="CH109" s="4"/>
      <c r="CI109" s="4"/>
      <c r="CJ109" s="4"/>
      <c r="CK109" s="1" t="s">
        <v>670</v>
      </c>
      <c r="CL109" s="1" t="s">
        <v>670</v>
      </c>
      <c r="CM109" s="4"/>
      <c r="CN109" s="4"/>
      <c r="CO109" s="4"/>
      <c r="CP109" s="1" t="s">
        <v>670</v>
      </c>
      <c r="CQ109" s="1" t="s">
        <v>1253</v>
      </c>
      <c r="CR109" s="1" t="str">
        <f t="shared" si="1"/>
        <v>136</v>
      </c>
      <c r="CS109" s="1" t="s">
        <v>1254</v>
      </c>
      <c r="CT109" s="1" t="str">
        <f t="shared" si="2"/>
        <v>#VALUE!</v>
      </c>
      <c r="CU109" s="1" t="s">
        <v>1255</v>
      </c>
      <c r="CV109" s="6" t="str">
        <f t="shared" si="3"/>
        <v>46</v>
      </c>
      <c r="CW109" s="1" t="s">
        <v>1256</v>
      </c>
      <c r="CX109" s="6" t="str">
        <f t="shared" si="4"/>
        <v>#VALUE!</v>
      </c>
      <c r="CY109" s="1" t="s">
        <v>1257</v>
      </c>
      <c r="CZ109" s="6" t="str">
        <f t="shared" si="5"/>
        <v>#VALUE!</v>
      </c>
      <c r="DA109" s="4"/>
      <c r="DB109" s="6" t="str">
        <f t="shared" si="6"/>
        <v>#VALUE!</v>
      </c>
      <c r="DC109" s="4"/>
      <c r="DD109" s="4"/>
      <c r="DE109" s="4"/>
      <c r="DF109" s="4"/>
      <c r="DG109" s="4"/>
      <c r="DH109" s="4"/>
      <c r="DI109" s="4"/>
      <c r="DJ109" s="4"/>
      <c r="DK109" s="4"/>
      <c r="DL109" s="1" t="s">
        <v>1173</v>
      </c>
      <c r="DM109" s="4"/>
      <c r="DN109" s="4"/>
      <c r="DO109" s="4"/>
      <c r="DP109" s="1" t="s">
        <v>116</v>
      </c>
      <c r="DQ109" s="4"/>
      <c r="DR109" s="4"/>
      <c r="DS109" s="4"/>
      <c r="DT109" s="1" t="s">
        <v>670</v>
      </c>
      <c r="DU109" s="4"/>
      <c r="DV109" s="1" t="s">
        <v>670</v>
      </c>
      <c r="DW109" s="1" t="s">
        <v>670</v>
      </c>
      <c r="DX109" s="4"/>
      <c r="DY109" s="4"/>
      <c r="DZ109" s="1" t="s">
        <v>1258</v>
      </c>
      <c r="EA109" s="1" t="s">
        <v>1259</v>
      </c>
      <c r="EB109" s="1" t="s">
        <v>859</v>
      </c>
      <c r="EC109" s="4"/>
      <c r="ED109" s="4"/>
      <c r="EE109" s="4"/>
      <c r="EF109" s="4"/>
      <c r="EG109" s="1" t="s">
        <v>1260</v>
      </c>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row>
    <row r="110">
      <c r="A110" s="1">
        <v>1237.0</v>
      </c>
      <c r="B110" s="1" t="s">
        <v>1261</v>
      </c>
      <c r="C110" s="1" t="s">
        <v>170</v>
      </c>
      <c r="D110" s="4"/>
      <c r="E110" s="1">
        <v>2013.0</v>
      </c>
      <c r="F110" s="4"/>
      <c r="G110" s="1" t="s">
        <v>1262</v>
      </c>
      <c r="H110" s="1" t="s">
        <v>1263</v>
      </c>
      <c r="I110" s="1" t="s">
        <v>150</v>
      </c>
      <c r="J110" s="4"/>
      <c r="K110" s="1" t="s">
        <v>301</v>
      </c>
      <c r="L110" s="4"/>
      <c r="M110" s="4"/>
      <c r="N110" s="5" t="s">
        <v>135</v>
      </c>
      <c r="O110" s="5" t="s">
        <v>135</v>
      </c>
      <c r="P110" s="4"/>
      <c r="Q110" s="4"/>
      <c r="R110" s="4"/>
      <c r="S110" s="4"/>
      <c r="T110" s="1" t="s">
        <v>174</v>
      </c>
      <c r="U110" s="1" t="s">
        <v>138</v>
      </c>
      <c r="V110" s="5" t="s">
        <v>135</v>
      </c>
      <c r="W110" s="4"/>
      <c r="X110" s="4"/>
      <c r="Y110" s="4"/>
      <c r="Z110" s="4"/>
      <c r="AA110" s="4"/>
      <c r="AB110" s="4"/>
      <c r="AC110" s="4"/>
      <c r="AD110" s="4"/>
      <c r="AE110" s="4"/>
      <c r="AF110" s="4"/>
      <c r="AG110" s="4"/>
      <c r="AH110" s="4"/>
      <c r="AI110" s="4"/>
      <c r="AJ110" s="4"/>
      <c r="AK110" s="4"/>
      <c r="AL110" s="4"/>
      <c r="AM110" s="4"/>
      <c r="AN110" s="4"/>
      <c r="AO110" s="4"/>
      <c r="AP110" s="4"/>
      <c r="AQ110" s="1" t="s">
        <v>670</v>
      </c>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1" t="s">
        <v>671</v>
      </c>
      <c r="BW110" s="4"/>
      <c r="BX110" s="4"/>
      <c r="BY110" s="4"/>
      <c r="BZ110" s="4"/>
      <c r="CA110" s="4"/>
      <c r="CB110" s="4"/>
      <c r="CC110" s="4"/>
      <c r="CD110" s="4"/>
      <c r="CE110" s="4"/>
      <c r="CF110" s="4"/>
      <c r="CG110" s="4"/>
      <c r="CH110" s="4"/>
      <c r="CI110" s="4"/>
      <c r="CJ110" s="4"/>
      <c r="CK110" s="1" t="s">
        <v>670</v>
      </c>
      <c r="CL110" s="4"/>
      <c r="CM110" s="4"/>
      <c r="CN110" s="4"/>
      <c r="CO110" s="4"/>
      <c r="CP110" s="4"/>
      <c r="CQ110" s="1" t="s">
        <v>1264</v>
      </c>
      <c r="CR110" s="1" t="str">
        <f t="shared" si="1"/>
        <v>39</v>
      </c>
      <c r="CS110" s="1" t="s">
        <v>1265</v>
      </c>
      <c r="CT110" s="1" t="str">
        <f t="shared" si="2"/>
        <v>40</v>
      </c>
      <c r="CU110" s="1" t="s">
        <v>1266</v>
      </c>
      <c r="CV110" s="6" t="str">
        <f t="shared" si="3"/>
        <v>#VALUE!</v>
      </c>
      <c r="CW110" s="1" t="s">
        <v>1267</v>
      </c>
      <c r="CX110" s="6" t="str">
        <f t="shared" si="4"/>
        <v>#VALUE!</v>
      </c>
      <c r="CY110" s="1" t="s">
        <v>1268</v>
      </c>
      <c r="CZ110" s="6" t="str">
        <f t="shared" si="5"/>
        <v>45</v>
      </c>
      <c r="DA110" s="1" t="s">
        <v>1269</v>
      </c>
      <c r="DB110" s="6" t="str">
        <f t="shared" si="6"/>
        <v>49</v>
      </c>
      <c r="DC110" s="4"/>
      <c r="DD110" s="4"/>
      <c r="DE110" s="4"/>
      <c r="DF110" s="4"/>
      <c r="DG110" s="4"/>
      <c r="DH110" s="4"/>
      <c r="DI110" s="4"/>
      <c r="DJ110" s="4"/>
      <c r="DK110" s="4"/>
      <c r="DL110" s="1" t="s">
        <v>1173</v>
      </c>
      <c r="DM110" s="4"/>
      <c r="DN110" s="4"/>
      <c r="DO110" s="4"/>
      <c r="DP110" s="1" t="s">
        <v>1270</v>
      </c>
      <c r="DQ110" s="4"/>
      <c r="DR110" s="4"/>
      <c r="DS110" s="4"/>
      <c r="DT110" s="1" t="s">
        <v>670</v>
      </c>
      <c r="DU110" s="4"/>
      <c r="DV110" s="4"/>
      <c r="DW110" s="1" t="s">
        <v>670</v>
      </c>
      <c r="DX110" s="4"/>
      <c r="DY110" s="4"/>
      <c r="DZ110" s="1" t="s">
        <v>1271</v>
      </c>
      <c r="EA110" s="4"/>
      <c r="EB110" s="4"/>
      <c r="EC110" s="4"/>
      <c r="ED110" s="4"/>
      <c r="EE110" s="4"/>
      <c r="EF110" s="4"/>
      <c r="EG110" s="1" t="s">
        <v>1260</v>
      </c>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row>
    <row r="111">
      <c r="A111" s="1">
        <v>1241.0</v>
      </c>
      <c r="B111" s="1" t="s">
        <v>1272</v>
      </c>
      <c r="C111" s="1" t="s">
        <v>170</v>
      </c>
      <c r="D111" s="4"/>
      <c r="E111" s="1">
        <v>2013.0</v>
      </c>
      <c r="F111" s="4"/>
      <c r="G111" s="1" t="s">
        <v>1273</v>
      </c>
      <c r="H111" s="1" t="s">
        <v>1274</v>
      </c>
      <c r="I111" s="1" t="s">
        <v>150</v>
      </c>
      <c r="J111" s="4"/>
      <c r="K111" s="1" t="s">
        <v>301</v>
      </c>
      <c r="L111" s="4"/>
      <c r="M111" s="4"/>
      <c r="N111" s="5" t="s">
        <v>135</v>
      </c>
      <c r="O111" s="5" t="s">
        <v>135</v>
      </c>
      <c r="P111" s="4"/>
      <c r="Q111" s="4"/>
      <c r="R111" s="4"/>
      <c r="S111" s="4"/>
      <c r="T111" s="1" t="s">
        <v>394</v>
      </c>
      <c r="U111" s="1" t="s">
        <v>138</v>
      </c>
      <c r="V111" s="5" t="s">
        <v>135</v>
      </c>
      <c r="W111" s="4"/>
      <c r="X111" s="4"/>
      <c r="Y111" s="4"/>
      <c r="Z111" s="4"/>
      <c r="AA111" s="4"/>
      <c r="AB111" s="4"/>
      <c r="AC111" s="4"/>
      <c r="AD111" s="4"/>
      <c r="AE111" s="4"/>
      <c r="AF111" s="4"/>
      <c r="AG111" s="4"/>
      <c r="AH111" s="1" t="s">
        <v>670</v>
      </c>
      <c r="AI111" s="4"/>
      <c r="AJ111" s="4"/>
      <c r="AK111" s="4"/>
      <c r="AL111" s="4"/>
      <c r="AM111" s="4"/>
      <c r="AN111" s="4"/>
      <c r="AO111" s="4"/>
      <c r="AP111" s="4"/>
      <c r="AQ111" s="4"/>
      <c r="AR111" s="1" t="s">
        <v>670</v>
      </c>
      <c r="AS111" s="1" t="s">
        <v>670</v>
      </c>
      <c r="AT111" s="4"/>
      <c r="AU111" s="4"/>
      <c r="AV111" s="4"/>
      <c r="AW111" s="4"/>
      <c r="AX111" s="4"/>
      <c r="AY111" s="4"/>
      <c r="AZ111" s="4"/>
      <c r="BA111" s="4"/>
      <c r="BB111" s="4"/>
      <c r="BC111" s="4"/>
      <c r="BD111" s="4"/>
      <c r="BE111" s="4"/>
      <c r="BF111" s="4"/>
      <c r="BG111" s="4"/>
      <c r="BH111" s="4"/>
      <c r="BI111" s="4"/>
      <c r="BJ111" s="4"/>
      <c r="BK111" s="4"/>
      <c r="BL111" s="4"/>
      <c r="BM111" s="1" t="s">
        <v>670</v>
      </c>
      <c r="BN111" s="4"/>
      <c r="BO111" s="1" t="s">
        <v>670</v>
      </c>
      <c r="BP111" s="4"/>
      <c r="BQ111" s="4"/>
      <c r="BR111" s="4"/>
      <c r="BS111" s="4"/>
      <c r="BT111" s="4"/>
      <c r="BU111" s="4"/>
      <c r="BV111" s="1" t="s">
        <v>670</v>
      </c>
      <c r="BW111" s="4"/>
      <c r="BX111" s="4"/>
      <c r="BY111" s="4"/>
      <c r="BZ111" s="4"/>
      <c r="CA111" s="1" t="s">
        <v>670</v>
      </c>
      <c r="CB111" s="4"/>
      <c r="CC111" s="1" t="s">
        <v>670</v>
      </c>
      <c r="CD111" s="4"/>
      <c r="CE111" s="4"/>
      <c r="CF111" s="4"/>
      <c r="CG111" s="4"/>
      <c r="CH111" s="4"/>
      <c r="CI111" s="4"/>
      <c r="CJ111" s="4"/>
      <c r="CK111" s="4"/>
      <c r="CL111" s="4"/>
      <c r="CM111" s="4"/>
      <c r="CN111" s="4"/>
      <c r="CO111" s="4"/>
      <c r="CP111" s="4"/>
      <c r="CQ111" s="1" t="s">
        <v>1275</v>
      </c>
      <c r="CR111" s="1" t="str">
        <f t="shared" si="1"/>
        <v>165</v>
      </c>
      <c r="CS111" s="1" t="s">
        <v>1276</v>
      </c>
      <c r="CT111" s="1" t="str">
        <f t="shared" si="2"/>
        <v>#VALUE!</v>
      </c>
      <c r="CU111" s="1" t="s">
        <v>1277</v>
      </c>
      <c r="CV111" s="6" t="str">
        <f t="shared" si="3"/>
        <v>130</v>
      </c>
      <c r="CW111" s="1" t="s">
        <v>1278</v>
      </c>
      <c r="CX111" s="6" t="str">
        <f t="shared" si="4"/>
        <v>#VALUE!</v>
      </c>
      <c r="CY111" s="1" t="s">
        <v>1279</v>
      </c>
      <c r="CZ111" s="6" t="str">
        <f t="shared" si="5"/>
        <v>16</v>
      </c>
      <c r="DA111" s="1" t="s">
        <v>1280</v>
      </c>
      <c r="DB111" s="6" t="str">
        <f t="shared" si="6"/>
        <v>40</v>
      </c>
      <c r="DC111" s="4"/>
      <c r="DD111" s="4"/>
      <c r="DE111" s="4"/>
      <c r="DF111" s="4"/>
      <c r="DG111" s="4"/>
      <c r="DH111" s="4"/>
      <c r="DI111" s="4"/>
      <c r="DJ111" s="4"/>
      <c r="DK111" s="4"/>
      <c r="DL111" s="1" t="s">
        <v>1281</v>
      </c>
      <c r="DM111" s="4"/>
      <c r="DN111" s="4"/>
      <c r="DO111" s="4"/>
      <c r="DP111" s="1" t="s">
        <v>1282</v>
      </c>
      <c r="DQ111" s="1" t="s">
        <v>670</v>
      </c>
      <c r="DR111" s="4"/>
      <c r="DS111" s="4"/>
      <c r="DT111" s="4"/>
      <c r="DU111" s="4"/>
      <c r="DV111" s="4"/>
      <c r="DW111" s="4"/>
      <c r="DX111" s="4"/>
      <c r="DY111" s="4"/>
      <c r="DZ111" s="1" t="s">
        <v>1283</v>
      </c>
      <c r="EA111" s="1" t="s">
        <v>1284</v>
      </c>
      <c r="EB111" s="1" t="s">
        <v>1285</v>
      </c>
      <c r="EC111" s="4"/>
      <c r="ED111" s="4"/>
      <c r="EE111" s="4"/>
      <c r="EF111" s="4"/>
      <c r="EG111" s="1" t="s">
        <v>1260</v>
      </c>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row>
    <row r="112">
      <c r="A112" s="1">
        <v>1266.0</v>
      </c>
      <c r="B112" s="1" t="s">
        <v>1286</v>
      </c>
      <c r="C112" s="1" t="s">
        <v>131</v>
      </c>
      <c r="D112" s="4"/>
      <c r="E112" s="1">
        <v>2013.0</v>
      </c>
      <c r="F112" s="4"/>
      <c r="G112" s="1" t="s">
        <v>1287</v>
      </c>
      <c r="H112" s="1" t="s">
        <v>1288</v>
      </c>
      <c r="I112" s="1" t="s">
        <v>579</v>
      </c>
      <c r="J112" s="4"/>
      <c r="K112" s="1" t="s">
        <v>134</v>
      </c>
      <c r="L112" s="1" t="s">
        <v>1289</v>
      </c>
      <c r="M112" s="4"/>
      <c r="N112" s="5" t="s">
        <v>135</v>
      </c>
      <c r="O112" s="5" t="s">
        <v>135</v>
      </c>
      <c r="P112" s="4"/>
      <c r="Q112" s="4"/>
      <c r="R112" s="4"/>
      <c r="S112" s="1" t="s">
        <v>1290</v>
      </c>
      <c r="T112" s="1" t="s">
        <v>137</v>
      </c>
      <c r="U112" s="1" t="s">
        <v>138</v>
      </c>
      <c r="V112" s="5" t="s">
        <v>135</v>
      </c>
      <c r="W112" s="4"/>
      <c r="X112" s="4"/>
      <c r="Y112" s="4"/>
      <c r="Z112" s="4"/>
      <c r="AA112" s="4"/>
      <c r="AB112" s="4"/>
      <c r="AC112" s="4"/>
      <c r="AD112" s="4"/>
      <c r="AE112" s="4"/>
      <c r="AF112" s="4"/>
      <c r="AG112" s="4"/>
      <c r="AH112" s="1" t="s">
        <v>670</v>
      </c>
      <c r="AI112" s="4"/>
      <c r="AJ112" s="4"/>
      <c r="AK112" s="4"/>
      <c r="AL112" s="4"/>
      <c r="AM112" s="4"/>
      <c r="AN112" s="4"/>
      <c r="AO112" s="4"/>
      <c r="AP112" s="4"/>
      <c r="AQ112" s="4"/>
      <c r="AR112" s="4"/>
      <c r="AS112" s="4"/>
      <c r="AT112" s="4"/>
      <c r="AU112" s="4"/>
      <c r="AV112" s="4"/>
      <c r="AW112" s="4"/>
      <c r="AX112" s="4"/>
      <c r="AY112" s="4"/>
      <c r="AZ112" s="4"/>
      <c r="BA112" s="4"/>
      <c r="BB112" s="4"/>
      <c r="BC112" s="1" t="s">
        <v>670</v>
      </c>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1" t="s">
        <v>1291</v>
      </c>
      <c r="CR112" s="1" t="str">
        <f t="shared" si="1"/>
        <v>#VALUE!</v>
      </c>
      <c r="CS112" s="1" t="s">
        <v>1292</v>
      </c>
      <c r="CT112" s="1" t="str">
        <f t="shared" si="2"/>
        <v>81</v>
      </c>
      <c r="CU112" s="1" t="s">
        <v>1293</v>
      </c>
      <c r="CV112" s="7" t="str">
        <f t="shared" si="3"/>
        <v>81</v>
      </c>
      <c r="CW112" s="4"/>
      <c r="CX112" s="7" t="str">
        <f t="shared" si="4"/>
        <v>#VALUE!</v>
      </c>
      <c r="CY112" s="4"/>
      <c r="CZ112" s="7" t="str">
        <f t="shared" si="5"/>
        <v>#VALUE!</v>
      </c>
      <c r="DA112" s="4"/>
      <c r="DB112" s="7" t="str">
        <f t="shared" si="6"/>
        <v>#VALUE!</v>
      </c>
      <c r="DC112" s="4"/>
      <c r="DD112" s="4"/>
      <c r="DE112" s="4"/>
      <c r="DF112" s="4"/>
      <c r="DG112" s="4"/>
      <c r="DH112" s="4"/>
      <c r="DI112" s="4"/>
      <c r="DJ112" s="4"/>
      <c r="DK112" s="4"/>
      <c r="DL112" s="1" t="s">
        <v>1294</v>
      </c>
      <c r="DM112" s="4"/>
      <c r="DN112" s="4"/>
      <c r="DO112" s="4"/>
      <c r="DP112" s="1" t="s">
        <v>1295</v>
      </c>
      <c r="DQ112" s="4"/>
      <c r="DR112" s="4"/>
      <c r="DS112" s="4"/>
      <c r="DT112" s="4"/>
      <c r="DU112" s="4"/>
      <c r="DV112" s="4"/>
      <c r="DW112" s="4"/>
      <c r="DX112" s="4"/>
      <c r="DY112" s="4"/>
      <c r="DZ112" s="4"/>
      <c r="EA112" s="4"/>
      <c r="EB112" s="4"/>
      <c r="EC112" s="4"/>
      <c r="ED112" s="4"/>
      <c r="EE112" s="4"/>
      <c r="EF112" s="4"/>
      <c r="EG112" s="1" t="s">
        <v>298</v>
      </c>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row>
    <row r="113">
      <c r="A113" s="1">
        <v>1343.0</v>
      </c>
      <c r="B113" s="1" t="s">
        <v>1296</v>
      </c>
      <c r="C113" s="1" t="s">
        <v>170</v>
      </c>
      <c r="D113" s="4"/>
      <c r="E113" s="1">
        <v>2013.0</v>
      </c>
      <c r="F113" s="4"/>
      <c r="G113" s="1" t="s">
        <v>1297</v>
      </c>
      <c r="H113" s="1" t="s">
        <v>1298</v>
      </c>
      <c r="I113" s="4"/>
      <c r="J113" s="4"/>
      <c r="K113" s="1" t="s">
        <v>301</v>
      </c>
      <c r="L113" s="4"/>
      <c r="M113" s="4"/>
      <c r="N113" s="5" t="s">
        <v>135</v>
      </c>
      <c r="O113" s="5" t="s">
        <v>135</v>
      </c>
      <c r="P113" s="4"/>
      <c r="Q113" s="4"/>
      <c r="R113" s="4"/>
      <c r="S113" s="4"/>
      <c r="T113" s="1" t="s">
        <v>137</v>
      </c>
      <c r="U113" s="1" t="s">
        <v>138</v>
      </c>
      <c r="V113" s="5" t="s">
        <v>135</v>
      </c>
      <c r="W113" s="4"/>
      <c r="X113" s="4"/>
      <c r="Y113" s="4"/>
      <c r="Z113" s="4"/>
      <c r="AA113" s="4"/>
      <c r="AB113" s="4"/>
      <c r="AC113" s="4"/>
      <c r="AD113" s="4"/>
      <c r="AE113" s="4"/>
      <c r="AF113" s="4"/>
      <c r="AG113" s="4"/>
      <c r="AH113" s="4"/>
      <c r="AI113" s="4"/>
      <c r="AJ113" s="1" t="s">
        <v>670</v>
      </c>
      <c r="AK113" s="4"/>
      <c r="AL113" s="4"/>
      <c r="AM113" s="4"/>
      <c r="AN113" s="4"/>
      <c r="AO113" s="4"/>
      <c r="AP113" s="4"/>
      <c r="AQ113" s="1" t="s">
        <v>670</v>
      </c>
      <c r="AR113" s="1" t="s">
        <v>671</v>
      </c>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1" t="s">
        <v>670</v>
      </c>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1" t="s">
        <v>670</v>
      </c>
      <c r="CQ113" s="1" t="s">
        <v>1299</v>
      </c>
      <c r="CR113" s="1" t="str">
        <f t="shared" si="1"/>
        <v>#VALUE!</v>
      </c>
      <c r="CS113" s="1" t="s">
        <v>1300</v>
      </c>
      <c r="CT113" s="1" t="str">
        <f t="shared" si="2"/>
        <v>172</v>
      </c>
      <c r="CU113" s="1" t="s">
        <v>1301</v>
      </c>
      <c r="CV113" s="7" t="str">
        <f t="shared" si="3"/>
        <v>#VALUE!</v>
      </c>
      <c r="CW113" s="1" t="s">
        <v>1302</v>
      </c>
      <c r="CX113" s="7" t="str">
        <f t="shared" si="4"/>
        <v>33</v>
      </c>
      <c r="CY113" s="1" t="s">
        <v>1303</v>
      </c>
      <c r="CZ113" s="7" t="str">
        <f t="shared" si="5"/>
        <v>347</v>
      </c>
      <c r="DA113" s="1" t="s">
        <v>1304</v>
      </c>
      <c r="DB113" s="7" t="str">
        <f t="shared" si="6"/>
        <v>125</v>
      </c>
      <c r="DC113" s="4"/>
      <c r="DD113" s="4"/>
      <c r="DE113" s="4"/>
      <c r="DF113" s="4"/>
      <c r="DG113" s="4"/>
      <c r="DH113" s="4"/>
      <c r="DI113" s="1" t="s">
        <v>1305</v>
      </c>
      <c r="DJ113" s="4"/>
      <c r="DK113" s="4"/>
      <c r="DL113" s="1" t="s">
        <v>1173</v>
      </c>
      <c r="DM113" s="4"/>
      <c r="DN113" s="4"/>
      <c r="DO113" s="4"/>
      <c r="DP113" s="1" t="s">
        <v>1306</v>
      </c>
      <c r="DQ113" s="1" t="s">
        <v>670</v>
      </c>
      <c r="DR113" s="4"/>
      <c r="DS113" s="4"/>
      <c r="DT113" s="4"/>
      <c r="DU113" s="4"/>
      <c r="DV113" s="4"/>
      <c r="DW113" s="4"/>
      <c r="DX113" s="4"/>
      <c r="DY113" s="4"/>
      <c r="DZ113" s="1" t="s">
        <v>1307</v>
      </c>
      <c r="EA113" s="1" t="s">
        <v>1308</v>
      </c>
      <c r="EB113" s="4"/>
      <c r="EC113" s="4"/>
      <c r="ED113" s="4"/>
      <c r="EE113" s="4"/>
      <c r="EF113" s="4"/>
      <c r="EG113" s="1" t="s">
        <v>1260</v>
      </c>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row>
    <row r="114">
      <c r="A114" s="1">
        <v>490.0</v>
      </c>
      <c r="B114" s="1" t="s">
        <v>1309</v>
      </c>
      <c r="C114" s="1" t="s">
        <v>298</v>
      </c>
      <c r="D114" s="4"/>
      <c r="E114" s="1">
        <v>2013.0</v>
      </c>
      <c r="F114" s="4"/>
      <c r="G114" s="1" t="s">
        <v>1310</v>
      </c>
      <c r="H114" s="1" t="s">
        <v>1311</v>
      </c>
      <c r="I114" s="1" t="s">
        <v>150</v>
      </c>
      <c r="J114" s="4"/>
      <c r="K114" s="1" t="s">
        <v>772</v>
      </c>
      <c r="L114" s="4"/>
      <c r="M114" s="4"/>
      <c r="N114" s="5" t="s">
        <v>135</v>
      </c>
      <c r="O114" s="5" t="s">
        <v>135</v>
      </c>
      <c r="P114" s="4"/>
      <c r="Q114" s="4"/>
      <c r="R114" s="4"/>
      <c r="S114" s="4"/>
      <c r="T114" s="1" t="s">
        <v>137</v>
      </c>
      <c r="U114" s="1" t="s">
        <v>138</v>
      </c>
      <c r="V114" s="5" t="s">
        <v>135</v>
      </c>
      <c r="W114" s="4"/>
      <c r="X114" s="4"/>
      <c r="Y114" s="4"/>
      <c r="Z114" s="4"/>
      <c r="AA114" s="4"/>
      <c r="AB114" s="4"/>
      <c r="AC114" s="4"/>
      <c r="AD114" s="4"/>
      <c r="AE114" s="4"/>
      <c r="AF114" s="4"/>
      <c r="AG114" s="4"/>
      <c r="AH114" s="1" t="s">
        <v>139</v>
      </c>
      <c r="AI114" s="4"/>
      <c r="AJ114" s="1" t="s">
        <v>139</v>
      </c>
      <c r="AK114" s="4"/>
      <c r="AL114" s="4"/>
      <c r="AM114" s="4"/>
      <c r="AN114" s="4"/>
      <c r="AO114" s="4"/>
      <c r="AP114" s="4"/>
      <c r="AQ114" s="1" t="s">
        <v>139</v>
      </c>
      <c r="AR114" s="4"/>
      <c r="AS114" s="1" t="s">
        <v>139</v>
      </c>
      <c r="AT114" s="4"/>
      <c r="AU114" s="4"/>
      <c r="AV114" s="4"/>
      <c r="AW114" s="4"/>
      <c r="AX114" s="1" t="s">
        <v>139</v>
      </c>
      <c r="AY114" s="1" t="s">
        <v>139</v>
      </c>
      <c r="AZ114" s="4"/>
      <c r="BA114" s="4"/>
      <c r="BB114" s="4"/>
      <c r="BC114" s="4"/>
      <c r="BD114" s="4"/>
      <c r="BE114" s="4"/>
      <c r="BF114" s="4"/>
      <c r="BG114" s="4"/>
      <c r="BH114" s="4"/>
      <c r="BI114" s="4"/>
      <c r="BJ114" s="4"/>
      <c r="BK114" s="4"/>
      <c r="BL114" s="4"/>
      <c r="BM114" s="4"/>
      <c r="BN114" s="4"/>
      <c r="BO114" s="4"/>
      <c r="BP114" s="4"/>
      <c r="BQ114" s="4"/>
      <c r="BR114" s="4"/>
      <c r="BS114" s="4"/>
      <c r="BT114" s="4"/>
      <c r="BU114" s="4"/>
      <c r="BV114" s="1" t="s">
        <v>139</v>
      </c>
      <c r="BW114" s="4"/>
      <c r="BX114" s="4"/>
      <c r="BY114" s="4"/>
      <c r="BZ114" s="4"/>
      <c r="CA114" s="4"/>
      <c r="CB114" s="4"/>
      <c r="CC114" s="4"/>
      <c r="CD114" s="4"/>
      <c r="CE114" s="4"/>
      <c r="CF114" s="4"/>
      <c r="CG114" s="4"/>
      <c r="CH114" s="4"/>
      <c r="CI114" s="4"/>
      <c r="CJ114" s="4"/>
      <c r="CK114" s="4"/>
      <c r="CL114" s="1" t="s">
        <v>139</v>
      </c>
      <c r="CM114" s="4"/>
      <c r="CN114" s="4"/>
      <c r="CO114" s="4"/>
      <c r="CP114" s="1" t="s">
        <v>139</v>
      </c>
      <c r="CQ114" s="1" t="s">
        <v>1312</v>
      </c>
      <c r="CR114" s="1" t="str">
        <f t="shared" si="1"/>
        <v>297</v>
      </c>
      <c r="CS114" s="1" t="s">
        <v>1313</v>
      </c>
      <c r="CT114" s="1" t="str">
        <f t="shared" si="2"/>
        <v>167</v>
      </c>
      <c r="CU114" s="1" t="s">
        <v>1314</v>
      </c>
      <c r="CV114" s="6" t="str">
        <f t="shared" si="3"/>
        <v>47</v>
      </c>
      <c r="CW114" s="4"/>
      <c r="CX114" s="6" t="str">
        <f t="shared" si="4"/>
        <v>#VALUE!</v>
      </c>
      <c r="CY114" s="4"/>
      <c r="CZ114" s="6" t="str">
        <f t="shared" si="5"/>
        <v>#VALUE!</v>
      </c>
      <c r="DA114" s="4"/>
      <c r="DB114" s="6" t="str">
        <f t="shared" si="6"/>
        <v>#VALUE!</v>
      </c>
      <c r="DC114" s="4"/>
      <c r="DD114" s="4"/>
      <c r="DE114" s="4"/>
      <c r="DF114" s="4"/>
      <c r="DG114" s="4"/>
      <c r="DH114" s="4"/>
      <c r="DI114" s="4"/>
      <c r="DJ114" s="4"/>
      <c r="DK114" s="4"/>
      <c r="DL114" s="1" t="s">
        <v>1315</v>
      </c>
      <c r="DM114" s="4"/>
      <c r="DN114" s="4"/>
      <c r="DO114" s="4"/>
      <c r="DP114" s="1" t="s">
        <v>1316</v>
      </c>
      <c r="DQ114" s="4"/>
      <c r="DR114" s="4"/>
      <c r="DS114" s="4"/>
      <c r="DT114" s="4"/>
      <c r="DU114" s="4"/>
      <c r="DV114" s="1" t="s">
        <v>139</v>
      </c>
      <c r="DW114" s="4"/>
      <c r="DX114" s="4"/>
      <c r="DY114" s="1" t="s">
        <v>139</v>
      </c>
      <c r="DZ114" s="4"/>
      <c r="EA114" s="1" t="s">
        <v>1317</v>
      </c>
      <c r="EB114" s="1" t="s">
        <v>1318</v>
      </c>
      <c r="EC114" s="4"/>
      <c r="ED114" s="4"/>
      <c r="EE114" s="4"/>
      <c r="EF114" s="4"/>
      <c r="EG114" s="1" t="s">
        <v>298</v>
      </c>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row>
    <row r="115">
      <c r="A115" s="1">
        <v>544.0</v>
      </c>
      <c r="B115" s="1" t="s">
        <v>1319</v>
      </c>
      <c r="C115" s="1" t="s">
        <v>147</v>
      </c>
      <c r="D115" s="4"/>
      <c r="E115" s="1">
        <v>2013.0</v>
      </c>
      <c r="F115" s="4"/>
      <c r="G115" s="1" t="s">
        <v>1320</v>
      </c>
      <c r="H115" s="1" t="s">
        <v>1321</v>
      </c>
      <c r="I115" s="4"/>
      <c r="J115" s="4"/>
      <c r="K115" s="1" t="s">
        <v>188</v>
      </c>
      <c r="L115" s="4"/>
      <c r="M115" s="4"/>
      <c r="N115" s="5" t="s">
        <v>135</v>
      </c>
      <c r="O115" s="5" t="s">
        <v>135</v>
      </c>
      <c r="P115" s="4"/>
      <c r="Q115" s="4"/>
      <c r="R115" s="4"/>
      <c r="S115" s="4"/>
      <c r="T115" s="1" t="s">
        <v>152</v>
      </c>
      <c r="U115" s="1" t="s">
        <v>138</v>
      </c>
      <c r="V115" s="5" t="s">
        <v>135</v>
      </c>
      <c r="W115" s="4"/>
      <c r="X115" s="4"/>
      <c r="Y115" s="4"/>
      <c r="Z115" s="4"/>
      <c r="AA115" s="4"/>
      <c r="AB115" s="4"/>
      <c r="AC115" s="4"/>
      <c r="AD115" s="4"/>
      <c r="AE115" s="4"/>
      <c r="AF115" s="4"/>
      <c r="AG115" s="4"/>
      <c r="AH115" s="1" t="s">
        <v>139</v>
      </c>
      <c r="AI115" s="4"/>
      <c r="AJ115" s="4"/>
      <c r="AK115" s="4"/>
      <c r="AL115" s="4"/>
      <c r="AM115" s="4"/>
      <c r="AN115" s="4"/>
      <c r="AO115" s="4"/>
      <c r="AP115" s="4"/>
      <c r="AQ115" s="4"/>
      <c r="AR115" s="1" t="s">
        <v>139</v>
      </c>
      <c r="AS115" s="4"/>
      <c r="AT115" s="4"/>
      <c r="AU115" s="4"/>
      <c r="AV115" s="4"/>
      <c r="AW115" s="4"/>
      <c r="AX115" s="4"/>
      <c r="AY115" s="4"/>
      <c r="AZ115" s="1" t="s">
        <v>139</v>
      </c>
      <c r="BA115" s="4"/>
      <c r="BB115" s="4"/>
      <c r="BC115" s="4"/>
      <c r="BD115" s="4"/>
      <c r="BE115" s="4"/>
      <c r="BF115" s="4"/>
      <c r="BG115" s="4"/>
      <c r="BH115" s="4"/>
      <c r="BI115" s="4"/>
      <c r="BJ115" s="4"/>
      <c r="BK115" s="4"/>
      <c r="BL115" s="4"/>
      <c r="BM115" s="4"/>
      <c r="BN115" s="4"/>
      <c r="BO115" s="4"/>
      <c r="BP115" s="4"/>
      <c r="BQ115" s="4"/>
      <c r="BR115" s="4"/>
      <c r="BS115" s="4"/>
      <c r="BT115" s="4"/>
      <c r="BU115" s="4"/>
      <c r="BV115" s="1" t="s">
        <v>163</v>
      </c>
      <c r="BW115" s="4"/>
      <c r="BX115" s="4"/>
      <c r="BY115" s="4"/>
      <c r="BZ115" s="4"/>
      <c r="CA115" s="1" t="s">
        <v>139</v>
      </c>
      <c r="CB115" s="4"/>
      <c r="CC115" s="4"/>
      <c r="CD115" s="4"/>
      <c r="CE115" s="4"/>
      <c r="CF115" s="4"/>
      <c r="CG115" s="4"/>
      <c r="CH115" s="4"/>
      <c r="CI115" s="4"/>
      <c r="CJ115" s="4"/>
      <c r="CK115" s="1" t="s">
        <v>163</v>
      </c>
      <c r="CL115" s="1" t="s">
        <v>139</v>
      </c>
      <c r="CM115" s="4"/>
      <c r="CN115" s="4"/>
      <c r="CO115" s="4"/>
      <c r="CP115" s="4"/>
      <c r="CQ115" s="1" t="s">
        <v>1322</v>
      </c>
      <c r="CR115" s="1" t="str">
        <f t="shared" si="1"/>
        <v>60</v>
      </c>
      <c r="CS115" s="1" t="s">
        <v>1323</v>
      </c>
      <c r="CT115" s="1" t="str">
        <f t="shared" si="2"/>
        <v>#VALUE!</v>
      </c>
      <c r="CU115" s="1" t="s">
        <v>1324</v>
      </c>
      <c r="CV115" s="6" t="str">
        <f t="shared" si="3"/>
        <v>#VALUE!</v>
      </c>
      <c r="CW115" s="1" t="s">
        <v>1325</v>
      </c>
      <c r="CX115" s="6" t="str">
        <f t="shared" si="4"/>
        <v>#VALUE!</v>
      </c>
      <c r="CY115" s="1" t="s">
        <v>1326</v>
      </c>
      <c r="CZ115" s="6" t="str">
        <f t="shared" si="5"/>
        <v>#VALUE!</v>
      </c>
      <c r="DA115" s="1" t="s">
        <v>1327</v>
      </c>
      <c r="DB115" s="6" t="str">
        <f t="shared" si="6"/>
        <v>#VALUE!</v>
      </c>
      <c r="DC115" s="4"/>
      <c r="DD115" s="4"/>
      <c r="DE115" s="4"/>
      <c r="DF115" s="4"/>
      <c r="DG115" s="4"/>
      <c r="DH115" s="4"/>
      <c r="DI115" s="4"/>
      <c r="DJ115" s="4"/>
      <c r="DK115" s="4"/>
      <c r="DL115" s="1" t="s">
        <v>1328</v>
      </c>
      <c r="DM115" s="4"/>
      <c r="DN115" s="1" t="s">
        <v>139</v>
      </c>
      <c r="DO115" s="4"/>
      <c r="DP115" s="1" t="s">
        <v>1329</v>
      </c>
      <c r="DQ115" s="4"/>
      <c r="DR115" s="4"/>
      <c r="DS115" s="4"/>
      <c r="DT115" s="4"/>
      <c r="DU115" s="4"/>
      <c r="DV115" s="4"/>
      <c r="DW115" s="4"/>
      <c r="DX115" s="4"/>
      <c r="DY115" s="4"/>
      <c r="DZ115" s="4"/>
      <c r="EA115" s="4"/>
      <c r="EB115" s="4"/>
      <c r="EC115" s="4"/>
      <c r="ED115" s="4"/>
      <c r="EE115" s="4"/>
      <c r="EF115" s="4"/>
      <c r="EG115" s="1" t="s">
        <v>158</v>
      </c>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row>
    <row r="116">
      <c r="A116" s="1">
        <v>549.0</v>
      </c>
      <c r="B116" s="1" t="s">
        <v>1330</v>
      </c>
      <c r="C116" s="1" t="s">
        <v>147</v>
      </c>
      <c r="D116" s="4"/>
      <c r="E116" s="1">
        <v>2013.0</v>
      </c>
      <c r="F116" s="4"/>
      <c r="G116" s="1" t="s">
        <v>1331</v>
      </c>
      <c r="H116" s="1" t="s">
        <v>1332</v>
      </c>
      <c r="I116" s="4"/>
      <c r="J116" s="4"/>
      <c r="K116" s="1" t="s">
        <v>188</v>
      </c>
      <c r="L116" s="4"/>
      <c r="M116" s="4"/>
      <c r="N116" s="5" t="s">
        <v>135</v>
      </c>
      <c r="O116" s="5" t="s">
        <v>135</v>
      </c>
      <c r="P116" s="4"/>
      <c r="Q116" s="4"/>
      <c r="R116" s="4"/>
      <c r="S116" s="4"/>
      <c r="T116" s="1" t="s">
        <v>137</v>
      </c>
      <c r="U116" s="1" t="s">
        <v>138</v>
      </c>
      <c r="V116" s="5" t="s">
        <v>135</v>
      </c>
      <c r="W116" s="4"/>
      <c r="X116" s="4"/>
      <c r="Y116" s="4"/>
      <c r="Z116" s="4"/>
      <c r="AA116" s="4"/>
      <c r="AB116" s="4"/>
      <c r="AC116" s="4"/>
      <c r="AD116" s="4"/>
      <c r="AE116" s="4"/>
      <c r="AF116" s="4"/>
      <c r="AG116" s="4"/>
      <c r="AH116" s="4"/>
      <c r="AI116" s="4"/>
      <c r="AJ116" s="4"/>
      <c r="AK116" s="4"/>
      <c r="AL116" s="4"/>
      <c r="AM116" s="4"/>
      <c r="AN116" s="4"/>
      <c r="AO116" s="4"/>
      <c r="AP116" s="4"/>
      <c r="AQ116" s="4"/>
      <c r="AR116" s="1" t="s">
        <v>139</v>
      </c>
      <c r="AS116" s="4"/>
      <c r="AT116" s="1" t="s">
        <v>139</v>
      </c>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1" t="s">
        <v>139</v>
      </c>
      <c r="BW116" s="4"/>
      <c r="BX116" s="4"/>
      <c r="BY116" s="4"/>
      <c r="BZ116" s="4"/>
      <c r="CA116" s="4"/>
      <c r="CB116" s="4"/>
      <c r="CC116" s="4"/>
      <c r="CD116" s="4"/>
      <c r="CE116" s="4"/>
      <c r="CF116" s="4"/>
      <c r="CG116" s="4"/>
      <c r="CH116" s="4"/>
      <c r="CI116" s="4"/>
      <c r="CJ116" s="4"/>
      <c r="CK116" s="4"/>
      <c r="CL116" s="1" t="s">
        <v>139</v>
      </c>
      <c r="CM116" s="4"/>
      <c r="CN116" s="4"/>
      <c r="CO116" s="4"/>
      <c r="CP116" s="4"/>
      <c r="CQ116" s="1" t="s">
        <v>1333</v>
      </c>
      <c r="CR116" s="1" t="str">
        <f t="shared" si="1"/>
        <v>281</v>
      </c>
      <c r="CS116" s="1" t="s">
        <v>1334</v>
      </c>
      <c r="CT116" s="1" t="str">
        <f t="shared" si="2"/>
        <v>#VALUE!</v>
      </c>
      <c r="CU116" s="1" t="s">
        <v>1335</v>
      </c>
      <c r="CV116" s="6" t="str">
        <f t="shared" si="3"/>
        <v>#VALUE!</v>
      </c>
      <c r="CW116" s="1" t="s">
        <v>1336</v>
      </c>
      <c r="CX116" s="6" t="str">
        <f t="shared" si="4"/>
        <v>#VALUE!</v>
      </c>
      <c r="CY116" s="4"/>
      <c r="CZ116" s="6" t="str">
        <f t="shared" si="5"/>
        <v>#VALUE!</v>
      </c>
      <c r="DA116" s="4"/>
      <c r="DB116" s="6" t="str">
        <f t="shared" si="6"/>
        <v>#VALUE!</v>
      </c>
      <c r="DC116" s="4"/>
      <c r="DD116" s="4"/>
      <c r="DE116" s="4"/>
      <c r="DF116" s="4"/>
      <c r="DG116" s="4"/>
      <c r="DH116" s="4"/>
      <c r="DI116" s="4"/>
      <c r="DJ116" s="4"/>
      <c r="DK116" s="4"/>
      <c r="DL116" s="4"/>
      <c r="DM116" s="4"/>
      <c r="DN116" s="4"/>
      <c r="DO116" s="4"/>
      <c r="DP116" s="4"/>
      <c r="DQ116" s="1" t="s">
        <v>139</v>
      </c>
      <c r="DR116" s="4"/>
      <c r="DS116" s="4"/>
      <c r="DT116" s="4"/>
      <c r="DU116" s="4"/>
      <c r="DV116" s="4"/>
      <c r="DW116" s="4"/>
      <c r="DX116" s="4"/>
      <c r="DY116" s="4"/>
      <c r="DZ116" s="1" t="s">
        <v>1337</v>
      </c>
      <c r="EA116" s="4"/>
      <c r="EB116" s="4"/>
      <c r="EC116" s="4"/>
      <c r="ED116" s="4"/>
      <c r="EE116" s="4"/>
      <c r="EF116" s="4"/>
      <c r="EG116" s="1" t="s">
        <v>158</v>
      </c>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row>
    <row r="117">
      <c r="A117" s="1">
        <v>578.0</v>
      </c>
      <c r="B117" s="1" t="s">
        <v>1338</v>
      </c>
      <c r="C117" s="1" t="s">
        <v>147</v>
      </c>
      <c r="D117" s="4"/>
      <c r="E117" s="1">
        <v>2013.0</v>
      </c>
      <c r="F117" s="4"/>
      <c r="G117" s="1" t="s">
        <v>1339</v>
      </c>
      <c r="H117" s="1" t="s">
        <v>1340</v>
      </c>
      <c r="I117" s="4"/>
      <c r="J117" s="4"/>
      <c r="K117" s="1" t="s">
        <v>188</v>
      </c>
      <c r="L117" s="4"/>
      <c r="M117" s="4"/>
      <c r="N117" s="5" t="s">
        <v>135</v>
      </c>
      <c r="O117" s="5" t="s">
        <v>135</v>
      </c>
      <c r="P117" s="4"/>
      <c r="Q117" s="4"/>
      <c r="R117" s="4"/>
      <c r="S117" s="4"/>
      <c r="T117" s="1" t="s">
        <v>152</v>
      </c>
      <c r="U117" s="1" t="s">
        <v>138</v>
      </c>
      <c r="V117" s="5" t="s">
        <v>135</v>
      </c>
      <c r="W117" s="4"/>
      <c r="X117" s="4"/>
      <c r="Y117" s="4"/>
      <c r="Z117" s="1" t="s">
        <v>139</v>
      </c>
      <c r="AA117" s="4"/>
      <c r="AB117" s="4"/>
      <c r="AC117" s="4"/>
      <c r="AD117" s="4"/>
      <c r="AE117" s="4"/>
      <c r="AF117" s="4"/>
      <c r="AG117" s="4"/>
      <c r="AH117" s="4"/>
      <c r="AI117" s="4"/>
      <c r="AJ117" s="4"/>
      <c r="AK117" s="4"/>
      <c r="AL117" s="4"/>
      <c r="AM117" s="4"/>
      <c r="AN117" s="4"/>
      <c r="AO117" s="4"/>
      <c r="AP117" s="4"/>
      <c r="AQ117" s="1" t="s">
        <v>139</v>
      </c>
      <c r="AR117" s="1" t="s">
        <v>139</v>
      </c>
      <c r="AS117" s="4"/>
      <c r="AT117" s="4"/>
      <c r="AU117" s="4"/>
      <c r="AV117" s="4"/>
      <c r="AW117" s="4"/>
      <c r="AX117" s="4"/>
      <c r="AY117" s="1" t="s">
        <v>139</v>
      </c>
      <c r="AZ117" s="4"/>
      <c r="BA117" s="4"/>
      <c r="BB117" s="4"/>
      <c r="BC117" s="4"/>
      <c r="BD117" s="4"/>
      <c r="BE117" s="4"/>
      <c r="BF117" s="4"/>
      <c r="BG117" s="4"/>
      <c r="BH117" s="4"/>
      <c r="BI117" s="4"/>
      <c r="BJ117" s="4"/>
      <c r="BK117" s="4"/>
      <c r="BL117" s="4"/>
      <c r="BM117" s="4"/>
      <c r="BN117" s="4"/>
      <c r="BO117" s="4"/>
      <c r="BP117" s="4"/>
      <c r="BQ117" s="4"/>
      <c r="BR117" s="4"/>
      <c r="BS117" s="4"/>
      <c r="BT117" s="4"/>
      <c r="BU117" s="4"/>
      <c r="BV117" s="1" t="s">
        <v>163</v>
      </c>
      <c r="BW117" s="4"/>
      <c r="BX117" s="4"/>
      <c r="BY117" s="4"/>
      <c r="BZ117" s="4"/>
      <c r="CA117" s="4"/>
      <c r="CB117" s="4"/>
      <c r="CC117" s="4"/>
      <c r="CD117" s="4"/>
      <c r="CE117" s="4"/>
      <c r="CF117" s="4"/>
      <c r="CG117" s="4"/>
      <c r="CH117" s="4"/>
      <c r="CI117" s="4"/>
      <c r="CJ117" s="4"/>
      <c r="CK117" s="4"/>
      <c r="CL117" s="4"/>
      <c r="CM117" s="4"/>
      <c r="CN117" s="4"/>
      <c r="CO117" s="4"/>
      <c r="CP117" s="4"/>
      <c r="CQ117" s="1" t="s">
        <v>1341</v>
      </c>
      <c r="CR117" s="1" t="str">
        <f t="shared" si="1"/>
        <v>#VALUE!</v>
      </c>
      <c r="CS117" s="1" t="s">
        <v>1342</v>
      </c>
      <c r="CT117" s="1" t="str">
        <f t="shared" si="2"/>
        <v>#VALUE!</v>
      </c>
      <c r="CU117" s="1" t="s">
        <v>1343</v>
      </c>
      <c r="CV117" s="7" t="str">
        <f t="shared" si="3"/>
        <v>#VALUE!</v>
      </c>
      <c r="CW117" s="4"/>
      <c r="CX117" s="7" t="str">
        <f t="shared" si="4"/>
        <v>#VALUE!</v>
      </c>
      <c r="CY117" s="4"/>
      <c r="CZ117" s="7" t="str">
        <f t="shared" si="5"/>
        <v>#VALUE!</v>
      </c>
      <c r="DA117" s="4"/>
      <c r="DB117" s="7" t="str">
        <f t="shared" si="6"/>
        <v>#VALUE!</v>
      </c>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1" t="s">
        <v>1344</v>
      </c>
      <c r="EA117" s="1" t="s">
        <v>1345</v>
      </c>
      <c r="EB117" s="1" t="s">
        <v>1346</v>
      </c>
      <c r="EC117" s="4"/>
      <c r="ED117" s="4"/>
      <c r="EE117" s="4"/>
      <c r="EF117" s="4"/>
      <c r="EG117" s="1" t="s">
        <v>158</v>
      </c>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row>
    <row r="118">
      <c r="A118" s="1">
        <v>1400.0</v>
      </c>
      <c r="B118" s="1" t="s">
        <v>1347</v>
      </c>
      <c r="C118" s="1" t="s">
        <v>170</v>
      </c>
      <c r="D118" s="4"/>
      <c r="E118" s="1">
        <v>2013.0</v>
      </c>
      <c r="F118" s="4"/>
      <c r="G118" s="1" t="s">
        <v>1348</v>
      </c>
      <c r="H118" s="1" t="s">
        <v>1349</v>
      </c>
      <c r="I118" s="4"/>
      <c r="J118" s="4"/>
      <c r="K118" s="1" t="s">
        <v>188</v>
      </c>
      <c r="L118" s="4"/>
      <c r="M118" s="4"/>
      <c r="N118" s="5" t="s">
        <v>135</v>
      </c>
      <c r="O118" s="5" t="s">
        <v>135</v>
      </c>
      <c r="P118" s="4"/>
      <c r="Q118" s="4"/>
      <c r="R118" s="4"/>
      <c r="S118" s="4"/>
      <c r="T118" s="1" t="s">
        <v>386</v>
      </c>
      <c r="U118" s="1" t="s">
        <v>138</v>
      </c>
      <c r="V118" s="5" t="s">
        <v>135</v>
      </c>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1" t="s">
        <v>139</v>
      </c>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1" t="s">
        <v>1350</v>
      </c>
      <c r="CR118" s="1" t="str">
        <f t="shared" si="1"/>
        <v>46</v>
      </c>
      <c r="CS118" s="1" t="s">
        <v>1351</v>
      </c>
      <c r="CT118" s="1" t="str">
        <f t="shared" si="2"/>
        <v>172</v>
      </c>
      <c r="CU118" s="1" t="s">
        <v>1352</v>
      </c>
      <c r="CV118" s="6" t="str">
        <f t="shared" si="3"/>
        <v>#VALUE!</v>
      </c>
      <c r="CW118" s="1" t="s">
        <v>1353</v>
      </c>
      <c r="CX118" s="6" t="str">
        <f t="shared" si="4"/>
        <v>35</v>
      </c>
      <c r="CY118" s="1" t="s">
        <v>1354</v>
      </c>
      <c r="CZ118" s="6" t="str">
        <f t="shared" si="5"/>
        <v>1</v>
      </c>
      <c r="DA118" s="1" t="s">
        <v>1355</v>
      </c>
      <c r="DB118" s="6" t="str">
        <f t="shared" si="6"/>
        <v>#VALUE!</v>
      </c>
      <c r="DC118" s="4"/>
      <c r="DD118" s="4"/>
      <c r="DE118" s="4"/>
      <c r="DF118" s="4"/>
      <c r="DG118" s="4"/>
      <c r="DH118" s="4"/>
      <c r="DI118" s="4"/>
      <c r="DJ118" s="4"/>
      <c r="DK118" s="4"/>
      <c r="DL118" s="1" t="s">
        <v>1356</v>
      </c>
      <c r="DM118" s="4"/>
      <c r="DN118" s="4"/>
      <c r="DO118" s="4"/>
      <c r="DP118" s="1" t="s">
        <v>116</v>
      </c>
      <c r="DQ118" s="4"/>
      <c r="DR118" s="4"/>
      <c r="DS118" s="4"/>
      <c r="DT118" s="1" t="s">
        <v>163</v>
      </c>
      <c r="DU118" s="4"/>
      <c r="DV118" s="4"/>
      <c r="DW118" s="4"/>
      <c r="DX118" s="4"/>
      <c r="DY118" s="4"/>
      <c r="DZ118" s="4"/>
      <c r="EA118" s="4"/>
      <c r="EB118" s="4"/>
      <c r="EC118" s="4"/>
      <c r="ED118" s="4"/>
      <c r="EE118" s="4"/>
      <c r="EF118" s="4"/>
      <c r="EG118" s="1" t="s">
        <v>1357</v>
      </c>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row>
    <row r="119">
      <c r="A119" s="1">
        <v>93.0</v>
      </c>
      <c r="B119" s="1" t="s">
        <v>1358</v>
      </c>
      <c r="C119" s="1" t="s">
        <v>1359</v>
      </c>
      <c r="D119" s="1" t="s">
        <v>232</v>
      </c>
      <c r="E119" s="1">
        <v>2013.0</v>
      </c>
      <c r="F119" s="1" t="s">
        <v>1360</v>
      </c>
      <c r="G119" s="1" t="s">
        <v>1361</v>
      </c>
      <c r="H119" s="1" t="s">
        <v>1362</v>
      </c>
      <c r="I119" s="4"/>
      <c r="J119" s="4"/>
      <c r="K119" s="1" t="s">
        <v>134</v>
      </c>
      <c r="L119" s="1" t="s">
        <v>1363</v>
      </c>
      <c r="M119" s="1" t="s">
        <v>1364</v>
      </c>
      <c r="N119" s="1" t="s">
        <v>652</v>
      </c>
      <c r="O119" s="1" t="s">
        <v>652</v>
      </c>
      <c r="P119" s="4"/>
      <c r="Q119" s="4"/>
      <c r="R119" s="4"/>
      <c r="S119" s="1" t="s">
        <v>1365</v>
      </c>
      <c r="T119" s="1" t="s">
        <v>394</v>
      </c>
      <c r="U119" s="1" t="s">
        <v>138</v>
      </c>
      <c r="V119" s="5" t="s">
        <v>135</v>
      </c>
      <c r="W119" s="1" t="s">
        <v>239</v>
      </c>
      <c r="X119" s="4"/>
      <c r="Y119" s="4"/>
      <c r="Z119" s="1" t="s">
        <v>139</v>
      </c>
      <c r="AA119" s="4"/>
      <c r="AB119" s="4"/>
      <c r="AC119" s="4"/>
      <c r="AD119" s="4"/>
      <c r="AE119" s="4"/>
      <c r="AF119" s="4"/>
      <c r="AG119" s="4"/>
      <c r="AH119" s="4"/>
      <c r="AI119" s="4"/>
      <c r="AJ119" s="4"/>
      <c r="AK119" s="1" t="s">
        <v>139</v>
      </c>
      <c r="AL119" s="4"/>
      <c r="AM119" s="1" t="s">
        <v>139</v>
      </c>
      <c r="AN119" s="4"/>
      <c r="AO119" s="1" t="s">
        <v>139</v>
      </c>
      <c r="AP119" s="4"/>
      <c r="AQ119" s="4"/>
      <c r="AR119" s="1" t="s">
        <v>139</v>
      </c>
      <c r="AS119" s="4"/>
      <c r="AT119" s="1" t="s">
        <v>139</v>
      </c>
      <c r="AU119" s="4"/>
      <c r="AV119" s="4"/>
      <c r="AW119" s="4"/>
      <c r="AX119" s="4"/>
      <c r="AY119" s="4"/>
      <c r="AZ119" s="4"/>
      <c r="BA119" s="4"/>
      <c r="BB119" s="4"/>
      <c r="BC119" s="4"/>
      <c r="BD119" s="4"/>
      <c r="BE119" s="4"/>
      <c r="BF119" s="4"/>
      <c r="BG119" s="4"/>
      <c r="BH119" s="4"/>
      <c r="BI119" s="4"/>
      <c r="BJ119" s="4"/>
      <c r="BK119" s="4"/>
      <c r="BL119" s="4"/>
      <c r="BM119" s="4"/>
      <c r="BN119" s="4"/>
      <c r="BO119" s="4"/>
      <c r="BP119" s="1" t="s">
        <v>139</v>
      </c>
      <c r="BQ119" s="4"/>
      <c r="BR119" s="4"/>
      <c r="BS119" s="4"/>
      <c r="BT119" s="4"/>
      <c r="BU119" s="4"/>
      <c r="BV119" s="1" t="s">
        <v>139</v>
      </c>
      <c r="BW119" s="4"/>
      <c r="BX119" s="4"/>
      <c r="BY119" s="1" t="s">
        <v>139</v>
      </c>
      <c r="BZ119" s="4"/>
      <c r="CA119" s="4"/>
      <c r="CB119" s="4"/>
      <c r="CC119" s="4"/>
      <c r="CD119" s="4"/>
      <c r="CE119" s="4"/>
      <c r="CF119" s="4"/>
      <c r="CG119" s="4"/>
      <c r="CH119" s="4"/>
      <c r="CI119" s="4"/>
      <c r="CJ119" s="4"/>
      <c r="CK119" s="4"/>
      <c r="CL119" s="1" t="s">
        <v>139</v>
      </c>
      <c r="CM119" s="4"/>
      <c r="CN119" s="4"/>
      <c r="CO119" s="4"/>
      <c r="CP119" s="1" t="s">
        <v>139</v>
      </c>
      <c r="CQ119" s="4"/>
      <c r="CR119" s="1" t="str">
        <f t="shared" si="1"/>
        <v>#VALUE!</v>
      </c>
      <c r="CS119" s="4"/>
      <c r="CT119" s="1" t="str">
        <f t="shared" si="2"/>
        <v>#VALUE!</v>
      </c>
      <c r="CU119" s="4"/>
      <c r="CV119" s="7" t="str">
        <f t="shared" si="3"/>
        <v>#VALUE!</v>
      </c>
      <c r="CW119" s="4"/>
      <c r="CX119" s="7" t="str">
        <f t="shared" si="4"/>
        <v>#VALUE!</v>
      </c>
      <c r="CY119" s="4"/>
      <c r="CZ119" s="7" t="str">
        <f t="shared" si="5"/>
        <v>#VALUE!</v>
      </c>
      <c r="DA119" s="4"/>
      <c r="DB119" s="7" t="str">
        <f t="shared" si="6"/>
        <v>#VALUE!</v>
      </c>
      <c r="DC119" s="4"/>
      <c r="DD119" s="4"/>
      <c r="DE119" s="4"/>
      <c r="DF119" s="4"/>
      <c r="DG119" s="4"/>
      <c r="DH119" s="4"/>
      <c r="DI119" s="4"/>
      <c r="DJ119" s="4"/>
      <c r="DK119" s="4"/>
      <c r="DL119" s="4"/>
      <c r="DM119" s="4"/>
      <c r="DN119" s="1" t="s">
        <v>139</v>
      </c>
      <c r="DO119" s="4"/>
      <c r="DP119" s="1" t="s">
        <v>1366</v>
      </c>
      <c r="DQ119" s="4"/>
      <c r="DR119" s="4"/>
      <c r="DS119" s="4"/>
      <c r="DT119" s="4"/>
      <c r="DU119" s="4"/>
      <c r="DV119" s="4"/>
      <c r="DW119" s="4"/>
      <c r="DX119" s="4"/>
      <c r="DY119" s="4"/>
      <c r="DZ119" s="1" t="s">
        <v>1367</v>
      </c>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row>
    <row r="120">
      <c r="A120" s="1">
        <v>539.0</v>
      </c>
      <c r="B120" s="1" t="s">
        <v>1368</v>
      </c>
      <c r="C120" s="1" t="s">
        <v>147</v>
      </c>
      <c r="D120" s="4"/>
      <c r="E120" s="1">
        <v>2013.0</v>
      </c>
      <c r="F120" s="4"/>
      <c r="G120" s="1" t="s">
        <v>1369</v>
      </c>
      <c r="H120" s="1" t="s">
        <v>1370</v>
      </c>
      <c r="I120" s="4"/>
      <c r="J120" s="4"/>
      <c r="K120" s="1" t="s">
        <v>134</v>
      </c>
      <c r="L120" s="4"/>
      <c r="M120" s="1" t="s">
        <v>1371</v>
      </c>
      <c r="N120" s="1" t="s">
        <v>652</v>
      </c>
      <c r="O120" s="1" t="s">
        <v>652</v>
      </c>
      <c r="P120" s="4"/>
      <c r="Q120" s="1" t="s">
        <v>1372</v>
      </c>
      <c r="R120" s="4"/>
      <c r="S120" s="1" t="s">
        <v>1373</v>
      </c>
      <c r="T120" s="1" t="s">
        <v>152</v>
      </c>
      <c r="U120" s="1" t="s">
        <v>138</v>
      </c>
      <c r="V120" s="5" t="s">
        <v>135</v>
      </c>
      <c r="W120" s="4"/>
      <c r="X120" s="4"/>
      <c r="Y120" s="4"/>
      <c r="Z120" s="1" t="s">
        <v>139</v>
      </c>
      <c r="AA120" s="4"/>
      <c r="AB120" s="4"/>
      <c r="AC120" s="4"/>
      <c r="AD120" s="4"/>
      <c r="AE120" s="4"/>
      <c r="AF120" s="4"/>
      <c r="AG120" s="4"/>
      <c r="AH120" s="1" t="s">
        <v>139</v>
      </c>
      <c r="AI120" s="4"/>
      <c r="AJ120" s="4"/>
      <c r="AK120" s="4"/>
      <c r="AL120" s="4"/>
      <c r="AM120" s="4"/>
      <c r="AN120" s="4"/>
      <c r="AO120" s="4"/>
      <c r="AP120" s="4"/>
      <c r="AQ120" s="1" t="s">
        <v>139</v>
      </c>
      <c r="AR120" s="1" t="s">
        <v>139</v>
      </c>
      <c r="AS120" s="4"/>
      <c r="AT120" s="4"/>
      <c r="AU120" s="4"/>
      <c r="AV120" s="4"/>
      <c r="AW120" s="4"/>
      <c r="AX120" s="4"/>
      <c r="AY120" s="4"/>
      <c r="AZ120" s="4"/>
      <c r="BA120" s="4"/>
      <c r="BB120" s="4"/>
      <c r="BC120" s="4"/>
      <c r="BD120" s="4"/>
      <c r="BE120" s="4"/>
      <c r="BF120" s="4"/>
      <c r="BG120" s="4"/>
      <c r="BH120" s="4"/>
      <c r="BI120" s="1" t="s">
        <v>139</v>
      </c>
      <c r="BJ120" s="4"/>
      <c r="BK120" s="4"/>
      <c r="BL120" s="4"/>
      <c r="BM120" s="4"/>
      <c r="BN120" s="4"/>
      <c r="BO120" s="4"/>
      <c r="BP120" s="4"/>
      <c r="BQ120" s="4"/>
      <c r="BR120" s="4"/>
      <c r="BS120" s="4"/>
      <c r="BT120" s="4"/>
      <c r="BU120" s="4"/>
      <c r="BV120" s="1" t="s">
        <v>163</v>
      </c>
      <c r="BW120" s="4"/>
      <c r="BX120" s="4"/>
      <c r="BY120" s="4"/>
      <c r="BZ120" s="4"/>
      <c r="CA120" s="4"/>
      <c r="CB120" s="4"/>
      <c r="CC120" s="4"/>
      <c r="CD120" s="4"/>
      <c r="CE120" s="4"/>
      <c r="CF120" s="4"/>
      <c r="CG120" s="4"/>
      <c r="CH120" s="4"/>
      <c r="CI120" s="4"/>
      <c r="CJ120" s="4"/>
      <c r="CK120" s="1" t="s">
        <v>139</v>
      </c>
      <c r="CL120" s="4"/>
      <c r="CM120" s="4"/>
      <c r="CN120" s="4"/>
      <c r="CO120" s="4"/>
      <c r="CP120" s="4"/>
      <c r="CQ120" s="1" t="s">
        <v>1374</v>
      </c>
      <c r="CR120" s="1" t="str">
        <f t="shared" si="1"/>
        <v>31</v>
      </c>
      <c r="CS120" s="1" t="s">
        <v>1375</v>
      </c>
      <c r="CT120" s="1" t="str">
        <f t="shared" si="2"/>
        <v>56</v>
      </c>
      <c r="CU120" s="1" t="s">
        <v>1376</v>
      </c>
      <c r="CV120" s="6" t="str">
        <f t="shared" si="3"/>
        <v>48</v>
      </c>
      <c r="CW120" s="1" t="s">
        <v>1377</v>
      </c>
      <c r="CX120" s="6" t="str">
        <f t="shared" si="4"/>
        <v>56</v>
      </c>
      <c r="CY120" s="1" t="s">
        <v>1378</v>
      </c>
      <c r="CZ120" s="6" t="str">
        <f t="shared" si="5"/>
        <v>1</v>
      </c>
      <c r="DA120" s="1" t="s">
        <v>1379</v>
      </c>
      <c r="DB120" s="6" t="str">
        <f t="shared" si="6"/>
        <v>23</v>
      </c>
      <c r="DC120" s="4"/>
      <c r="DD120" s="4"/>
      <c r="DE120" s="4"/>
      <c r="DF120" s="4"/>
      <c r="DG120" s="4"/>
      <c r="DH120" s="4"/>
      <c r="DI120" s="4"/>
      <c r="DJ120" s="4"/>
      <c r="DK120" s="4"/>
      <c r="DL120" s="4"/>
      <c r="DM120" s="4"/>
      <c r="DN120" s="4"/>
      <c r="DO120" s="4"/>
      <c r="DP120" s="1" t="s">
        <v>1380</v>
      </c>
      <c r="DQ120" s="4"/>
      <c r="DR120" s="4"/>
      <c r="DS120" s="4"/>
      <c r="DT120" s="4"/>
      <c r="DU120" s="4"/>
      <c r="DV120" s="4"/>
      <c r="DW120" s="1" t="s">
        <v>139</v>
      </c>
      <c r="DX120" s="4"/>
      <c r="DY120" s="4"/>
      <c r="DZ120" s="4"/>
      <c r="EA120" s="4"/>
      <c r="EB120" s="1" t="s">
        <v>859</v>
      </c>
      <c r="EC120" s="4"/>
      <c r="ED120" s="1" t="s">
        <v>163</v>
      </c>
      <c r="EE120" s="4"/>
      <c r="EF120" s="4"/>
      <c r="EG120" s="1" t="s">
        <v>158</v>
      </c>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row>
    <row r="121">
      <c r="A121" s="1">
        <v>580.0</v>
      </c>
      <c r="B121" s="1" t="s">
        <v>1381</v>
      </c>
      <c r="C121" s="1" t="s">
        <v>147</v>
      </c>
      <c r="D121" s="4"/>
      <c r="E121" s="1">
        <v>2013.0</v>
      </c>
      <c r="F121" s="4"/>
      <c r="G121" s="1" t="s">
        <v>1382</v>
      </c>
      <c r="H121" s="1" t="s">
        <v>1383</v>
      </c>
      <c r="I121" s="4"/>
      <c r="J121" s="4"/>
      <c r="K121" s="1" t="s">
        <v>134</v>
      </c>
      <c r="L121" s="1" t="s">
        <v>1384</v>
      </c>
      <c r="M121" s="1" t="s">
        <v>1385</v>
      </c>
      <c r="N121" s="1" t="s">
        <v>652</v>
      </c>
      <c r="O121" s="1" t="s">
        <v>652</v>
      </c>
      <c r="P121" s="4"/>
      <c r="Q121" s="4"/>
      <c r="R121" s="4"/>
      <c r="S121" s="1" t="s">
        <v>173</v>
      </c>
      <c r="T121" s="1" t="s">
        <v>174</v>
      </c>
      <c r="U121" s="1" t="s">
        <v>138</v>
      </c>
      <c r="V121" s="5" t="s">
        <v>135</v>
      </c>
      <c r="W121" s="4"/>
      <c r="X121" s="4"/>
      <c r="Y121" s="4"/>
      <c r="Z121" s="4"/>
      <c r="AA121" s="4"/>
      <c r="AB121" s="4"/>
      <c r="AC121" s="4"/>
      <c r="AD121" s="4"/>
      <c r="AE121" s="4"/>
      <c r="AF121" s="4"/>
      <c r="AG121" s="4"/>
      <c r="AH121" s="4"/>
      <c r="AI121" s="4"/>
      <c r="AJ121" s="4"/>
      <c r="AK121" s="4"/>
      <c r="AL121" s="4"/>
      <c r="AM121" s="4"/>
      <c r="AN121" s="4"/>
      <c r="AO121" s="4"/>
      <c r="AP121" s="4"/>
      <c r="AQ121" s="1" t="s">
        <v>139</v>
      </c>
      <c r="AR121" s="4"/>
      <c r="AS121" s="1" t="s">
        <v>139</v>
      </c>
      <c r="AT121" s="4"/>
      <c r="AU121" s="4"/>
      <c r="AV121" s="4"/>
      <c r="AW121" s="4"/>
      <c r="AX121" s="4"/>
      <c r="AY121" s="1" t="s">
        <v>163</v>
      </c>
      <c r="AZ121" s="4"/>
      <c r="BA121" s="4"/>
      <c r="BB121" s="4"/>
      <c r="BC121" s="4"/>
      <c r="BD121" s="4"/>
      <c r="BE121" s="4"/>
      <c r="BF121" s="4"/>
      <c r="BG121" s="4"/>
      <c r="BH121" s="4"/>
      <c r="BI121" s="1" t="s">
        <v>139</v>
      </c>
      <c r="BJ121" s="4"/>
      <c r="BK121" s="4"/>
      <c r="BL121" s="4"/>
      <c r="BM121" s="1" t="s">
        <v>139</v>
      </c>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1" t="s">
        <v>1386</v>
      </c>
      <c r="CR121" s="1" t="str">
        <f t="shared" si="1"/>
        <v>74</v>
      </c>
      <c r="CS121" s="1" t="s">
        <v>1387</v>
      </c>
      <c r="CT121" s="1" t="str">
        <f t="shared" si="2"/>
        <v>87</v>
      </c>
      <c r="CU121" s="4"/>
      <c r="CV121" s="6" t="str">
        <f t="shared" si="3"/>
        <v>#VALUE!</v>
      </c>
      <c r="CW121" s="4"/>
      <c r="CX121" s="6" t="str">
        <f t="shared" si="4"/>
        <v>#VALUE!</v>
      </c>
      <c r="CY121" s="4"/>
      <c r="CZ121" s="6" t="str">
        <f t="shared" si="5"/>
        <v>#VALUE!</v>
      </c>
      <c r="DA121" s="4"/>
      <c r="DB121" s="6" t="str">
        <f t="shared" si="6"/>
        <v>#VALUE!</v>
      </c>
      <c r="DC121" s="4"/>
      <c r="DD121" s="4"/>
      <c r="DE121" s="4"/>
      <c r="DF121" s="4"/>
      <c r="DG121" s="4"/>
      <c r="DH121" s="4"/>
      <c r="DI121" s="4"/>
      <c r="DJ121" s="4"/>
      <c r="DK121" s="4"/>
      <c r="DL121" s="4"/>
      <c r="DM121" s="4"/>
      <c r="DN121" s="1" t="s">
        <v>139</v>
      </c>
      <c r="DO121" s="4"/>
      <c r="DP121" s="1" t="s">
        <v>1388</v>
      </c>
      <c r="DQ121" s="4"/>
      <c r="DR121" s="1" t="s">
        <v>139</v>
      </c>
      <c r="DS121" s="4"/>
      <c r="DT121" s="4"/>
      <c r="DU121" s="4"/>
      <c r="DV121" s="1" t="s">
        <v>139</v>
      </c>
      <c r="DW121" s="4"/>
      <c r="DX121" s="4"/>
      <c r="DY121" s="4"/>
      <c r="DZ121" s="4"/>
      <c r="EA121" s="4"/>
      <c r="EB121" s="4"/>
      <c r="EC121" s="4"/>
      <c r="ED121" s="4"/>
      <c r="EE121" s="4"/>
      <c r="EF121" s="1" t="s">
        <v>139</v>
      </c>
      <c r="EG121" s="1" t="s">
        <v>158</v>
      </c>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row>
    <row r="122">
      <c r="A122" s="1">
        <v>595.0</v>
      </c>
      <c r="B122" s="1" t="s">
        <v>1389</v>
      </c>
      <c r="C122" s="1" t="s">
        <v>1390</v>
      </c>
      <c r="D122" s="4"/>
      <c r="E122" s="1">
        <v>2013.0</v>
      </c>
      <c r="F122" s="4"/>
      <c r="G122" s="1" t="s">
        <v>1391</v>
      </c>
      <c r="H122" s="1" t="s">
        <v>1392</v>
      </c>
      <c r="I122" s="4"/>
      <c r="J122" s="4"/>
      <c r="K122" s="1" t="s">
        <v>301</v>
      </c>
      <c r="L122" s="1" t="s">
        <v>1393</v>
      </c>
      <c r="M122" s="1" t="s">
        <v>1394</v>
      </c>
      <c r="N122" s="1" t="s">
        <v>652</v>
      </c>
      <c r="O122" s="1" t="s">
        <v>652</v>
      </c>
      <c r="P122" s="4"/>
      <c r="Q122" s="4"/>
      <c r="R122" s="4"/>
      <c r="S122" s="4"/>
      <c r="T122" s="1" t="s">
        <v>174</v>
      </c>
      <c r="U122" s="1" t="s">
        <v>138</v>
      </c>
      <c r="V122" s="5" t="s">
        <v>135</v>
      </c>
      <c r="W122" s="4"/>
      <c r="X122" s="4"/>
      <c r="Y122" s="4"/>
      <c r="Z122" s="4"/>
      <c r="AA122" s="4"/>
      <c r="AB122" s="4"/>
      <c r="AC122" s="4"/>
      <c r="AD122" s="4"/>
      <c r="AE122" s="4"/>
      <c r="AF122" s="4"/>
      <c r="AG122" s="4"/>
      <c r="AH122" s="4"/>
      <c r="AI122" s="4"/>
      <c r="AJ122" s="4"/>
      <c r="AK122" s="4"/>
      <c r="AL122" s="4"/>
      <c r="AM122" s="4"/>
      <c r="AN122" s="1" t="s">
        <v>139</v>
      </c>
      <c r="AO122" s="4"/>
      <c r="AP122" s="4"/>
      <c r="AQ122" s="4"/>
      <c r="AR122" s="4"/>
      <c r="AS122" s="1" t="s">
        <v>139</v>
      </c>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1" t="s">
        <v>163</v>
      </c>
      <c r="BW122" s="4"/>
      <c r="BX122" s="4"/>
      <c r="BY122" s="4"/>
      <c r="BZ122" s="4"/>
      <c r="CA122" s="4"/>
      <c r="CB122" s="4"/>
      <c r="CC122" s="4"/>
      <c r="CD122" s="4"/>
      <c r="CE122" s="4"/>
      <c r="CF122" s="4"/>
      <c r="CG122" s="4"/>
      <c r="CH122" s="4"/>
      <c r="CI122" s="4"/>
      <c r="CJ122" s="4"/>
      <c r="CK122" s="4"/>
      <c r="CL122" s="4"/>
      <c r="CM122" s="4"/>
      <c r="CN122" s="4"/>
      <c r="CO122" s="4"/>
      <c r="CP122" s="4"/>
      <c r="CQ122" s="1" t="s">
        <v>1395</v>
      </c>
      <c r="CR122" s="1" t="str">
        <f t="shared" si="1"/>
        <v>#VALUE!</v>
      </c>
      <c r="CS122" s="1" t="s">
        <v>1396</v>
      </c>
      <c r="CT122" s="1" t="str">
        <f t="shared" si="2"/>
        <v>#VALUE!</v>
      </c>
      <c r="CU122" s="1" t="s">
        <v>1397</v>
      </c>
      <c r="CV122" s="7" t="str">
        <f t="shared" si="3"/>
        <v>#VALUE!</v>
      </c>
      <c r="CW122" s="1" t="s">
        <v>1398</v>
      </c>
      <c r="CX122" s="7" t="str">
        <f t="shared" si="4"/>
        <v>#VALUE!</v>
      </c>
      <c r="CY122" s="1" t="s">
        <v>1399</v>
      </c>
      <c r="CZ122" s="7" t="str">
        <f t="shared" si="5"/>
        <v>#VALUE!</v>
      </c>
      <c r="DA122" s="4"/>
      <c r="DB122" s="7" t="str">
        <f t="shared" si="6"/>
        <v>#VALUE!</v>
      </c>
      <c r="DC122" s="4"/>
      <c r="DD122" s="4"/>
      <c r="DE122" s="4"/>
      <c r="DF122" s="4"/>
      <c r="DG122" s="4"/>
      <c r="DH122" s="4"/>
      <c r="DI122" s="4"/>
      <c r="DJ122" s="4"/>
      <c r="DK122" s="4"/>
      <c r="DL122" s="4"/>
      <c r="DM122" s="4"/>
      <c r="DN122" s="4"/>
      <c r="DO122" s="4"/>
      <c r="DP122" s="1" t="s">
        <v>1400</v>
      </c>
      <c r="DQ122" s="4"/>
      <c r="DR122" s="4"/>
      <c r="DS122" s="4"/>
      <c r="DT122" s="4"/>
      <c r="DU122" s="4"/>
      <c r="DV122" s="4"/>
      <c r="DW122" s="4"/>
      <c r="DX122" s="4"/>
      <c r="DY122" s="4"/>
      <c r="DZ122" s="4"/>
      <c r="EA122" s="1" t="s">
        <v>1401</v>
      </c>
      <c r="EB122" s="1" t="s">
        <v>859</v>
      </c>
      <c r="EC122" s="4"/>
      <c r="ED122" s="4"/>
      <c r="EE122" s="4"/>
      <c r="EF122" s="4"/>
      <c r="EG122" s="1" t="s">
        <v>298</v>
      </c>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row>
    <row r="123">
      <c r="A123" s="1">
        <v>719.0</v>
      </c>
      <c r="B123" s="1" t="s">
        <v>1402</v>
      </c>
      <c r="C123" s="1" t="s">
        <v>298</v>
      </c>
      <c r="D123" s="4"/>
      <c r="E123" s="1">
        <v>2013.0</v>
      </c>
      <c r="F123" s="4"/>
      <c r="G123" s="1" t="s">
        <v>1403</v>
      </c>
      <c r="H123" s="1" t="s">
        <v>1404</v>
      </c>
      <c r="I123" s="1" t="s">
        <v>150</v>
      </c>
      <c r="J123" s="4"/>
      <c r="K123" s="1" t="s">
        <v>301</v>
      </c>
      <c r="L123" s="4"/>
      <c r="M123" s="1" t="s">
        <v>1405</v>
      </c>
      <c r="N123" s="1" t="s">
        <v>652</v>
      </c>
      <c r="O123" s="1" t="s">
        <v>652</v>
      </c>
      <c r="P123" s="4"/>
      <c r="Q123" s="4"/>
      <c r="R123" s="4"/>
      <c r="S123" s="1" t="s">
        <v>1406</v>
      </c>
      <c r="T123" s="1" t="s">
        <v>152</v>
      </c>
      <c r="U123" s="1" t="s">
        <v>138</v>
      </c>
      <c r="V123" s="5" t="s">
        <v>135</v>
      </c>
      <c r="W123" s="4"/>
      <c r="X123" s="1" t="s">
        <v>1407</v>
      </c>
      <c r="Y123" s="4"/>
      <c r="Z123" s="4"/>
      <c r="AA123" s="4"/>
      <c r="AB123" s="4"/>
      <c r="AC123" s="4"/>
      <c r="AD123" s="4"/>
      <c r="AE123" s="4"/>
      <c r="AF123" s="1" t="s">
        <v>139</v>
      </c>
      <c r="AG123" s="4"/>
      <c r="AH123" s="4"/>
      <c r="AI123" s="4"/>
      <c r="AJ123" s="4"/>
      <c r="AK123" s="1" t="s">
        <v>139</v>
      </c>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1" t="s">
        <v>139</v>
      </c>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1" t="s">
        <v>1408</v>
      </c>
      <c r="CR123" s="1" t="str">
        <f t="shared" si="1"/>
        <v>#VALUE!</v>
      </c>
      <c r="CS123" s="1" t="s">
        <v>1409</v>
      </c>
      <c r="CT123" s="1" t="str">
        <f t="shared" si="2"/>
        <v>45</v>
      </c>
      <c r="CU123" s="1" t="s">
        <v>1410</v>
      </c>
      <c r="CV123" s="7" t="str">
        <f t="shared" si="3"/>
        <v>42</v>
      </c>
      <c r="CW123" s="4"/>
      <c r="CX123" s="7" t="str">
        <f t="shared" si="4"/>
        <v>#VALUE!</v>
      </c>
      <c r="CY123" s="4"/>
      <c r="CZ123" s="7" t="str">
        <f t="shared" si="5"/>
        <v>#VALUE!</v>
      </c>
      <c r="DA123" s="4"/>
      <c r="DB123" s="7" t="str">
        <f t="shared" si="6"/>
        <v>#VALUE!</v>
      </c>
      <c r="DC123" s="4"/>
      <c r="DD123" s="4"/>
      <c r="DE123" s="4"/>
      <c r="DF123" s="4"/>
      <c r="DG123" s="4"/>
      <c r="DH123" s="4"/>
      <c r="DI123" s="4"/>
      <c r="DJ123" s="4"/>
      <c r="DK123" s="4"/>
      <c r="DL123" s="1" t="s">
        <v>1411</v>
      </c>
      <c r="DM123" s="4"/>
      <c r="DN123" s="4"/>
      <c r="DO123" s="4"/>
      <c r="DP123" s="1" t="s">
        <v>116</v>
      </c>
      <c r="DQ123" s="1" t="s">
        <v>139</v>
      </c>
      <c r="DR123" s="4"/>
      <c r="DS123" s="4"/>
      <c r="DT123" s="1" t="s">
        <v>163</v>
      </c>
      <c r="DU123" s="4"/>
      <c r="DV123" s="4"/>
      <c r="DW123" s="4"/>
      <c r="DX123" s="4"/>
      <c r="DY123" s="4"/>
      <c r="DZ123" s="4"/>
      <c r="EA123" s="4"/>
      <c r="EB123" s="4"/>
      <c r="EC123" s="4"/>
      <c r="ED123" s="4"/>
      <c r="EE123" s="4"/>
      <c r="EF123" s="4"/>
      <c r="EG123" s="1" t="s">
        <v>298</v>
      </c>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row>
    <row r="124">
      <c r="A124" s="1">
        <v>736.0</v>
      </c>
      <c r="B124" s="1" t="s">
        <v>1412</v>
      </c>
      <c r="C124" s="1" t="s">
        <v>298</v>
      </c>
      <c r="D124" s="4"/>
      <c r="E124" s="1">
        <v>2013.0</v>
      </c>
      <c r="F124" s="4"/>
      <c r="G124" s="1" t="s">
        <v>1413</v>
      </c>
      <c r="H124" s="1" t="s">
        <v>1414</v>
      </c>
      <c r="I124" s="1" t="s">
        <v>150</v>
      </c>
      <c r="J124" s="4"/>
      <c r="K124" s="1" t="s">
        <v>301</v>
      </c>
      <c r="L124" s="1" t="s">
        <v>1415</v>
      </c>
      <c r="M124" s="1" t="s">
        <v>1416</v>
      </c>
      <c r="N124" s="1" t="s">
        <v>652</v>
      </c>
      <c r="O124" s="1" t="s">
        <v>652</v>
      </c>
      <c r="P124" s="4"/>
      <c r="Q124" s="4"/>
      <c r="R124" s="4"/>
      <c r="S124" s="4"/>
      <c r="T124" s="1" t="s">
        <v>371</v>
      </c>
      <c r="U124" s="1" t="s">
        <v>138</v>
      </c>
      <c r="V124" s="5" t="s">
        <v>135</v>
      </c>
      <c r="W124" s="4"/>
      <c r="X124" s="4"/>
      <c r="Y124" s="4"/>
      <c r="Z124" s="4"/>
      <c r="AA124" s="4"/>
      <c r="AB124" s="4"/>
      <c r="AC124" s="4"/>
      <c r="AD124" s="4"/>
      <c r="AE124" s="4"/>
      <c r="AF124" s="4"/>
      <c r="AG124" s="4"/>
      <c r="AH124" s="4"/>
      <c r="AI124" s="4"/>
      <c r="AJ124" s="4"/>
      <c r="AK124" s="4"/>
      <c r="AL124" s="4"/>
      <c r="AM124" s="4"/>
      <c r="AN124" s="4"/>
      <c r="AO124" s="1" t="s">
        <v>139</v>
      </c>
      <c r="AP124" s="4"/>
      <c r="AQ124" s="1" t="s">
        <v>139</v>
      </c>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1" t="s">
        <v>139</v>
      </c>
      <c r="BQ124" s="4"/>
      <c r="BR124" s="1" t="s">
        <v>139</v>
      </c>
      <c r="BS124" s="4"/>
      <c r="BT124" s="4"/>
      <c r="BU124" s="4"/>
      <c r="BV124" s="1" t="s">
        <v>139</v>
      </c>
      <c r="BW124" s="1" t="s">
        <v>139</v>
      </c>
      <c r="BX124" s="4"/>
      <c r="BY124" s="4"/>
      <c r="BZ124" s="4"/>
      <c r="CA124" s="4"/>
      <c r="CB124" s="4"/>
      <c r="CC124" s="4"/>
      <c r="CD124" s="4"/>
      <c r="CE124" s="4"/>
      <c r="CF124" s="4"/>
      <c r="CG124" s="4"/>
      <c r="CH124" s="4"/>
      <c r="CI124" s="4"/>
      <c r="CJ124" s="4"/>
      <c r="CK124" s="4"/>
      <c r="CL124" s="1" t="s">
        <v>139</v>
      </c>
      <c r="CM124" s="4"/>
      <c r="CN124" s="1" t="s">
        <v>139</v>
      </c>
      <c r="CO124" s="1" t="s">
        <v>139</v>
      </c>
      <c r="CP124" s="1" t="s">
        <v>139</v>
      </c>
      <c r="CQ124" s="1" t="s">
        <v>1417</v>
      </c>
      <c r="CR124" s="1" t="str">
        <f t="shared" si="1"/>
        <v>23</v>
      </c>
      <c r="CS124" s="4"/>
      <c r="CT124" s="1" t="str">
        <f t="shared" si="2"/>
        <v>#VALUE!</v>
      </c>
      <c r="CU124" s="4"/>
      <c r="CV124" s="6" t="str">
        <f t="shared" si="3"/>
        <v>#VALUE!</v>
      </c>
      <c r="CW124" s="4"/>
      <c r="CX124" s="6" t="str">
        <f t="shared" si="4"/>
        <v>#VALUE!</v>
      </c>
      <c r="CY124" s="4"/>
      <c r="CZ124" s="6" t="str">
        <f t="shared" si="5"/>
        <v>#VALUE!</v>
      </c>
      <c r="DA124" s="4"/>
      <c r="DB124" s="6" t="str">
        <f t="shared" si="6"/>
        <v>#VALUE!</v>
      </c>
      <c r="DC124" s="4"/>
      <c r="DD124" s="4"/>
      <c r="DE124" s="4"/>
      <c r="DF124" s="4"/>
      <c r="DG124" s="4"/>
      <c r="DH124" s="4"/>
      <c r="DI124" s="4"/>
      <c r="DJ124" s="4"/>
      <c r="DK124" s="4"/>
      <c r="DL124" s="1" t="s">
        <v>1418</v>
      </c>
      <c r="DM124" s="4"/>
      <c r="DN124" s="4"/>
      <c r="DO124" s="4"/>
      <c r="DP124" s="1" t="s">
        <v>1419</v>
      </c>
      <c r="DQ124" s="1" t="s">
        <v>139</v>
      </c>
      <c r="DR124" s="1" t="s">
        <v>139</v>
      </c>
      <c r="DS124" s="4"/>
      <c r="DT124" s="1" t="s">
        <v>163</v>
      </c>
      <c r="DU124" s="4"/>
      <c r="DV124" s="4"/>
      <c r="DW124" s="4"/>
      <c r="DX124" s="4"/>
      <c r="DY124" s="4"/>
      <c r="DZ124" s="1" t="s">
        <v>1420</v>
      </c>
      <c r="EA124" s="1" t="s">
        <v>1421</v>
      </c>
      <c r="EB124" s="1" t="s">
        <v>976</v>
      </c>
      <c r="EC124" s="4"/>
      <c r="ED124" s="4"/>
      <c r="EE124" s="4"/>
      <c r="EF124" s="4"/>
      <c r="EG124" s="1" t="s">
        <v>298</v>
      </c>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row>
    <row r="125">
      <c r="A125" s="1">
        <v>1259.0</v>
      </c>
      <c r="B125" s="1" t="s">
        <v>1422</v>
      </c>
      <c r="C125" s="1" t="s">
        <v>131</v>
      </c>
      <c r="D125" s="4"/>
      <c r="E125" s="1">
        <v>2013.0</v>
      </c>
      <c r="F125" s="4"/>
      <c r="G125" s="1" t="s">
        <v>1423</v>
      </c>
      <c r="H125" s="1" t="s">
        <v>1424</v>
      </c>
      <c r="I125" s="1" t="s">
        <v>150</v>
      </c>
      <c r="J125" s="4"/>
      <c r="K125" s="1" t="s">
        <v>301</v>
      </c>
      <c r="L125" s="1" t="s">
        <v>1425</v>
      </c>
      <c r="M125" s="1" t="s">
        <v>1405</v>
      </c>
      <c r="N125" s="1" t="s">
        <v>652</v>
      </c>
      <c r="O125" s="1" t="s">
        <v>652</v>
      </c>
      <c r="P125" s="4"/>
      <c r="Q125" s="4"/>
      <c r="R125" s="4"/>
      <c r="S125" s="1" t="s">
        <v>1406</v>
      </c>
      <c r="T125" s="1" t="s">
        <v>152</v>
      </c>
      <c r="U125" s="1" t="s">
        <v>138</v>
      </c>
      <c r="V125" s="5" t="s">
        <v>135</v>
      </c>
      <c r="W125" s="4"/>
      <c r="X125" s="4"/>
      <c r="Y125" s="4"/>
      <c r="Z125" s="4"/>
      <c r="AA125" s="4"/>
      <c r="AB125" s="4"/>
      <c r="AC125" s="4"/>
      <c r="AD125" s="4"/>
      <c r="AE125" s="4"/>
      <c r="AF125" s="4"/>
      <c r="AG125" s="4"/>
      <c r="AH125" s="1" t="s">
        <v>139</v>
      </c>
      <c r="AI125" s="4"/>
      <c r="AJ125" s="4"/>
      <c r="AK125" s="4"/>
      <c r="AL125" s="4"/>
      <c r="AM125" s="4"/>
      <c r="AN125" s="4"/>
      <c r="AO125" s="4"/>
      <c r="AP125" s="4"/>
      <c r="AQ125" s="1" t="s">
        <v>163</v>
      </c>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1" t="s">
        <v>1426</v>
      </c>
      <c r="CR125" s="1" t="str">
        <f t="shared" si="1"/>
        <v>#VALUE!</v>
      </c>
      <c r="CS125" s="1" t="s">
        <v>1427</v>
      </c>
      <c r="CT125" s="1" t="str">
        <f t="shared" si="2"/>
        <v>13</v>
      </c>
      <c r="CU125" s="1" t="s">
        <v>1428</v>
      </c>
      <c r="CV125" s="7" t="str">
        <f t="shared" si="3"/>
        <v>44</v>
      </c>
      <c r="CW125" s="1" t="s">
        <v>1429</v>
      </c>
      <c r="CX125" s="7" t="str">
        <f t="shared" si="4"/>
        <v>#VALUE!</v>
      </c>
      <c r="CY125" s="1" t="s">
        <v>1430</v>
      </c>
      <c r="CZ125" s="7" t="str">
        <f t="shared" si="5"/>
        <v>#VALUE!</v>
      </c>
      <c r="DA125" s="1" t="s">
        <v>1431</v>
      </c>
      <c r="DB125" s="7" t="str">
        <f t="shared" si="6"/>
        <v>#VALUE!</v>
      </c>
      <c r="DC125" s="4"/>
      <c r="DD125" s="4"/>
      <c r="DE125" s="4"/>
      <c r="DF125" s="4"/>
      <c r="DG125" s="4"/>
      <c r="DH125" s="4"/>
      <c r="DI125" s="4"/>
      <c r="DJ125" s="4"/>
      <c r="DK125" s="4"/>
      <c r="DL125" s="1" t="s">
        <v>1432</v>
      </c>
      <c r="DM125" s="4"/>
      <c r="DN125" s="4"/>
      <c r="DO125" s="4"/>
      <c r="DP125" s="1" t="s">
        <v>808</v>
      </c>
      <c r="DQ125" s="4"/>
      <c r="DR125" s="4"/>
      <c r="DS125" s="4"/>
      <c r="DT125" s="4"/>
      <c r="DU125" s="4"/>
      <c r="DV125" s="1" t="s">
        <v>139</v>
      </c>
      <c r="DW125" s="4"/>
      <c r="DX125" s="4"/>
      <c r="DY125" s="4"/>
      <c r="DZ125" s="4"/>
      <c r="EA125" s="1" t="s">
        <v>1433</v>
      </c>
      <c r="EB125" s="1" t="s">
        <v>976</v>
      </c>
      <c r="EC125" s="4"/>
      <c r="ED125" s="4"/>
      <c r="EE125" s="4"/>
      <c r="EF125" s="1" t="s">
        <v>139</v>
      </c>
      <c r="EG125" s="1" t="s">
        <v>298</v>
      </c>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row>
    <row r="126">
      <c r="A126" s="1">
        <v>1260.0</v>
      </c>
      <c r="B126" s="1" t="s">
        <v>1434</v>
      </c>
      <c r="C126" s="1" t="s">
        <v>131</v>
      </c>
      <c r="D126" s="4"/>
      <c r="E126" s="1">
        <v>2013.0</v>
      </c>
      <c r="F126" s="4"/>
      <c r="G126" s="1" t="s">
        <v>1435</v>
      </c>
      <c r="H126" s="1" t="s">
        <v>1436</v>
      </c>
      <c r="I126" s="1" t="s">
        <v>150</v>
      </c>
      <c r="J126" s="4"/>
      <c r="K126" s="1" t="s">
        <v>301</v>
      </c>
      <c r="L126" s="4"/>
      <c r="M126" s="1" t="s">
        <v>1437</v>
      </c>
      <c r="N126" s="1" t="s">
        <v>652</v>
      </c>
      <c r="O126" s="1" t="s">
        <v>652</v>
      </c>
      <c r="P126" s="4"/>
      <c r="Q126" s="4"/>
      <c r="R126" s="4"/>
      <c r="S126" s="1" t="s">
        <v>1438</v>
      </c>
      <c r="T126" s="1" t="s">
        <v>152</v>
      </c>
      <c r="U126" s="1" t="s">
        <v>138</v>
      </c>
      <c r="V126" s="5" t="s">
        <v>135</v>
      </c>
      <c r="W126" s="4"/>
      <c r="X126" s="4"/>
      <c r="Y126" s="4"/>
      <c r="Z126" s="4"/>
      <c r="AA126" s="4"/>
      <c r="AB126" s="4"/>
      <c r="AC126" s="4"/>
      <c r="AD126" s="4"/>
      <c r="AE126" s="4"/>
      <c r="AF126" s="4"/>
      <c r="AG126" s="4"/>
      <c r="AH126" s="1" t="s">
        <v>139</v>
      </c>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1" t="s">
        <v>1439</v>
      </c>
      <c r="CR126" s="1" t="str">
        <f t="shared" si="1"/>
        <v>27</v>
      </c>
      <c r="CS126" s="1" t="s">
        <v>1440</v>
      </c>
      <c r="CT126" s="1" t="str">
        <f t="shared" si="2"/>
        <v>86</v>
      </c>
      <c r="CU126" s="1" t="s">
        <v>1441</v>
      </c>
      <c r="CV126" s="6" t="str">
        <f t="shared" si="3"/>
        <v>67</v>
      </c>
      <c r="CW126" s="1" t="s">
        <v>1442</v>
      </c>
      <c r="CX126" s="6" t="str">
        <f t="shared" si="4"/>
        <v>#VALUE!</v>
      </c>
      <c r="CY126" s="1" t="s">
        <v>1443</v>
      </c>
      <c r="CZ126" s="6" t="str">
        <f t="shared" si="5"/>
        <v>50</v>
      </c>
      <c r="DA126" s="4"/>
      <c r="DB126" s="6" t="str">
        <f t="shared" si="6"/>
        <v>#VALUE!</v>
      </c>
      <c r="DC126" s="4"/>
      <c r="DD126" s="4"/>
      <c r="DE126" s="4"/>
      <c r="DF126" s="4"/>
      <c r="DG126" s="4"/>
      <c r="DH126" s="4"/>
      <c r="DI126" s="4"/>
      <c r="DJ126" s="4"/>
      <c r="DK126" s="4"/>
      <c r="DL126" s="4"/>
      <c r="DM126" s="4"/>
      <c r="DN126" s="4"/>
      <c r="DO126" s="1" t="s">
        <v>139</v>
      </c>
      <c r="DP126" s="1" t="s">
        <v>1444</v>
      </c>
      <c r="DQ126" s="1" t="s">
        <v>139</v>
      </c>
      <c r="DR126" s="4"/>
      <c r="DS126" s="4"/>
      <c r="DT126" s="4"/>
      <c r="DU126" s="4"/>
      <c r="DV126" s="4"/>
      <c r="DW126" s="4"/>
      <c r="DX126" s="4"/>
      <c r="DY126" s="4"/>
      <c r="DZ126" s="1" t="s">
        <v>1445</v>
      </c>
      <c r="EA126" s="4"/>
      <c r="EB126" s="4"/>
      <c r="EC126" s="4"/>
      <c r="ED126" s="4"/>
      <c r="EE126" s="4"/>
      <c r="EF126" s="1" t="s">
        <v>163</v>
      </c>
      <c r="EG126" s="1" t="s">
        <v>298</v>
      </c>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row>
    <row r="127">
      <c r="A127" s="1">
        <v>1319.0</v>
      </c>
      <c r="B127" s="1" t="s">
        <v>1446</v>
      </c>
      <c r="C127" s="1" t="s">
        <v>131</v>
      </c>
      <c r="D127" s="4"/>
      <c r="E127" s="1">
        <v>2013.0</v>
      </c>
      <c r="F127" s="4"/>
      <c r="G127" s="1" t="s">
        <v>1447</v>
      </c>
      <c r="H127" s="1" t="s">
        <v>1448</v>
      </c>
      <c r="I127" s="1" t="s">
        <v>579</v>
      </c>
      <c r="J127" s="4"/>
      <c r="K127" s="1" t="s">
        <v>301</v>
      </c>
      <c r="L127" s="1" t="s">
        <v>1449</v>
      </c>
      <c r="M127" s="1" t="s">
        <v>1450</v>
      </c>
      <c r="N127" s="1" t="s">
        <v>652</v>
      </c>
      <c r="O127" s="1" t="s">
        <v>652</v>
      </c>
      <c r="P127" s="4"/>
      <c r="Q127" s="4"/>
      <c r="R127" s="4"/>
      <c r="S127" s="1" t="s">
        <v>1451</v>
      </c>
      <c r="T127" s="1" t="s">
        <v>394</v>
      </c>
      <c r="U127" s="1" t="s">
        <v>138</v>
      </c>
      <c r="V127" s="5" t="s">
        <v>135</v>
      </c>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1" t="s">
        <v>1452</v>
      </c>
      <c r="CR127" s="1" t="str">
        <f t="shared" si="1"/>
        <v>23</v>
      </c>
      <c r="CS127" s="1" t="s">
        <v>1453</v>
      </c>
      <c r="CT127" s="1" t="str">
        <f t="shared" si="2"/>
        <v>145</v>
      </c>
      <c r="CU127" s="1" t="s">
        <v>1454</v>
      </c>
      <c r="CV127" s="6" t="str">
        <f t="shared" si="3"/>
        <v>82</v>
      </c>
      <c r="CW127" s="1" t="s">
        <v>1455</v>
      </c>
      <c r="CX127" s="6" t="str">
        <f t="shared" si="4"/>
        <v>#VALUE!</v>
      </c>
      <c r="CY127" s="1" t="s">
        <v>1456</v>
      </c>
      <c r="CZ127" s="6" t="str">
        <f t="shared" si="5"/>
        <v>35</v>
      </c>
      <c r="DA127" s="1" t="s">
        <v>1457</v>
      </c>
      <c r="DB127" s="6" t="str">
        <f t="shared" si="6"/>
        <v>42</v>
      </c>
      <c r="DC127" s="4"/>
      <c r="DD127" s="4"/>
      <c r="DE127" s="4"/>
      <c r="DF127" s="4"/>
      <c r="DG127" s="4"/>
      <c r="DH127" s="4"/>
      <c r="DI127" s="4"/>
      <c r="DJ127" s="4"/>
      <c r="DK127" s="4"/>
      <c r="DL127" s="1" t="s">
        <v>1458</v>
      </c>
      <c r="DM127" s="4"/>
      <c r="DN127" s="4"/>
      <c r="DO127" s="4"/>
      <c r="DP127" s="1" t="s">
        <v>1366</v>
      </c>
      <c r="DQ127" s="4"/>
      <c r="DR127" s="4"/>
      <c r="DS127" s="4"/>
      <c r="DT127" s="1" t="s">
        <v>139</v>
      </c>
      <c r="DU127" s="4"/>
      <c r="DV127" s="1" t="s">
        <v>139</v>
      </c>
      <c r="DW127" s="4"/>
      <c r="DX127" s="4"/>
      <c r="DY127" s="4"/>
      <c r="DZ127" s="1" t="s">
        <v>1459</v>
      </c>
      <c r="EA127" s="4"/>
      <c r="EB127" s="1" t="s">
        <v>1460</v>
      </c>
      <c r="EC127" s="4"/>
      <c r="ED127" s="1" t="s">
        <v>671</v>
      </c>
      <c r="EE127" s="4"/>
      <c r="EF127" s="4"/>
      <c r="EG127" s="1" t="s">
        <v>298</v>
      </c>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row>
    <row r="128">
      <c r="A128" s="1">
        <v>738.0</v>
      </c>
      <c r="B128" s="1" t="s">
        <v>1461</v>
      </c>
      <c r="C128" s="1" t="s">
        <v>298</v>
      </c>
      <c r="D128" s="4"/>
      <c r="E128" s="1">
        <v>2013.0</v>
      </c>
      <c r="F128" s="4"/>
      <c r="G128" s="1" t="s">
        <v>1462</v>
      </c>
      <c r="H128" s="1" t="s">
        <v>1463</v>
      </c>
      <c r="I128" s="1" t="s">
        <v>150</v>
      </c>
      <c r="J128" s="4"/>
      <c r="K128" s="1" t="s">
        <v>772</v>
      </c>
      <c r="L128" s="1" t="s">
        <v>1415</v>
      </c>
      <c r="M128" s="1" t="s">
        <v>1464</v>
      </c>
      <c r="N128" s="1" t="s">
        <v>652</v>
      </c>
      <c r="O128" s="1" t="s">
        <v>652</v>
      </c>
      <c r="P128" s="4"/>
      <c r="Q128" s="4"/>
      <c r="R128" s="4"/>
      <c r="S128" s="4"/>
      <c r="T128" s="1" t="s">
        <v>394</v>
      </c>
      <c r="U128" s="1" t="s">
        <v>138</v>
      </c>
      <c r="V128" s="5" t="s">
        <v>135</v>
      </c>
      <c r="W128" s="4"/>
      <c r="X128" s="4"/>
      <c r="Y128" s="4"/>
      <c r="Z128" s="4"/>
      <c r="AA128" s="4"/>
      <c r="AB128" s="4"/>
      <c r="AC128" s="4"/>
      <c r="AD128" s="4"/>
      <c r="AE128" s="4"/>
      <c r="AF128" s="4"/>
      <c r="AG128" s="4"/>
      <c r="AH128" s="4"/>
      <c r="AI128" s="4"/>
      <c r="AJ128" s="4"/>
      <c r="AK128" s="4"/>
      <c r="AL128" s="4"/>
      <c r="AM128" s="1" t="s">
        <v>139</v>
      </c>
      <c r="AN128" s="4"/>
      <c r="AO128" s="1" t="s">
        <v>139</v>
      </c>
      <c r="AP128" s="4"/>
      <c r="AQ128" s="4"/>
      <c r="AR128" s="1" t="s">
        <v>139</v>
      </c>
      <c r="AS128" s="4"/>
      <c r="AT128" s="4"/>
      <c r="AU128" s="4"/>
      <c r="AV128" s="4"/>
      <c r="AW128" s="4"/>
      <c r="AX128" s="1" t="s">
        <v>139</v>
      </c>
      <c r="AY128" s="4"/>
      <c r="AZ128" s="4"/>
      <c r="BA128" s="4"/>
      <c r="BB128" s="4"/>
      <c r="BC128" s="1" t="s">
        <v>139</v>
      </c>
      <c r="BD128" s="1" t="s">
        <v>139</v>
      </c>
      <c r="BE128" s="4"/>
      <c r="BF128" s="4"/>
      <c r="BG128" s="4"/>
      <c r="BH128" s="4"/>
      <c r="BI128" s="4"/>
      <c r="BJ128" s="4"/>
      <c r="BK128" s="4"/>
      <c r="BL128" s="4"/>
      <c r="BM128" s="4"/>
      <c r="BN128" s="4"/>
      <c r="BO128" s="4"/>
      <c r="BP128" s="1" t="s">
        <v>139</v>
      </c>
      <c r="BQ128" s="4"/>
      <c r="BR128" s="4"/>
      <c r="BS128" s="4"/>
      <c r="BT128" s="4"/>
      <c r="BU128" s="4"/>
      <c r="BV128" s="4"/>
      <c r="BW128" s="4"/>
      <c r="BX128" s="4"/>
      <c r="BY128" s="4"/>
      <c r="BZ128" s="4"/>
      <c r="CA128" s="4"/>
      <c r="CB128" s="4"/>
      <c r="CC128" s="4"/>
      <c r="CD128" s="4"/>
      <c r="CE128" s="4"/>
      <c r="CF128" s="4"/>
      <c r="CG128" s="4"/>
      <c r="CH128" s="4"/>
      <c r="CI128" s="4"/>
      <c r="CJ128" s="4"/>
      <c r="CK128" s="1" t="s">
        <v>163</v>
      </c>
      <c r="CL128" s="1" t="s">
        <v>139</v>
      </c>
      <c r="CM128" s="4"/>
      <c r="CN128" s="4"/>
      <c r="CO128" s="1" t="s">
        <v>139</v>
      </c>
      <c r="CP128" s="1" t="s">
        <v>139</v>
      </c>
      <c r="CQ128" s="1" t="s">
        <v>1465</v>
      </c>
      <c r="CR128" s="1" t="str">
        <f t="shared" si="1"/>
        <v>#VALUE!</v>
      </c>
      <c r="CS128" s="1" t="s">
        <v>1466</v>
      </c>
      <c r="CT128" s="1" t="str">
        <f t="shared" si="2"/>
        <v>99</v>
      </c>
      <c r="CU128" s="4"/>
      <c r="CV128" s="7" t="str">
        <f t="shared" si="3"/>
        <v>#VALUE!</v>
      </c>
      <c r="CW128" s="4"/>
      <c r="CX128" s="7" t="str">
        <f t="shared" si="4"/>
        <v>#VALUE!</v>
      </c>
      <c r="CY128" s="4"/>
      <c r="CZ128" s="7" t="str">
        <f t="shared" si="5"/>
        <v>#VALUE!</v>
      </c>
      <c r="DA128" s="4"/>
      <c r="DB128" s="7" t="str">
        <f t="shared" si="6"/>
        <v>#VALUE!</v>
      </c>
      <c r="DC128" s="4"/>
      <c r="DD128" s="4"/>
      <c r="DE128" s="4"/>
      <c r="DF128" s="4"/>
      <c r="DG128" s="4"/>
      <c r="DH128" s="4"/>
      <c r="DI128" s="4"/>
      <c r="DJ128" s="4"/>
      <c r="DK128" s="4"/>
      <c r="DL128" s="1" t="s">
        <v>1467</v>
      </c>
      <c r="DM128" s="4"/>
      <c r="DN128" s="4"/>
      <c r="DO128" s="4"/>
      <c r="DP128" s="1" t="s">
        <v>1468</v>
      </c>
      <c r="DQ128" s="1" t="s">
        <v>139</v>
      </c>
      <c r="DR128" s="4"/>
      <c r="DS128" s="4"/>
      <c r="DT128" s="4"/>
      <c r="DU128" s="4"/>
      <c r="DV128" s="1" t="s">
        <v>139</v>
      </c>
      <c r="DW128" s="4"/>
      <c r="DX128" s="4"/>
      <c r="DY128" s="4"/>
      <c r="DZ128" s="1" t="s">
        <v>1469</v>
      </c>
      <c r="EA128" s="4"/>
      <c r="EB128" s="1" t="s">
        <v>1470</v>
      </c>
      <c r="EC128" s="4"/>
      <c r="ED128" s="4"/>
      <c r="EE128" s="4"/>
      <c r="EF128" s="4"/>
      <c r="EG128" s="1" t="s">
        <v>298</v>
      </c>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row>
    <row r="129">
      <c r="A129" s="1">
        <v>751.0</v>
      </c>
      <c r="B129" s="1" t="s">
        <v>1471</v>
      </c>
      <c r="C129" s="1" t="s">
        <v>298</v>
      </c>
      <c r="D129" s="4"/>
      <c r="E129" s="1">
        <v>2013.0</v>
      </c>
      <c r="F129" s="4"/>
      <c r="G129" s="1" t="s">
        <v>1472</v>
      </c>
      <c r="H129" s="1" t="s">
        <v>1473</v>
      </c>
      <c r="I129" s="1" t="s">
        <v>150</v>
      </c>
      <c r="J129" s="4"/>
      <c r="K129" s="1" t="s">
        <v>772</v>
      </c>
      <c r="L129" s="1" t="s">
        <v>1415</v>
      </c>
      <c r="M129" s="1" t="s">
        <v>1464</v>
      </c>
      <c r="N129" s="1" t="s">
        <v>652</v>
      </c>
      <c r="O129" s="1" t="s">
        <v>652</v>
      </c>
      <c r="P129" s="4"/>
      <c r="Q129" s="4"/>
      <c r="R129" s="4"/>
      <c r="S129" s="4"/>
      <c r="T129" s="1" t="s">
        <v>394</v>
      </c>
      <c r="U129" s="1" t="s">
        <v>138</v>
      </c>
      <c r="V129" s="5" t="s">
        <v>135</v>
      </c>
      <c r="W129" s="4"/>
      <c r="X129" s="4"/>
      <c r="Y129" s="4"/>
      <c r="Z129" s="4"/>
      <c r="AA129" s="4"/>
      <c r="AB129" s="4"/>
      <c r="AC129" s="4"/>
      <c r="AD129" s="4"/>
      <c r="AE129" s="4"/>
      <c r="AF129" s="4"/>
      <c r="AG129" s="4"/>
      <c r="AH129" s="4"/>
      <c r="AI129" s="4"/>
      <c r="AJ129" s="4"/>
      <c r="AK129" s="4"/>
      <c r="AL129" s="4"/>
      <c r="AM129" s="4"/>
      <c r="AN129" s="4"/>
      <c r="AO129" s="1" t="s">
        <v>139</v>
      </c>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1" t="s">
        <v>139</v>
      </c>
      <c r="CF129" s="4"/>
      <c r="CG129" s="4"/>
      <c r="CH129" s="4"/>
      <c r="CI129" s="4"/>
      <c r="CJ129" s="4"/>
      <c r="CK129" s="1" t="s">
        <v>163</v>
      </c>
      <c r="CL129" s="1" t="s">
        <v>139</v>
      </c>
      <c r="CM129" s="4"/>
      <c r="CN129" s="1" t="s">
        <v>139</v>
      </c>
      <c r="CO129" s="4"/>
      <c r="CP129" s="4"/>
      <c r="CQ129" s="1" t="s">
        <v>1474</v>
      </c>
      <c r="CR129" s="1" t="str">
        <f t="shared" si="1"/>
        <v>#VALUE!</v>
      </c>
      <c r="CS129" s="1" t="s">
        <v>1475</v>
      </c>
      <c r="CT129" s="1" t="str">
        <f t="shared" si="2"/>
        <v>#VALUE!</v>
      </c>
      <c r="CU129" s="4"/>
      <c r="CV129" s="7" t="str">
        <f t="shared" si="3"/>
        <v>#VALUE!</v>
      </c>
      <c r="CW129" s="4"/>
      <c r="CX129" s="7" t="str">
        <f t="shared" si="4"/>
        <v>#VALUE!</v>
      </c>
      <c r="CY129" s="4"/>
      <c r="CZ129" s="7" t="str">
        <f t="shared" si="5"/>
        <v>#VALUE!</v>
      </c>
      <c r="DA129" s="4"/>
      <c r="DB129" s="7" t="str">
        <f t="shared" si="6"/>
        <v>#VALUE!</v>
      </c>
      <c r="DC129" s="4"/>
      <c r="DD129" s="4"/>
      <c r="DE129" s="4"/>
      <c r="DF129" s="4"/>
      <c r="DG129" s="4"/>
      <c r="DH129" s="4"/>
      <c r="DI129" s="4"/>
      <c r="DJ129" s="4"/>
      <c r="DK129" s="4"/>
      <c r="DL129" s="1" t="s">
        <v>1476</v>
      </c>
      <c r="DM129" s="4"/>
      <c r="DN129" s="4"/>
      <c r="DO129" s="4"/>
      <c r="DP129" s="1" t="s">
        <v>1468</v>
      </c>
      <c r="DQ129" s="1" t="s">
        <v>139</v>
      </c>
      <c r="DR129" s="4"/>
      <c r="DS129" s="4"/>
      <c r="DT129" s="4"/>
      <c r="DU129" s="4"/>
      <c r="DV129" s="1" t="s">
        <v>139</v>
      </c>
      <c r="DW129" s="1" t="s">
        <v>139</v>
      </c>
      <c r="DX129" s="4"/>
      <c r="DY129" s="4"/>
      <c r="DZ129" s="1" t="s">
        <v>1477</v>
      </c>
      <c r="EA129" s="4"/>
      <c r="EB129" s="1" t="s">
        <v>1478</v>
      </c>
      <c r="EC129" s="4"/>
      <c r="ED129" s="4"/>
      <c r="EE129" s="4"/>
      <c r="EF129" s="4"/>
      <c r="EG129" s="1" t="s">
        <v>298</v>
      </c>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row>
    <row r="130">
      <c r="A130" s="1">
        <v>1287.0</v>
      </c>
      <c r="B130" s="1" t="s">
        <v>1479</v>
      </c>
      <c r="C130" s="1" t="s">
        <v>487</v>
      </c>
      <c r="D130" s="4"/>
      <c r="E130" s="1">
        <v>2013.0</v>
      </c>
      <c r="F130" s="4"/>
      <c r="G130" s="1" t="s">
        <v>1480</v>
      </c>
      <c r="H130" s="1" t="s">
        <v>1481</v>
      </c>
      <c r="I130" s="1" t="s">
        <v>150</v>
      </c>
      <c r="J130" s="1" t="s">
        <v>135</v>
      </c>
      <c r="K130" s="1" t="s">
        <v>188</v>
      </c>
      <c r="L130" s="1" t="s">
        <v>1415</v>
      </c>
      <c r="M130" s="1" t="s">
        <v>1482</v>
      </c>
      <c r="N130" s="1" t="s">
        <v>652</v>
      </c>
      <c r="O130" s="1" t="s">
        <v>652</v>
      </c>
      <c r="P130" s="4"/>
      <c r="Q130" s="4"/>
      <c r="R130" s="4"/>
      <c r="S130" s="1" t="s">
        <v>1451</v>
      </c>
      <c r="T130" s="1" t="s">
        <v>394</v>
      </c>
      <c r="U130" s="1" t="s">
        <v>138</v>
      </c>
      <c r="V130" s="5" t="s">
        <v>135</v>
      </c>
      <c r="W130" s="4"/>
      <c r="X130" s="4"/>
      <c r="Y130" s="4"/>
      <c r="Z130" s="4"/>
      <c r="AA130" s="4"/>
      <c r="AB130" s="4"/>
      <c r="AC130" s="4"/>
      <c r="AD130" s="4"/>
      <c r="AE130" s="4"/>
      <c r="AF130" s="4"/>
      <c r="AG130" s="4"/>
      <c r="AH130" s="4"/>
      <c r="AI130" s="4"/>
      <c r="AJ130" s="4"/>
      <c r="AK130" s="4"/>
      <c r="AL130" s="4"/>
      <c r="AM130" s="4"/>
      <c r="AN130" s="4"/>
      <c r="AO130" s="4"/>
      <c r="AP130" s="4"/>
      <c r="AQ130" s="4"/>
      <c r="AR130" s="4"/>
      <c r="AS130" s="1" t="s">
        <v>139</v>
      </c>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1" t="s">
        <v>139</v>
      </c>
      <c r="BW130" s="4"/>
      <c r="BX130" s="4"/>
      <c r="BY130" s="4"/>
      <c r="BZ130" s="4"/>
      <c r="CA130" s="4"/>
      <c r="CB130" s="4"/>
      <c r="CC130" s="4"/>
      <c r="CD130" s="4"/>
      <c r="CE130" s="4"/>
      <c r="CF130" s="4"/>
      <c r="CG130" s="4"/>
      <c r="CH130" s="4"/>
      <c r="CI130" s="4"/>
      <c r="CJ130" s="4"/>
      <c r="CK130" s="1" t="s">
        <v>139</v>
      </c>
      <c r="CL130" s="4"/>
      <c r="CM130" s="4"/>
      <c r="CN130" s="4"/>
      <c r="CO130" s="4"/>
      <c r="CP130" s="4"/>
      <c r="CQ130" s="4"/>
      <c r="CR130" s="1" t="str">
        <f t="shared" si="1"/>
        <v>#VALUE!</v>
      </c>
      <c r="CS130" s="4"/>
      <c r="CT130" s="1" t="str">
        <f t="shared" si="2"/>
        <v>#VALUE!</v>
      </c>
      <c r="CU130" s="4"/>
      <c r="CV130" s="7" t="str">
        <f t="shared" si="3"/>
        <v>#VALUE!</v>
      </c>
      <c r="CW130" s="4"/>
      <c r="CX130" s="7" t="str">
        <f t="shared" si="4"/>
        <v>#VALUE!</v>
      </c>
      <c r="CY130" s="4"/>
      <c r="CZ130" s="7" t="str">
        <f t="shared" si="5"/>
        <v>#VALUE!</v>
      </c>
      <c r="DA130" s="4"/>
      <c r="DB130" s="7" t="str">
        <f t="shared" si="6"/>
        <v>#VALUE!</v>
      </c>
      <c r="DC130" s="4"/>
      <c r="DD130" s="4"/>
      <c r="DE130" s="4"/>
      <c r="DF130" s="4"/>
      <c r="DG130" s="4"/>
      <c r="DH130" s="4"/>
      <c r="DI130" s="4"/>
      <c r="DJ130" s="4"/>
      <c r="DK130" s="4"/>
      <c r="DL130" s="1" t="s">
        <v>1483</v>
      </c>
      <c r="DM130" s="4"/>
      <c r="DN130" s="4"/>
      <c r="DO130" s="4"/>
      <c r="DP130" s="1" t="s">
        <v>535</v>
      </c>
      <c r="DQ130" s="1" t="s">
        <v>139</v>
      </c>
      <c r="DR130" s="4"/>
      <c r="DS130" s="4"/>
      <c r="DT130" s="1" t="s">
        <v>163</v>
      </c>
      <c r="DU130" s="4"/>
      <c r="DV130" s="1" t="s">
        <v>139</v>
      </c>
      <c r="DW130" s="1" t="s">
        <v>139</v>
      </c>
      <c r="DX130" s="4"/>
      <c r="DY130" s="4"/>
      <c r="DZ130" s="1" t="s">
        <v>1484</v>
      </c>
      <c r="EA130" s="4"/>
      <c r="EB130" s="1" t="s">
        <v>1485</v>
      </c>
      <c r="EC130" s="4"/>
      <c r="ED130" s="4"/>
      <c r="EE130" s="4"/>
      <c r="EF130" s="1" t="s">
        <v>139</v>
      </c>
      <c r="EG130" s="1" t="s">
        <v>487</v>
      </c>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row>
    <row r="131">
      <c r="A131" s="1">
        <v>1292.0</v>
      </c>
      <c r="B131" s="1" t="s">
        <v>1486</v>
      </c>
      <c r="C131" s="1" t="s">
        <v>487</v>
      </c>
      <c r="D131" s="4"/>
      <c r="E131" s="1">
        <v>2013.0</v>
      </c>
      <c r="F131" s="4"/>
      <c r="G131" s="1" t="s">
        <v>1487</v>
      </c>
      <c r="H131" s="1" t="s">
        <v>1488</v>
      </c>
      <c r="I131" s="1" t="s">
        <v>150</v>
      </c>
      <c r="J131" s="1" t="s">
        <v>135</v>
      </c>
      <c r="K131" s="1" t="s">
        <v>188</v>
      </c>
      <c r="L131" s="4"/>
      <c r="M131" s="1" t="s">
        <v>1487</v>
      </c>
      <c r="N131" s="1" t="s">
        <v>652</v>
      </c>
      <c r="O131" s="1" t="s">
        <v>652</v>
      </c>
      <c r="P131" s="4"/>
      <c r="Q131" s="1" t="s">
        <v>139</v>
      </c>
      <c r="R131" s="4"/>
      <c r="S131" s="1" t="s">
        <v>1489</v>
      </c>
      <c r="T131" s="1" t="s">
        <v>394</v>
      </c>
      <c r="U131" s="1" t="s">
        <v>138</v>
      </c>
      <c r="V131" s="5" t="s">
        <v>135</v>
      </c>
      <c r="W131" s="4"/>
      <c r="X131" s="4"/>
      <c r="Y131" s="4"/>
      <c r="Z131" s="4"/>
      <c r="AA131" s="4"/>
      <c r="AB131" s="4"/>
      <c r="AC131" s="4"/>
      <c r="AD131" s="4"/>
      <c r="AE131" s="4"/>
      <c r="AF131" s="4"/>
      <c r="AG131" s="4"/>
      <c r="AH131" s="4"/>
      <c r="AI131" s="4"/>
      <c r="AJ131" s="4"/>
      <c r="AK131" s="4"/>
      <c r="AL131" s="4"/>
      <c r="AM131" s="4"/>
      <c r="AN131" s="4"/>
      <c r="AO131" s="4"/>
      <c r="AP131" s="4"/>
      <c r="AQ131" s="4"/>
      <c r="AR131" s="4"/>
      <c r="AS131" s="1" t="s">
        <v>139</v>
      </c>
      <c r="AT131" s="4"/>
      <c r="AU131" s="4"/>
      <c r="AV131" s="4"/>
      <c r="AW131" s="4"/>
      <c r="AX131" s="1" t="s">
        <v>139</v>
      </c>
      <c r="AY131" s="4"/>
      <c r="AZ131" s="4"/>
      <c r="BA131" s="4"/>
      <c r="BB131" s="4"/>
      <c r="BC131" s="4"/>
      <c r="BD131" s="4"/>
      <c r="BE131" s="4"/>
      <c r="BF131" s="1" t="s">
        <v>163</v>
      </c>
      <c r="BG131" s="4"/>
      <c r="BH131" s="4"/>
      <c r="BI131" s="1" t="s">
        <v>139</v>
      </c>
      <c r="BJ131" s="4"/>
      <c r="BK131" s="4"/>
      <c r="BL131" s="4"/>
      <c r="BM131" s="4"/>
      <c r="BN131" s="4"/>
      <c r="BO131" s="4"/>
      <c r="BP131" s="4"/>
      <c r="BQ131" s="4"/>
      <c r="BR131" s="4"/>
      <c r="BS131" s="4"/>
      <c r="BT131" s="4"/>
      <c r="BU131" s="4"/>
      <c r="BV131" s="1" t="s">
        <v>139</v>
      </c>
      <c r="BW131" s="4"/>
      <c r="BX131" s="4"/>
      <c r="BY131" s="4"/>
      <c r="BZ131" s="4"/>
      <c r="CA131" s="4"/>
      <c r="CB131" s="4"/>
      <c r="CC131" s="1" t="s">
        <v>139</v>
      </c>
      <c r="CD131" s="4"/>
      <c r="CE131" s="4"/>
      <c r="CF131" s="4"/>
      <c r="CG131" s="4"/>
      <c r="CH131" s="4"/>
      <c r="CI131" s="4"/>
      <c r="CJ131" s="4"/>
      <c r="CK131" s="1" t="s">
        <v>139</v>
      </c>
      <c r="CL131" s="1" t="s">
        <v>139</v>
      </c>
      <c r="CM131" s="4"/>
      <c r="CN131" s="4"/>
      <c r="CO131" s="4"/>
      <c r="CP131" s="4"/>
      <c r="CQ131" s="4"/>
      <c r="CR131" s="1" t="str">
        <f t="shared" si="1"/>
        <v>#VALUE!</v>
      </c>
      <c r="CS131" s="4"/>
      <c r="CT131" s="1" t="str">
        <f t="shared" si="2"/>
        <v>#VALUE!</v>
      </c>
      <c r="CU131" s="4"/>
      <c r="CV131" s="7" t="str">
        <f t="shared" si="3"/>
        <v>#VALUE!</v>
      </c>
      <c r="CW131" s="4"/>
      <c r="CX131" s="7" t="str">
        <f t="shared" si="4"/>
        <v>#VALUE!</v>
      </c>
      <c r="CY131" s="4"/>
      <c r="CZ131" s="7" t="str">
        <f t="shared" si="5"/>
        <v>#VALUE!</v>
      </c>
      <c r="DA131" s="4"/>
      <c r="DB131" s="7" t="str">
        <f t="shared" si="6"/>
        <v>#VALUE!</v>
      </c>
      <c r="DC131" s="4"/>
      <c r="DD131" s="4"/>
      <c r="DE131" s="4"/>
      <c r="DF131" s="4"/>
      <c r="DG131" s="4"/>
      <c r="DH131" s="4"/>
      <c r="DI131" s="4"/>
      <c r="DJ131" s="4"/>
      <c r="DK131" s="4"/>
      <c r="DL131" s="1" t="s">
        <v>1490</v>
      </c>
      <c r="DM131" s="4"/>
      <c r="DN131" s="4"/>
      <c r="DO131" s="4"/>
      <c r="DP131" s="1" t="s">
        <v>1491</v>
      </c>
      <c r="DQ131" s="1" t="s">
        <v>139</v>
      </c>
      <c r="DR131" s="1" t="s">
        <v>139</v>
      </c>
      <c r="DS131" s="4"/>
      <c r="DT131" s="4"/>
      <c r="DU131" s="4"/>
      <c r="DV131" s="4"/>
      <c r="DW131" s="1" t="s">
        <v>139</v>
      </c>
      <c r="DX131" s="4"/>
      <c r="DY131" s="4"/>
      <c r="DZ131" s="4"/>
      <c r="EA131" s="1" t="s">
        <v>1492</v>
      </c>
      <c r="EB131" s="1" t="s">
        <v>1493</v>
      </c>
      <c r="EC131" s="4"/>
      <c r="ED131" s="4"/>
      <c r="EE131" s="4"/>
      <c r="EF131" s="4"/>
      <c r="EG131" s="1" t="s">
        <v>487</v>
      </c>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row>
    <row r="132">
      <c r="A132" s="1">
        <v>87.0</v>
      </c>
      <c r="B132" s="1" t="s">
        <v>1494</v>
      </c>
      <c r="C132" s="1" t="s">
        <v>1359</v>
      </c>
      <c r="D132" s="1" t="s">
        <v>232</v>
      </c>
      <c r="E132" s="1">
        <v>2013.0</v>
      </c>
      <c r="F132" s="1" t="s">
        <v>1495</v>
      </c>
      <c r="G132" s="1" t="s">
        <v>1496</v>
      </c>
      <c r="H132" s="1" t="s">
        <v>1497</v>
      </c>
      <c r="I132" s="4"/>
      <c r="J132" s="4"/>
      <c r="K132" s="1" t="s">
        <v>134</v>
      </c>
      <c r="L132" s="1" t="s">
        <v>1498</v>
      </c>
      <c r="M132" s="1" t="s">
        <v>1499</v>
      </c>
      <c r="N132" s="1" t="s">
        <v>236</v>
      </c>
      <c r="O132" s="1" t="s">
        <v>134</v>
      </c>
      <c r="P132" s="1" t="s">
        <v>188</v>
      </c>
      <c r="Q132" s="4"/>
      <c r="R132" s="4"/>
      <c r="S132" s="1" t="s">
        <v>278</v>
      </c>
      <c r="T132" s="1" t="s">
        <v>137</v>
      </c>
      <c r="U132" s="1" t="s">
        <v>138</v>
      </c>
      <c r="V132" s="5" t="s">
        <v>135</v>
      </c>
      <c r="W132" s="1" t="s">
        <v>239</v>
      </c>
      <c r="X132" s="4"/>
      <c r="Y132" s="4"/>
      <c r="Z132" s="4"/>
      <c r="AA132" s="4"/>
      <c r="AB132" s="4"/>
      <c r="AC132" s="4"/>
      <c r="AD132" s="4"/>
      <c r="AE132" s="4"/>
      <c r="AF132" s="4"/>
      <c r="AG132" s="4"/>
      <c r="AH132" s="4"/>
      <c r="AI132" s="4"/>
      <c r="AJ132" s="4"/>
      <c r="AK132" s="4"/>
      <c r="AL132" s="4"/>
      <c r="AM132" s="1" t="s">
        <v>139</v>
      </c>
      <c r="AN132" s="4"/>
      <c r="AO132" s="1" t="s">
        <v>139</v>
      </c>
      <c r="AP132" s="4"/>
      <c r="AQ132" s="1" t="s">
        <v>139</v>
      </c>
      <c r="AR132" s="1" t="s">
        <v>139</v>
      </c>
      <c r="AS132" s="1" t="s">
        <v>139</v>
      </c>
      <c r="AT132" s="4"/>
      <c r="AU132" s="4"/>
      <c r="AV132" s="4"/>
      <c r="AW132" s="4"/>
      <c r="AX132" s="4"/>
      <c r="AY132" s="4"/>
      <c r="AZ132" s="4"/>
      <c r="BA132" s="4"/>
      <c r="BB132" s="4"/>
      <c r="BC132" s="4"/>
      <c r="BD132" s="4"/>
      <c r="BE132" s="4"/>
      <c r="BF132" s="4"/>
      <c r="BG132" s="4"/>
      <c r="BH132" s="4"/>
      <c r="BI132" s="4"/>
      <c r="BJ132" s="1" t="s">
        <v>139</v>
      </c>
      <c r="BK132" s="4"/>
      <c r="BL132" s="4"/>
      <c r="BM132" s="4"/>
      <c r="BN132" s="4"/>
      <c r="BO132" s="4"/>
      <c r="BP132" s="1" t="s">
        <v>139</v>
      </c>
      <c r="BQ132" s="4"/>
      <c r="BR132" s="1" t="s">
        <v>139</v>
      </c>
      <c r="BS132" s="4"/>
      <c r="BT132" s="4"/>
      <c r="BU132" s="4"/>
      <c r="BV132" s="1" t="s">
        <v>139</v>
      </c>
      <c r="BW132" s="4"/>
      <c r="BX132" s="4"/>
      <c r="BY132" s="1" t="s">
        <v>139</v>
      </c>
      <c r="BZ132" s="4"/>
      <c r="CA132" s="4"/>
      <c r="CB132" s="4"/>
      <c r="CC132" s="4"/>
      <c r="CD132" s="4"/>
      <c r="CE132" s="4"/>
      <c r="CF132" s="4"/>
      <c r="CG132" s="4"/>
      <c r="CH132" s="4"/>
      <c r="CI132" s="4"/>
      <c r="CJ132" s="4"/>
      <c r="CK132" s="1" t="s">
        <v>139</v>
      </c>
      <c r="CL132" s="4"/>
      <c r="CM132" s="4"/>
      <c r="CN132" s="4"/>
      <c r="CO132" s="4"/>
      <c r="CP132" s="4"/>
      <c r="CQ132" s="1" t="s">
        <v>1500</v>
      </c>
      <c r="CR132" s="1" t="str">
        <f t="shared" si="1"/>
        <v>110</v>
      </c>
      <c r="CS132" s="1" t="s">
        <v>1501</v>
      </c>
      <c r="CT132" s="1" t="str">
        <f t="shared" si="2"/>
        <v>#VALUE!</v>
      </c>
      <c r="CU132" s="4"/>
      <c r="CV132" s="6" t="str">
        <f t="shared" si="3"/>
        <v>#VALUE!</v>
      </c>
      <c r="CW132" s="4"/>
      <c r="CX132" s="6" t="str">
        <f t="shared" si="4"/>
        <v>#VALUE!</v>
      </c>
      <c r="CY132" s="4"/>
      <c r="CZ132" s="6" t="str">
        <f t="shared" si="5"/>
        <v>#VALUE!</v>
      </c>
      <c r="DA132" s="4"/>
      <c r="DB132" s="6" t="str">
        <f t="shared" si="6"/>
        <v>#VALUE!</v>
      </c>
      <c r="DC132" s="4"/>
      <c r="DD132" s="4"/>
      <c r="DE132" s="4"/>
      <c r="DF132" s="4"/>
      <c r="DG132" s="4"/>
      <c r="DH132" s="4"/>
      <c r="DI132" s="4"/>
      <c r="DJ132" s="4"/>
      <c r="DK132" s="4"/>
      <c r="DL132" s="1" t="s">
        <v>1502</v>
      </c>
      <c r="DM132" s="4"/>
      <c r="DN132" s="4"/>
      <c r="DO132" s="4"/>
      <c r="DP132" s="1" t="s">
        <v>573</v>
      </c>
      <c r="DQ132" s="1" t="s">
        <v>139</v>
      </c>
      <c r="DR132" s="4"/>
      <c r="DS132" s="4"/>
      <c r="DT132" s="4"/>
      <c r="DU132" s="1" t="s">
        <v>139</v>
      </c>
      <c r="DV132" s="4"/>
      <c r="DW132" s="4"/>
      <c r="DX132" s="4"/>
      <c r="DY132" s="4"/>
      <c r="DZ132" s="1" t="s">
        <v>1503</v>
      </c>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row>
    <row r="133">
      <c r="A133" s="1">
        <v>469.0</v>
      </c>
      <c r="B133" s="1" t="s">
        <v>1504</v>
      </c>
      <c r="C133" s="1" t="s">
        <v>131</v>
      </c>
      <c r="D133" s="4"/>
      <c r="E133" s="1">
        <v>2013.0</v>
      </c>
      <c r="F133" s="4"/>
      <c r="G133" s="1" t="s">
        <v>1505</v>
      </c>
      <c r="H133" s="1" t="s">
        <v>1506</v>
      </c>
      <c r="I133" s="1" t="s">
        <v>150</v>
      </c>
      <c r="J133" s="4"/>
      <c r="K133" s="1" t="s">
        <v>134</v>
      </c>
      <c r="L133" s="1" t="s">
        <v>1507</v>
      </c>
      <c r="M133" s="1" t="s">
        <v>1508</v>
      </c>
      <c r="N133" s="1" t="s">
        <v>236</v>
      </c>
      <c r="O133" s="1" t="s">
        <v>237</v>
      </c>
      <c r="P133" s="4"/>
      <c r="Q133" s="4"/>
      <c r="R133" s="4"/>
      <c r="S133" s="4"/>
      <c r="T133" s="1" t="s">
        <v>174</v>
      </c>
      <c r="U133" s="1" t="s">
        <v>138</v>
      </c>
      <c r="V133" s="5" t="s">
        <v>135</v>
      </c>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1" t="s">
        <v>139</v>
      </c>
      <c r="AZ133" s="4"/>
      <c r="BA133" s="4"/>
      <c r="BB133" s="4"/>
      <c r="BC133" s="4"/>
      <c r="BD133" s="1" t="s">
        <v>139</v>
      </c>
      <c r="BE133" s="4"/>
      <c r="BF133" s="4"/>
      <c r="BG133" s="4"/>
      <c r="BH133" s="4"/>
      <c r="BI133" s="4"/>
      <c r="BJ133" s="4"/>
      <c r="BK133" s="4"/>
      <c r="BL133" s="4"/>
      <c r="BM133" s="4"/>
      <c r="BN133" s="4"/>
      <c r="BO133" s="4"/>
      <c r="BP133" s="4"/>
      <c r="BQ133" s="4"/>
      <c r="BR133" s="1" t="s">
        <v>139</v>
      </c>
      <c r="BS133" s="4"/>
      <c r="BT133" s="4"/>
      <c r="BU133" s="1" t="s">
        <v>139</v>
      </c>
      <c r="BV133" s="1" t="s">
        <v>163</v>
      </c>
      <c r="BW133" s="4"/>
      <c r="BX133" s="4"/>
      <c r="BY133" s="4"/>
      <c r="BZ133" s="4"/>
      <c r="CA133" s="4"/>
      <c r="CB133" s="4"/>
      <c r="CC133" s="4"/>
      <c r="CD133" s="4"/>
      <c r="CE133" s="4"/>
      <c r="CF133" s="4"/>
      <c r="CG133" s="4"/>
      <c r="CH133" s="4"/>
      <c r="CI133" s="4"/>
      <c r="CJ133" s="4"/>
      <c r="CK133" s="4"/>
      <c r="CL133" s="4"/>
      <c r="CM133" s="4"/>
      <c r="CN133" s="4"/>
      <c r="CO133" s="4"/>
      <c r="CP133" s="4"/>
      <c r="CQ133" s="1" t="s">
        <v>1509</v>
      </c>
      <c r="CR133" s="1" t="str">
        <f t="shared" si="1"/>
        <v>49</v>
      </c>
      <c r="CS133" s="1" t="s">
        <v>1510</v>
      </c>
      <c r="CT133" s="1" t="str">
        <f t="shared" si="2"/>
        <v>#VALUE!</v>
      </c>
      <c r="CU133" s="1" t="s">
        <v>1511</v>
      </c>
      <c r="CV133" s="6" t="str">
        <f t="shared" si="3"/>
        <v>210</v>
      </c>
      <c r="CW133" s="4"/>
      <c r="CX133" s="6" t="str">
        <f t="shared" si="4"/>
        <v>#VALUE!</v>
      </c>
      <c r="CY133" s="4"/>
      <c r="CZ133" s="6" t="str">
        <f t="shared" si="5"/>
        <v>#VALUE!</v>
      </c>
      <c r="DA133" s="4"/>
      <c r="DB133" s="6" t="str">
        <f t="shared" si="6"/>
        <v>#VALUE!</v>
      </c>
      <c r="DC133" s="4"/>
      <c r="DD133" s="4"/>
      <c r="DE133" s="4"/>
      <c r="DF133" s="4"/>
      <c r="DG133" s="4"/>
      <c r="DH133" s="4"/>
      <c r="DI133" s="4"/>
      <c r="DJ133" s="4"/>
      <c r="DK133" s="4"/>
      <c r="DL133" s="1" t="s">
        <v>1512</v>
      </c>
      <c r="DM133" s="4"/>
      <c r="DN133" s="4"/>
      <c r="DO133" s="1" t="s">
        <v>139</v>
      </c>
      <c r="DP133" s="1" t="s">
        <v>700</v>
      </c>
      <c r="DQ133" s="1" t="s">
        <v>139</v>
      </c>
      <c r="DR133" s="4"/>
      <c r="DS133" s="4"/>
      <c r="DT133" s="1" t="s">
        <v>139</v>
      </c>
      <c r="DU133" s="4"/>
      <c r="DV133" s="4"/>
      <c r="DW133" s="1" t="s">
        <v>139</v>
      </c>
      <c r="DX133" s="4"/>
      <c r="DY133" s="4"/>
      <c r="DZ133" s="4"/>
      <c r="EA133" s="1" t="s">
        <v>1513</v>
      </c>
      <c r="EB133" s="1" t="s">
        <v>1514</v>
      </c>
      <c r="EC133" s="4"/>
      <c r="ED133" s="4"/>
      <c r="EE133" s="4"/>
      <c r="EF133" s="4"/>
      <c r="EG133" s="1" t="s">
        <v>158</v>
      </c>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row>
    <row r="134">
      <c r="A134" s="1">
        <v>704.0</v>
      </c>
      <c r="B134" s="1" t="s">
        <v>1515</v>
      </c>
      <c r="C134" s="1" t="s">
        <v>170</v>
      </c>
      <c r="D134" s="4"/>
      <c r="E134" s="1">
        <v>2013.0</v>
      </c>
      <c r="F134" s="4"/>
      <c r="G134" s="1" t="s">
        <v>1516</v>
      </c>
      <c r="H134" s="1" t="s">
        <v>1517</v>
      </c>
      <c r="I134" s="1" t="s">
        <v>150</v>
      </c>
      <c r="J134" s="4"/>
      <c r="K134" s="1" t="s">
        <v>301</v>
      </c>
      <c r="L134" s="1" t="s">
        <v>1518</v>
      </c>
      <c r="M134" s="1" t="s">
        <v>1519</v>
      </c>
      <c r="N134" s="1" t="s">
        <v>236</v>
      </c>
      <c r="O134" s="1" t="s">
        <v>237</v>
      </c>
      <c r="P134" s="4"/>
      <c r="Q134" s="4"/>
      <c r="R134" s="4"/>
      <c r="S134" s="1" t="s">
        <v>1520</v>
      </c>
      <c r="T134" s="1" t="s">
        <v>174</v>
      </c>
      <c r="U134" s="1" t="s">
        <v>138</v>
      </c>
      <c r="V134" s="5" t="s">
        <v>135</v>
      </c>
      <c r="W134" s="4"/>
      <c r="X134" s="4"/>
      <c r="Y134" s="4"/>
      <c r="Z134" s="1" t="s">
        <v>670</v>
      </c>
      <c r="AA134" s="4"/>
      <c r="AB134" s="4"/>
      <c r="AC134" s="4"/>
      <c r="AD134" s="4"/>
      <c r="AE134" s="4"/>
      <c r="AF134" s="4"/>
      <c r="AG134" s="4"/>
      <c r="AH134" s="4"/>
      <c r="AI134" s="4"/>
      <c r="AJ134" s="4"/>
      <c r="AK134" s="4"/>
      <c r="AL134" s="4"/>
      <c r="AM134" s="4"/>
      <c r="AN134" s="4"/>
      <c r="AO134" s="4"/>
      <c r="AP134" s="4"/>
      <c r="AQ134" s="1" t="s">
        <v>671</v>
      </c>
      <c r="AR134" s="1" t="s">
        <v>670</v>
      </c>
      <c r="AS134" s="4"/>
      <c r="AT134" s="4"/>
      <c r="AU134" s="1" t="s">
        <v>670</v>
      </c>
      <c r="AV134" s="4"/>
      <c r="AW134" s="4"/>
      <c r="AX134" s="4"/>
      <c r="AY134" s="4"/>
      <c r="AZ134" s="4"/>
      <c r="BA134" s="4"/>
      <c r="BB134" s="4"/>
      <c r="BC134" s="4"/>
      <c r="BD134" s="4"/>
      <c r="BE134" s="4"/>
      <c r="BF134" s="4"/>
      <c r="BG134" s="4"/>
      <c r="BH134" s="4"/>
      <c r="BI134" s="1" t="s">
        <v>670</v>
      </c>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1" t="s">
        <v>1521</v>
      </c>
      <c r="CR134" s="1" t="str">
        <f t="shared" si="1"/>
        <v>44</v>
      </c>
      <c r="CS134" s="1" t="s">
        <v>1522</v>
      </c>
      <c r="CT134" s="1" t="str">
        <f t="shared" si="2"/>
        <v>#VALUE!</v>
      </c>
      <c r="CU134" s="1" t="s">
        <v>1523</v>
      </c>
      <c r="CV134" s="6" t="str">
        <f t="shared" si="3"/>
        <v>49</v>
      </c>
      <c r="CW134" s="1" t="s">
        <v>1524</v>
      </c>
      <c r="CX134" s="6" t="str">
        <f t="shared" si="4"/>
        <v>55</v>
      </c>
      <c r="CY134" s="1" t="s">
        <v>1525</v>
      </c>
      <c r="CZ134" s="6" t="str">
        <f t="shared" si="5"/>
        <v>126</v>
      </c>
      <c r="DA134" s="1" t="s">
        <v>1526</v>
      </c>
      <c r="DB134" s="6" t="str">
        <f t="shared" si="6"/>
        <v>67</v>
      </c>
      <c r="DC134" s="4"/>
      <c r="DD134" s="4"/>
      <c r="DE134" s="4"/>
      <c r="DF134" s="4"/>
      <c r="DG134" s="4"/>
      <c r="DH134" s="4"/>
      <c r="DI134" s="4"/>
      <c r="DJ134" s="4"/>
      <c r="DK134" s="4"/>
      <c r="DL134" s="1" t="s">
        <v>1173</v>
      </c>
      <c r="DM134" s="4"/>
      <c r="DN134" s="4"/>
      <c r="DO134" s="4"/>
      <c r="DP134" s="1" t="s">
        <v>808</v>
      </c>
      <c r="DQ134" s="4"/>
      <c r="DR134" s="4"/>
      <c r="DS134" s="4"/>
      <c r="DT134" s="4"/>
      <c r="DU134" s="1" t="s">
        <v>670</v>
      </c>
      <c r="DV134" s="1" t="s">
        <v>670</v>
      </c>
      <c r="DW134" s="1" t="s">
        <v>670</v>
      </c>
      <c r="DX134" s="4"/>
      <c r="DY134" s="4"/>
      <c r="DZ134" s="1" t="s">
        <v>1527</v>
      </c>
      <c r="EA134" s="4"/>
      <c r="EB134" s="4"/>
      <c r="EC134" s="4"/>
      <c r="ED134" s="4"/>
      <c r="EE134" s="4"/>
      <c r="EF134" s="4"/>
      <c r="EG134" s="1" t="s">
        <v>1260</v>
      </c>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row>
    <row r="135">
      <c r="A135" s="1">
        <v>1271.0</v>
      </c>
      <c r="B135" s="1" t="s">
        <v>1528</v>
      </c>
      <c r="C135" s="1" t="s">
        <v>131</v>
      </c>
      <c r="D135" s="4"/>
      <c r="E135" s="1">
        <v>2013.0</v>
      </c>
      <c r="F135" s="4"/>
      <c r="G135" s="1" t="s">
        <v>1529</v>
      </c>
      <c r="H135" s="1" t="s">
        <v>1530</v>
      </c>
      <c r="I135" s="1" t="s">
        <v>150</v>
      </c>
      <c r="J135" s="4"/>
      <c r="K135" s="1" t="s">
        <v>301</v>
      </c>
      <c r="L135" s="1" t="s">
        <v>1531</v>
      </c>
      <c r="M135" s="1" t="s">
        <v>922</v>
      </c>
      <c r="N135" s="1" t="s">
        <v>236</v>
      </c>
      <c r="O135" s="1" t="s">
        <v>134</v>
      </c>
      <c r="P135" s="1" t="s">
        <v>1147</v>
      </c>
      <c r="Q135" s="4"/>
      <c r="R135" s="4"/>
      <c r="S135" s="1" t="s">
        <v>1532</v>
      </c>
      <c r="T135" s="1" t="s">
        <v>152</v>
      </c>
      <c r="U135" s="1" t="s">
        <v>138</v>
      </c>
      <c r="V135" s="5" t="s">
        <v>135</v>
      </c>
      <c r="W135" s="4"/>
      <c r="X135" s="4"/>
      <c r="Y135" s="1" t="s">
        <v>139</v>
      </c>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1" t="s">
        <v>163</v>
      </c>
      <c r="CB135" s="4"/>
      <c r="CC135" s="4"/>
      <c r="CD135" s="4"/>
      <c r="CE135" s="4"/>
      <c r="CF135" s="4"/>
      <c r="CG135" s="4"/>
      <c r="CH135" s="4"/>
      <c r="CI135" s="4"/>
      <c r="CJ135" s="4"/>
      <c r="CK135" s="4"/>
      <c r="CL135" s="4"/>
      <c r="CM135" s="4"/>
      <c r="CN135" s="4"/>
      <c r="CO135" s="4"/>
      <c r="CP135" s="4"/>
      <c r="CQ135" s="1" t="s">
        <v>1533</v>
      </c>
      <c r="CR135" s="1" t="str">
        <f t="shared" si="1"/>
        <v>#VALUE!</v>
      </c>
      <c r="CS135" s="1" t="s">
        <v>1534</v>
      </c>
      <c r="CT135" s="1" t="str">
        <f t="shared" si="2"/>
        <v>#VALUE!</v>
      </c>
      <c r="CU135" s="4"/>
      <c r="CV135" s="7" t="str">
        <f t="shared" si="3"/>
        <v>#VALUE!</v>
      </c>
      <c r="CW135" s="4"/>
      <c r="CX135" s="7" t="str">
        <f t="shared" si="4"/>
        <v>#VALUE!</v>
      </c>
      <c r="CY135" s="4"/>
      <c r="CZ135" s="7" t="str">
        <f t="shared" si="5"/>
        <v>#VALUE!</v>
      </c>
      <c r="DA135" s="4"/>
      <c r="DB135" s="7" t="str">
        <f t="shared" si="6"/>
        <v>#VALUE!</v>
      </c>
      <c r="DC135" s="4"/>
      <c r="DD135" s="4"/>
      <c r="DE135" s="4"/>
      <c r="DF135" s="4"/>
      <c r="DG135" s="4"/>
      <c r="DH135" s="4"/>
      <c r="DI135" s="4"/>
      <c r="DJ135" s="4"/>
      <c r="DK135" s="4"/>
      <c r="DL135" s="1" t="s">
        <v>1535</v>
      </c>
      <c r="DM135" s="4"/>
      <c r="DN135" s="4"/>
      <c r="DO135" s="4"/>
      <c r="DP135" s="1" t="s">
        <v>77</v>
      </c>
      <c r="DQ135" s="4"/>
      <c r="DR135" s="4"/>
      <c r="DS135" s="4"/>
      <c r="DT135" s="4"/>
      <c r="DU135" s="4"/>
      <c r="DV135" s="4"/>
      <c r="DW135" s="4"/>
      <c r="DX135" s="4"/>
      <c r="DY135" s="4"/>
      <c r="DZ135" s="4"/>
      <c r="EA135" s="4"/>
      <c r="EB135" s="4"/>
      <c r="EC135" s="4"/>
      <c r="ED135" s="4"/>
      <c r="EE135" s="4"/>
      <c r="EF135" s="4"/>
      <c r="EG135" s="1" t="s">
        <v>298</v>
      </c>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row>
    <row r="136">
      <c r="A136" s="1">
        <v>1291.0</v>
      </c>
      <c r="B136" s="1" t="s">
        <v>1536</v>
      </c>
      <c r="C136" s="1" t="s">
        <v>487</v>
      </c>
      <c r="D136" s="4"/>
      <c r="E136" s="1">
        <v>2013.0</v>
      </c>
      <c r="F136" s="4"/>
      <c r="G136" s="1" t="s">
        <v>1537</v>
      </c>
      <c r="H136" s="1" t="s">
        <v>1538</v>
      </c>
      <c r="I136" s="1" t="s">
        <v>150</v>
      </c>
      <c r="J136" s="1" t="s">
        <v>135</v>
      </c>
      <c r="K136" s="1" t="s">
        <v>134</v>
      </c>
      <c r="L136" s="1" t="s">
        <v>1539</v>
      </c>
      <c r="M136" s="1" t="s">
        <v>1540</v>
      </c>
      <c r="N136" s="1" t="s">
        <v>236</v>
      </c>
      <c r="O136" s="1" t="s">
        <v>237</v>
      </c>
      <c r="P136" s="4"/>
      <c r="Q136" s="4"/>
      <c r="R136" s="1" t="s">
        <v>1541</v>
      </c>
      <c r="S136" s="1" t="s">
        <v>642</v>
      </c>
      <c r="T136" s="1" t="s">
        <v>152</v>
      </c>
      <c r="U136" s="1" t="s">
        <v>138</v>
      </c>
      <c r="V136" s="5" t="s">
        <v>135</v>
      </c>
      <c r="W136" s="4"/>
      <c r="X136" s="4"/>
      <c r="Y136" s="4"/>
      <c r="Z136" s="4"/>
      <c r="AA136" s="4"/>
      <c r="AB136" s="4"/>
      <c r="AC136" s="4"/>
      <c r="AD136" s="4"/>
      <c r="AE136" s="4"/>
      <c r="AF136" s="4"/>
      <c r="AG136" s="4"/>
      <c r="AH136" s="4"/>
      <c r="AI136" s="4"/>
      <c r="AJ136" s="4"/>
      <c r="AK136" s="4"/>
      <c r="AL136" s="4"/>
      <c r="AM136" s="4"/>
      <c r="AN136" s="4"/>
      <c r="AO136" s="4"/>
      <c r="AP136" s="4"/>
      <c r="AQ136" s="4"/>
      <c r="AR136" s="1" t="s">
        <v>139</v>
      </c>
      <c r="AS136" s="1" t="s">
        <v>139</v>
      </c>
      <c r="AT136" s="1" t="s">
        <v>139</v>
      </c>
      <c r="AU136" s="4"/>
      <c r="AV136" s="4"/>
      <c r="AW136" s="4"/>
      <c r="AX136" s="1" t="s">
        <v>139</v>
      </c>
      <c r="AY136" s="4"/>
      <c r="AZ136" s="4"/>
      <c r="BA136" s="4"/>
      <c r="BB136" s="4"/>
      <c r="BC136" s="4"/>
      <c r="BD136" s="4"/>
      <c r="BE136" s="4"/>
      <c r="BF136" s="4"/>
      <c r="BG136" s="4"/>
      <c r="BH136" s="4"/>
      <c r="BI136" s="4"/>
      <c r="BJ136" s="4"/>
      <c r="BK136" s="4"/>
      <c r="BL136" s="4"/>
      <c r="BM136" s="4"/>
      <c r="BN136" s="1" t="s">
        <v>163</v>
      </c>
      <c r="BO136" s="4"/>
      <c r="BP136" s="4"/>
      <c r="BQ136" s="4"/>
      <c r="BR136" s="4"/>
      <c r="BS136" s="4"/>
      <c r="BT136" s="4"/>
      <c r="BU136" s="1" t="s">
        <v>139</v>
      </c>
      <c r="BV136" s="1" t="s">
        <v>139</v>
      </c>
      <c r="BW136" s="4"/>
      <c r="BX136" s="4"/>
      <c r="BY136" s="1" t="s">
        <v>139</v>
      </c>
      <c r="BZ136" s="4"/>
      <c r="CA136" s="4"/>
      <c r="CB136" s="4"/>
      <c r="CC136" s="4"/>
      <c r="CD136" s="4"/>
      <c r="CE136" s="4"/>
      <c r="CF136" s="4"/>
      <c r="CG136" s="4"/>
      <c r="CH136" s="4"/>
      <c r="CI136" s="4"/>
      <c r="CJ136" s="4"/>
      <c r="CK136" s="1" t="s">
        <v>139</v>
      </c>
      <c r="CL136" s="4"/>
      <c r="CM136" s="4"/>
      <c r="CN136" s="4"/>
      <c r="CO136" s="4"/>
      <c r="CP136" s="4"/>
      <c r="CQ136" s="4"/>
      <c r="CR136" s="1" t="str">
        <f t="shared" si="1"/>
        <v>#VALUE!</v>
      </c>
      <c r="CS136" s="4"/>
      <c r="CT136" s="1" t="str">
        <f t="shared" si="2"/>
        <v>#VALUE!</v>
      </c>
      <c r="CU136" s="4"/>
      <c r="CV136" s="7" t="str">
        <f t="shared" si="3"/>
        <v>#VALUE!</v>
      </c>
      <c r="CW136" s="4"/>
      <c r="CX136" s="7" t="str">
        <f t="shared" si="4"/>
        <v>#VALUE!</v>
      </c>
      <c r="CY136" s="4"/>
      <c r="CZ136" s="7" t="str">
        <f t="shared" si="5"/>
        <v>#VALUE!</v>
      </c>
      <c r="DA136" s="4"/>
      <c r="DB136" s="7" t="str">
        <f t="shared" si="6"/>
        <v>#VALUE!</v>
      </c>
      <c r="DC136" s="4"/>
      <c r="DD136" s="4"/>
      <c r="DE136" s="4"/>
      <c r="DF136" s="4"/>
      <c r="DG136" s="4"/>
      <c r="DH136" s="4"/>
      <c r="DI136" s="4"/>
      <c r="DJ136" s="4"/>
      <c r="DK136" s="4"/>
      <c r="DL136" s="1" t="s">
        <v>1542</v>
      </c>
      <c r="DM136" s="4"/>
      <c r="DN136" s="4"/>
      <c r="DO136" s="4"/>
      <c r="DP136" s="1" t="s">
        <v>1543</v>
      </c>
      <c r="DQ136" s="1" t="s">
        <v>139</v>
      </c>
      <c r="DR136" s="1" t="s">
        <v>139</v>
      </c>
      <c r="DS136" s="4"/>
      <c r="DT136" s="1" t="s">
        <v>139</v>
      </c>
      <c r="DU136" s="4"/>
      <c r="DV136" s="1" t="s">
        <v>139</v>
      </c>
      <c r="DW136" s="4"/>
      <c r="DX136" s="4"/>
      <c r="DY136" s="4"/>
      <c r="DZ136" s="4"/>
      <c r="EA136" s="4"/>
      <c r="EB136" s="4"/>
      <c r="EC136" s="4"/>
      <c r="ED136" s="4"/>
      <c r="EE136" s="4"/>
      <c r="EF136" s="4"/>
      <c r="EG136" s="1" t="s">
        <v>487</v>
      </c>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row>
    <row r="137">
      <c r="A137" s="1">
        <v>554.0</v>
      </c>
      <c r="B137" s="1" t="s">
        <v>1544</v>
      </c>
      <c r="C137" s="1" t="s">
        <v>147</v>
      </c>
      <c r="D137" s="4"/>
      <c r="E137" s="1">
        <v>2013.0</v>
      </c>
      <c r="F137" s="4"/>
      <c r="G137" s="1" t="s">
        <v>1545</v>
      </c>
      <c r="H137" s="1" t="s">
        <v>1546</v>
      </c>
      <c r="I137" s="1" t="s">
        <v>150</v>
      </c>
      <c r="J137" s="4"/>
      <c r="K137" s="1" t="s">
        <v>188</v>
      </c>
      <c r="L137" s="1" t="s">
        <v>1518</v>
      </c>
      <c r="M137" s="1" t="s">
        <v>1519</v>
      </c>
      <c r="N137" s="1" t="s">
        <v>236</v>
      </c>
      <c r="O137" s="1" t="s">
        <v>237</v>
      </c>
      <c r="P137" s="4"/>
      <c r="Q137" s="4"/>
      <c r="R137" s="4"/>
      <c r="S137" s="4"/>
      <c r="T137" s="1" t="s">
        <v>212</v>
      </c>
      <c r="U137" s="1" t="s">
        <v>138</v>
      </c>
      <c r="V137" s="5" t="s">
        <v>135</v>
      </c>
      <c r="W137" s="4"/>
      <c r="X137" s="4"/>
      <c r="Y137" s="4"/>
      <c r="Z137" s="4"/>
      <c r="AA137" s="4"/>
      <c r="AB137" s="4"/>
      <c r="AC137" s="4"/>
      <c r="AD137" s="4"/>
      <c r="AE137" s="4"/>
      <c r="AF137" s="4"/>
      <c r="AG137" s="1" t="s">
        <v>139</v>
      </c>
      <c r="AH137" s="1" t="s">
        <v>139</v>
      </c>
      <c r="AI137" s="4"/>
      <c r="AJ137" s="4"/>
      <c r="AK137" s="4"/>
      <c r="AL137" s="4"/>
      <c r="AM137" s="4"/>
      <c r="AN137" s="4"/>
      <c r="AO137" s="4"/>
      <c r="AP137" s="4"/>
      <c r="AQ137" s="4"/>
      <c r="AR137" s="4"/>
      <c r="AS137" s="1" t="s">
        <v>163</v>
      </c>
      <c r="AT137" s="4"/>
      <c r="AU137" s="4"/>
      <c r="AV137" s="4"/>
      <c r="AW137" s="4"/>
      <c r="AX137" s="4"/>
      <c r="AY137" s="4"/>
      <c r="AZ137" s="4"/>
      <c r="BA137" s="4"/>
      <c r="BB137" s="4"/>
      <c r="BC137" s="1" t="s">
        <v>139</v>
      </c>
      <c r="BD137" s="1" t="s">
        <v>139</v>
      </c>
      <c r="BE137" s="4"/>
      <c r="BF137" s="4"/>
      <c r="BG137" s="4"/>
      <c r="BH137" s="4"/>
      <c r="BI137" s="1" t="s">
        <v>139</v>
      </c>
      <c r="BJ137" s="4"/>
      <c r="BK137" s="4"/>
      <c r="BL137" s="4"/>
      <c r="BM137" s="4"/>
      <c r="BN137" s="4"/>
      <c r="BO137" s="4"/>
      <c r="BP137" s="1" t="s">
        <v>139</v>
      </c>
      <c r="BQ137" s="4"/>
      <c r="BR137" s="4"/>
      <c r="BS137" s="4"/>
      <c r="BT137" s="4"/>
      <c r="BU137" s="4"/>
      <c r="BV137" s="1" t="s">
        <v>139</v>
      </c>
      <c r="BW137" s="4"/>
      <c r="BX137" s="4"/>
      <c r="BY137" s="4"/>
      <c r="BZ137" s="4"/>
      <c r="CA137" s="4"/>
      <c r="CB137" s="4"/>
      <c r="CC137" s="4"/>
      <c r="CD137" s="4"/>
      <c r="CE137" s="4"/>
      <c r="CF137" s="4"/>
      <c r="CG137" s="4"/>
      <c r="CH137" s="4"/>
      <c r="CI137" s="4"/>
      <c r="CJ137" s="4"/>
      <c r="CK137" s="4"/>
      <c r="CL137" s="1" t="s">
        <v>139</v>
      </c>
      <c r="CM137" s="4"/>
      <c r="CN137" s="4"/>
      <c r="CO137" s="1" t="s">
        <v>139</v>
      </c>
      <c r="CP137" s="1" t="s">
        <v>139</v>
      </c>
      <c r="CQ137" s="1" t="s">
        <v>1547</v>
      </c>
      <c r="CR137" s="1" t="str">
        <f t="shared" si="1"/>
        <v>72</v>
      </c>
      <c r="CS137" s="1" t="s">
        <v>1548</v>
      </c>
      <c r="CT137" s="1" t="str">
        <f t="shared" si="2"/>
        <v>111</v>
      </c>
      <c r="CU137" s="1" t="s">
        <v>1549</v>
      </c>
      <c r="CV137" s="6" t="str">
        <f t="shared" si="3"/>
        <v>#VALUE!</v>
      </c>
      <c r="CW137" s="4"/>
      <c r="CX137" s="6" t="str">
        <f t="shared" si="4"/>
        <v>#VALUE!</v>
      </c>
      <c r="CY137" s="4"/>
      <c r="CZ137" s="6" t="str">
        <f t="shared" si="5"/>
        <v>#VALUE!</v>
      </c>
      <c r="DA137" s="4"/>
      <c r="DB137" s="6" t="str">
        <f t="shared" si="6"/>
        <v>#VALUE!</v>
      </c>
      <c r="DC137" s="4"/>
      <c r="DD137" s="4"/>
      <c r="DE137" s="4"/>
      <c r="DF137" s="4"/>
      <c r="DG137" s="4"/>
      <c r="DH137" s="4"/>
      <c r="DI137" s="4"/>
      <c r="DJ137" s="4"/>
      <c r="DK137" s="4"/>
      <c r="DL137" s="4"/>
      <c r="DM137" s="4"/>
      <c r="DN137" s="4"/>
      <c r="DO137" s="4"/>
      <c r="DP137" s="1" t="s">
        <v>1550</v>
      </c>
      <c r="DQ137" s="4"/>
      <c r="DR137" s="1" t="s">
        <v>139</v>
      </c>
      <c r="DS137" s="4"/>
      <c r="DT137" s="4"/>
      <c r="DU137" s="4"/>
      <c r="DV137" s="4"/>
      <c r="DW137" s="4"/>
      <c r="DX137" s="4"/>
      <c r="DY137" s="4"/>
      <c r="DZ137" s="1" t="s">
        <v>1551</v>
      </c>
      <c r="EA137" s="4"/>
      <c r="EB137" s="4"/>
      <c r="EC137" s="4"/>
      <c r="ED137" s="1" t="s">
        <v>139</v>
      </c>
      <c r="EE137" s="4"/>
      <c r="EF137" s="4"/>
      <c r="EG137" s="1" t="s">
        <v>158</v>
      </c>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row>
    <row r="138">
      <c r="A138" s="1">
        <v>558.0</v>
      </c>
      <c r="B138" s="1" t="s">
        <v>1552</v>
      </c>
      <c r="C138" s="1" t="s">
        <v>298</v>
      </c>
      <c r="D138" s="4"/>
      <c r="E138" s="1">
        <v>2013.0</v>
      </c>
      <c r="F138" s="4"/>
      <c r="G138" s="1" t="s">
        <v>1553</v>
      </c>
      <c r="H138" s="1" t="s">
        <v>1554</v>
      </c>
      <c r="I138" s="1" t="s">
        <v>579</v>
      </c>
      <c r="J138" s="4"/>
      <c r="K138" s="1" t="s">
        <v>772</v>
      </c>
      <c r="L138" s="1" t="s">
        <v>1518</v>
      </c>
      <c r="M138" s="1" t="s">
        <v>1519</v>
      </c>
      <c r="N138" s="1" t="s">
        <v>236</v>
      </c>
      <c r="O138" s="1" t="s">
        <v>237</v>
      </c>
      <c r="P138" s="4"/>
      <c r="Q138" s="4"/>
      <c r="R138" s="4"/>
      <c r="S138" s="4"/>
      <c r="T138" s="1" t="s">
        <v>174</v>
      </c>
      <c r="U138" s="1" t="s">
        <v>138</v>
      </c>
      <c r="V138" s="5" t="s">
        <v>135</v>
      </c>
      <c r="W138" s="4"/>
      <c r="X138" s="4"/>
      <c r="Y138" s="4"/>
      <c r="Z138" s="4"/>
      <c r="AA138" s="4"/>
      <c r="AB138" s="4"/>
      <c r="AC138" s="4"/>
      <c r="AD138" s="4"/>
      <c r="AE138" s="4"/>
      <c r="AF138" s="4"/>
      <c r="AG138" s="4"/>
      <c r="AH138" s="1" t="s">
        <v>139</v>
      </c>
      <c r="AI138" s="4"/>
      <c r="AJ138" s="4"/>
      <c r="AK138" s="4"/>
      <c r="AL138" s="4"/>
      <c r="AM138" s="4"/>
      <c r="AN138" s="4"/>
      <c r="AO138" s="4"/>
      <c r="AP138" s="4"/>
      <c r="AQ138" s="1" t="s">
        <v>139</v>
      </c>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1" t="s">
        <v>139</v>
      </c>
      <c r="BS138" s="4"/>
      <c r="BT138" s="4"/>
      <c r="BU138" s="4"/>
      <c r="BV138" s="4"/>
      <c r="BW138" s="4"/>
      <c r="BX138" s="4"/>
      <c r="BY138" s="1" t="s">
        <v>139</v>
      </c>
      <c r="BZ138" s="4"/>
      <c r="CA138" s="4"/>
      <c r="CB138" s="4"/>
      <c r="CC138" s="4"/>
      <c r="CD138" s="4"/>
      <c r="CE138" s="4"/>
      <c r="CF138" s="4"/>
      <c r="CG138" s="4"/>
      <c r="CH138" s="4"/>
      <c r="CI138" s="4"/>
      <c r="CJ138" s="4"/>
      <c r="CK138" s="4"/>
      <c r="CL138" s="4"/>
      <c r="CM138" s="4"/>
      <c r="CN138" s="4"/>
      <c r="CO138" s="4"/>
      <c r="CP138" s="4"/>
      <c r="CQ138" s="1" t="s">
        <v>1555</v>
      </c>
      <c r="CR138" s="1" t="str">
        <f t="shared" si="1"/>
        <v>28</v>
      </c>
      <c r="CS138" s="4"/>
      <c r="CT138" s="1" t="str">
        <f t="shared" si="2"/>
        <v>#VALUE!</v>
      </c>
      <c r="CU138" s="4"/>
      <c r="CV138" s="6" t="str">
        <f t="shared" si="3"/>
        <v>#VALUE!</v>
      </c>
      <c r="CW138" s="4"/>
      <c r="CX138" s="6" t="str">
        <f t="shared" si="4"/>
        <v>#VALUE!</v>
      </c>
      <c r="CY138" s="4"/>
      <c r="CZ138" s="6" t="str">
        <f t="shared" si="5"/>
        <v>#VALUE!</v>
      </c>
      <c r="DA138" s="4"/>
      <c r="DB138" s="6" t="str">
        <f t="shared" si="6"/>
        <v>#VALUE!</v>
      </c>
      <c r="DC138" s="4"/>
      <c r="DD138" s="4"/>
      <c r="DE138" s="4"/>
      <c r="DF138" s="4"/>
      <c r="DG138" s="4"/>
      <c r="DH138" s="4"/>
      <c r="DI138" s="4"/>
      <c r="DJ138" s="1" t="s">
        <v>139</v>
      </c>
      <c r="DK138" s="4"/>
      <c r="DL138" s="1" t="s">
        <v>741</v>
      </c>
      <c r="DM138" s="4"/>
      <c r="DN138" s="4"/>
      <c r="DO138" s="4"/>
      <c r="DP138" s="1" t="s">
        <v>1270</v>
      </c>
      <c r="DQ138" s="4"/>
      <c r="DR138" s="4"/>
      <c r="DS138" s="4"/>
      <c r="DT138" s="4"/>
      <c r="DU138" s="4"/>
      <c r="DV138" s="4"/>
      <c r="DW138" s="4"/>
      <c r="DX138" s="4"/>
      <c r="DY138" s="4"/>
      <c r="DZ138" s="1" t="s">
        <v>1556</v>
      </c>
      <c r="EA138" s="4"/>
      <c r="EB138" s="4"/>
      <c r="EC138" s="4"/>
      <c r="ED138" s="4"/>
      <c r="EE138" s="4"/>
      <c r="EF138" s="4"/>
      <c r="EG138" s="1" t="s">
        <v>298</v>
      </c>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row>
    <row r="139">
      <c r="A139" s="1">
        <v>752.0</v>
      </c>
      <c r="B139" s="1" t="s">
        <v>1557</v>
      </c>
      <c r="C139" s="1" t="s">
        <v>298</v>
      </c>
      <c r="D139" s="4"/>
      <c r="E139" s="1">
        <v>2013.0</v>
      </c>
      <c r="F139" s="4"/>
      <c r="G139" s="1" t="s">
        <v>1558</v>
      </c>
      <c r="H139" s="1" t="s">
        <v>1559</v>
      </c>
      <c r="I139" s="1" t="s">
        <v>150</v>
      </c>
      <c r="J139" s="4"/>
      <c r="K139" s="1" t="s">
        <v>188</v>
      </c>
      <c r="L139" s="1" t="s">
        <v>1560</v>
      </c>
      <c r="M139" s="1" t="s">
        <v>813</v>
      </c>
      <c r="N139" s="1" t="s">
        <v>236</v>
      </c>
      <c r="O139" s="1" t="s">
        <v>237</v>
      </c>
      <c r="P139" s="4"/>
      <c r="Q139" s="4"/>
      <c r="R139" s="4"/>
      <c r="S139" s="4"/>
      <c r="T139" s="1" t="s">
        <v>152</v>
      </c>
      <c r="U139" s="1" t="s">
        <v>138</v>
      </c>
      <c r="V139" s="5" t="s">
        <v>135</v>
      </c>
      <c r="W139" s="4"/>
      <c r="X139" s="1" t="s">
        <v>1561</v>
      </c>
      <c r="Y139" s="4"/>
      <c r="Z139" s="4"/>
      <c r="AA139" s="4"/>
      <c r="AB139" s="4"/>
      <c r="AC139" s="4"/>
      <c r="AD139" s="4"/>
      <c r="AE139" s="4"/>
      <c r="AF139" s="4"/>
      <c r="AG139" s="4"/>
      <c r="AH139" s="4"/>
      <c r="AI139" s="4"/>
      <c r="AJ139" s="4"/>
      <c r="AK139" s="4"/>
      <c r="AL139" s="4"/>
      <c r="AM139" s="4"/>
      <c r="AN139" s="4"/>
      <c r="AO139" s="4"/>
      <c r="AP139" s="4"/>
      <c r="AQ139" s="4"/>
      <c r="AR139" s="4"/>
      <c r="AS139" s="1" t="s">
        <v>139</v>
      </c>
      <c r="AT139" s="4"/>
      <c r="AU139" s="4"/>
      <c r="AV139" s="4"/>
      <c r="AW139" s="4"/>
      <c r="AX139" s="1" t="s">
        <v>139</v>
      </c>
      <c r="AY139" s="4"/>
      <c r="AZ139" s="4"/>
      <c r="BA139" s="4"/>
      <c r="BB139" s="4"/>
      <c r="BC139" s="4"/>
      <c r="BD139" s="4"/>
      <c r="BE139" s="4"/>
      <c r="BF139" s="4"/>
      <c r="BG139" s="4"/>
      <c r="BH139" s="4"/>
      <c r="BI139" s="1" t="s">
        <v>139</v>
      </c>
      <c r="BJ139" s="4"/>
      <c r="BK139" s="4"/>
      <c r="BL139" s="4"/>
      <c r="BM139" s="4"/>
      <c r="BN139" s="4"/>
      <c r="BO139" s="4"/>
      <c r="BP139" s="4"/>
      <c r="BQ139" s="4"/>
      <c r="BR139" s="1" t="s">
        <v>139</v>
      </c>
      <c r="BS139" s="4"/>
      <c r="BT139" s="4"/>
      <c r="BU139" s="4"/>
      <c r="BV139" s="1" t="s">
        <v>139</v>
      </c>
      <c r="BW139" s="4"/>
      <c r="BX139" s="4"/>
      <c r="BY139" s="4"/>
      <c r="BZ139" s="4"/>
      <c r="CA139" s="4"/>
      <c r="CB139" s="4"/>
      <c r="CC139" s="4"/>
      <c r="CD139" s="4"/>
      <c r="CE139" s="4"/>
      <c r="CF139" s="4"/>
      <c r="CG139" s="4"/>
      <c r="CH139" s="4"/>
      <c r="CI139" s="4"/>
      <c r="CJ139" s="4"/>
      <c r="CK139" s="4"/>
      <c r="CL139" s="4"/>
      <c r="CM139" s="4"/>
      <c r="CN139" s="4"/>
      <c r="CO139" s="4"/>
      <c r="CP139" s="1" t="s">
        <v>139</v>
      </c>
      <c r="CQ139" s="1" t="s">
        <v>1562</v>
      </c>
      <c r="CR139" s="1" t="str">
        <f t="shared" si="1"/>
        <v>#VALUE!</v>
      </c>
      <c r="CS139" s="1" t="s">
        <v>1563</v>
      </c>
      <c r="CT139" s="1" t="str">
        <f t="shared" si="2"/>
        <v>#VALUE!</v>
      </c>
      <c r="CU139" s="1" t="s">
        <v>1564</v>
      </c>
      <c r="CV139" s="7" t="str">
        <f t="shared" si="3"/>
        <v>18</v>
      </c>
      <c r="CW139" s="1" t="s">
        <v>1565</v>
      </c>
      <c r="CX139" s="7" t="str">
        <f t="shared" si="4"/>
        <v>1</v>
      </c>
      <c r="CY139" s="4"/>
      <c r="CZ139" s="7" t="str">
        <f t="shared" si="5"/>
        <v>#VALUE!</v>
      </c>
      <c r="DA139" s="4"/>
      <c r="DB139" s="7" t="str">
        <f t="shared" si="6"/>
        <v>#VALUE!</v>
      </c>
      <c r="DC139" s="4"/>
      <c r="DD139" s="4"/>
      <c r="DE139" s="4"/>
      <c r="DF139" s="4"/>
      <c r="DG139" s="4"/>
      <c r="DH139" s="4"/>
      <c r="DI139" s="4"/>
      <c r="DJ139" s="4"/>
      <c r="DK139" s="4"/>
      <c r="DL139" s="1" t="s">
        <v>741</v>
      </c>
      <c r="DM139" s="4"/>
      <c r="DN139" s="4"/>
      <c r="DO139" s="4"/>
      <c r="DP139" s="1" t="s">
        <v>116</v>
      </c>
      <c r="DQ139" s="1" t="s">
        <v>139</v>
      </c>
      <c r="DR139" s="4"/>
      <c r="DS139" s="4"/>
      <c r="DT139" s="1" t="s">
        <v>163</v>
      </c>
      <c r="DU139" s="4"/>
      <c r="DV139" s="1" t="s">
        <v>139</v>
      </c>
      <c r="DW139" s="4"/>
      <c r="DX139" s="4"/>
      <c r="DY139" s="4"/>
      <c r="DZ139" s="1" t="s">
        <v>1566</v>
      </c>
      <c r="EA139" s="4"/>
      <c r="EB139" s="1" t="s">
        <v>1567</v>
      </c>
      <c r="EC139" s="4"/>
      <c r="ED139" s="4"/>
      <c r="EE139" s="4"/>
      <c r="EF139" s="1" t="s">
        <v>139</v>
      </c>
      <c r="EG139" s="1" t="s">
        <v>298</v>
      </c>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row>
    <row r="140">
      <c r="A140" s="1">
        <v>1312.0</v>
      </c>
      <c r="B140" s="1" t="s">
        <v>1568</v>
      </c>
      <c r="C140" s="1" t="s">
        <v>131</v>
      </c>
      <c r="D140" s="4"/>
      <c r="E140" s="1">
        <v>2013.0</v>
      </c>
      <c r="F140" s="4"/>
      <c r="G140" s="1" t="s">
        <v>1569</v>
      </c>
      <c r="H140" s="1" t="s">
        <v>1570</v>
      </c>
      <c r="I140" s="1" t="s">
        <v>150</v>
      </c>
      <c r="J140" s="4"/>
      <c r="K140" s="1" t="s">
        <v>772</v>
      </c>
      <c r="L140" s="1" t="s">
        <v>1571</v>
      </c>
      <c r="M140" s="1" t="s">
        <v>1572</v>
      </c>
      <c r="N140" s="1" t="s">
        <v>236</v>
      </c>
      <c r="O140" s="1" t="s">
        <v>134</v>
      </c>
      <c r="P140" s="1" t="s">
        <v>1147</v>
      </c>
      <c r="Q140" s="4"/>
      <c r="R140" s="4"/>
      <c r="S140" s="1" t="s">
        <v>1489</v>
      </c>
      <c r="T140" s="1" t="s">
        <v>394</v>
      </c>
      <c r="U140" s="1" t="s">
        <v>138</v>
      </c>
      <c r="V140" s="5" t="s">
        <v>135</v>
      </c>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1" t="s">
        <v>139</v>
      </c>
      <c r="AU140" s="4"/>
      <c r="AV140" s="4"/>
      <c r="AW140" s="4"/>
      <c r="AX140" s="4"/>
      <c r="AY140" s="4"/>
      <c r="AZ140" s="4"/>
      <c r="BA140" s="4"/>
      <c r="BB140" s="4"/>
      <c r="BC140" s="1" t="s">
        <v>163</v>
      </c>
      <c r="BD140" s="4"/>
      <c r="BE140" s="4"/>
      <c r="BF140" s="4"/>
      <c r="BG140" s="4"/>
      <c r="BH140" s="4"/>
      <c r="BI140" s="4"/>
      <c r="BJ140" s="4"/>
      <c r="BK140" s="4"/>
      <c r="BL140" s="4"/>
      <c r="BM140" s="4"/>
      <c r="BN140" s="4"/>
      <c r="BO140" s="4"/>
      <c r="BP140" s="4"/>
      <c r="BQ140" s="4"/>
      <c r="BR140" s="4"/>
      <c r="BS140" s="4"/>
      <c r="BT140" s="4"/>
      <c r="BU140" s="1" t="s">
        <v>139</v>
      </c>
      <c r="BV140" s="4"/>
      <c r="BW140" s="4"/>
      <c r="BX140" s="4"/>
      <c r="BY140" s="4"/>
      <c r="BZ140" s="4"/>
      <c r="CA140" s="1" t="s">
        <v>139</v>
      </c>
      <c r="CB140" s="4"/>
      <c r="CC140" s="4"/>
      <c r="CD140" s="4"/>
      <c r="CE140" s="4"/>
      <c r="CF140" s="4"/>
      <c r="CG140" s="4"/>
      <c r="CH140" s="4"/>
      <c r="CI140" s="4"/>
      <c r="CJ140" s="4"/>
      <c r="CK140" s="4"/>
      <c r="CL140" s="4"/>
      <c r="CM140" s="4"/>
      <c r="CN140" s="4"/>
      <c r="CO140" s="4"/>
      <c r="CP140" s="4"/>
      <c r="CQ140" s="1" t="s">
        <v>1573</v>
      </c>
      <c r="CR140" s="1" t="str">
        <f t="shared" si="1"/>
        <v>#VALUE!</v>
      </c>
      <c r="CS140" s="1" t="s">
        <v>1574</v>
      </c>
      <c r="CT140" s="1" t="str">
        <f t="shared" si="2"/>
        <v>#VALUE!</v>
      </c>
      <c r="CU140" s="1" t="s">
        <v>1575</v>
      </c>
      <c r="CV140" s="7" t="str">
        <f t="shared" si="3"/>
        <v>#VALUE!</v>
      </c>
      <c r="CW140" s="1" t="s">
        <v>1576</v>
      </c>
      <c r="CX140" s="7" t="str">
        <f t="shared" si="4"/>
        <v>19</v>
      </c>
      <c r="CY140" s="1" t="s">
        <v>1577</v>
      </c>
      <c r="CZ140" s="7" t="str">
        <f t="shared" si="5"/>
        <v>#VALUE!</v>
      </c>
      <c r="DA140" s="1" t="s">
        <v>1578</v>
      </c>
      <c r="DB140" s="7" t="str">
        <f t="shared" si="6"/>
        <v>#VALUE!</v>
      </c>
      <c r="DC140" s="4"/>
      <c r="DD140" s="4"/>
      <c r="DE140" s="4"/>
      <c r="DF140" s="4"/>
      <c r="DG140" s="4"/>
      <c r="DH140" s="4"/>
      <c r="DI140" s="4"/>
      <c r="DJ140" s="4"/>
      <c r="DK140" s="1" t="s">
        <v>139</v>
      </c>
      <c r="DL140" s="1" t="s">
        <v>1579</v>
      </c>
      <c r="DM140" s="4"/>
      <c r="DN140" s="4"/>
      <c r="DO140" s="4"/>
      <c r="DP140" s="1" t="s">
        <v>1580</v>
      </c>
      <c r="DQ140" s="4"/>
      <c r="DR140" s="4"/>
      <c r="DS140" s="4"/>
      <c r="DT140" s="4"/>
      <c r="DU140" s="4"/>
      <c r="DV140" s="1" t="s">
        <v>139</v>
      </c>
      <c r="DW140" s="4"/>
      <c r="DX140" s="4"/>
      <c r="DY140" s="4"/>
      <c r="DZ140" s="1" t="s">
        <v>1581</v>
      </c>
      <c r="EA140" s="4"/>
      <c r="EB140" s="4"/>
      <c r="EC140" s="4"/>
      <c r="ED140" s="4"/>
      <c r="EE140" s="4"/>
      <c r="EF140" s="4"/>
      <c r="EG140" s="1" t="s">
        <v>298</v>
      </c>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row>
    <row r="141">
      <c r="A141" s="1">
        <v>158.0</v>
      </c>
      <c r="B141" s="1" t="s">
        <v>1582</v>
      </c>
      <c r="C141" s="1" t="s">
        <v>185</v>
      </c>
      <c r="D141" s="4"/>
      <c r="E141" s="1">
        <v>2005.0</v>
      </c>
      <c r="F141" s="4"/>
      <c r="G141" s="1" t="s">
        <v>1583</v>
      </c>
      <c r="H141" s="1" t="s">
        <v>1584</v>
      </c>
      <c r="I141" s="1" t="s">
        <v>150</v>
      </c>
      <c r="J141" s="4"/>
      <c r="K141" s="1" t="s">
        <v>134</v>
      </c>
      <c r="L141" s="4"/>
      <c r="M141" s="4"/>
      <c r="N141" s="5" t="s">
        <v>135</v>
      </c>
      <c r="O141" s="5" t="s">
        <v>135</v>
      </c>
      <c r="P141" s="4"/>
      <c r="Q141" s="4"/>
      <c r="R141" s="4"/>
      <c r="S141" s="1" t="s">
        <v>1585</v>
      </c>
      <c r="T141" s="1" t="s">
        <v>1586</v>
      </c>
      <c r="U141" s="1" t="s">
        <v>793</v>
      </c>
      <c r="V141" s="5" t="s">
        <v>135</v>
      </c>
      <c r="W141" s="4"/>
      <c r="X141" s="4"/>
      <c r="Y141" s="4"/>
      <c r="Z141" s="4"/>
      <c r="AA141" s="4"/>
      <c r="AB141" s="4"/>
      <c r="AC141" s="4"/>
      <c r="AD141" s="4"/>
      <c r="AE141" s="4"/>
      <c r="AF141" s="4"/>
      <c r="AG141" s="4"/>
      <c r="AH141" s="4"/>
      <c r="AI141" s="4"/>
      <c r="AJ141" s="4"/>
      <c r="AK141" s="4"/>
      <c r="AL141" s="4"/>
      <c r="AM141" s="4"/>
      <c r="AN141" s="4"/>
      <c r="AO141" s="4"/>
      <c r="AP141" s="4"/>
      <c r="AQ141" s="1" t="s">
        <v>139</v>
      </c>
      <c r="AR141" s="1" t="s">
        <v>139</v>
      </c>
      <c r="AS141" s="1" t="s">
        <v>139</v>
      </c>
      <c r="AT141" s="4"/>
      <c r="AU141" s="4"/>
      <c r="AV141" s="4"/>
      <c r="AW141" s="4"/>
      <c r="AX141" s="4"/>
      <c r="AY141" s="4"/>
      <c r="AZ141" s="4"/>
      <c r="BA141" s="4"/>
      <c r="BB141" s="4"/>
      <c r="BC141" s="4"/>
      <c r="BD141" s="4"/>
      <c r="BE141" s="4"/>
      <c r="BF141" s="4"/>
      <c r="BG141" s="4"/>
      <c r="BH141" s="4"/>
      <c r="BI141" s="4"/>
      <c r="BJ141" s="4"/>
      <c r="BK141" s="4"/>
      <c r="BL141" s="4"/>
      <c r="BM141" s="4"/>
      <c r="BN141" s="4"/>
      <c r="BO141" s="4"/>
      <c r="BP141" s="1" t="s">
        <v>163</v>
      </c>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1" t="s">
        <v>139</v>
      </c>
      <c r="CQ141" s="1" t="s">
        <v>1587</v>
      </c>
      <c r="CR141" s="1" t="str">
        <f t="shared" si="1"/>
        <v>57</v>
      </c>
      <c r="CS141" s="1" t="s">
        <v>1588</v>
      </c>
      <c r="CT141" s="1" t="str">
        <f t="shared" si="2"/>
        <v>16</v>
      </c>
      <c r="CU141" s="1" t="s">
        <v>1589</v>
      </c>
      <c r="CV141" s="6" t="str">
        <f t="shared" si="3"/>
        <v>43</v>
      </c>
      <c r="CW141" s="1" t="s">
        <v>1590</v>
      </c>
      <c r="CX141" s="6" t="str">
        <f t="shared" si="4"/>
        <v>26</v>
      </c>
      <c r="CY141" s="1" t="s">
        <v>1591</v>
      </c>
      <c r="CZ141" s="6" t="str">
        <f t="shared" si="5"/>
        <v>#VALUE!</v>
      </c>
      <c r="DA141" s="4"/>
      <c r="DB141" s="6" t="str">
        <f t="shared" si="6"/>
        <v>#VALUE!</v>
      </c>
      <c r="DC141" s="4"/>
      <c r="DD141" s="4"/>
      <c r="DE141" s="4"/>
      <c r="DF141" s="4"/>
      <c r="DG141" s="4"/>
      <c r="DH141" s="4"/>
      <c r="DI141" s="4"/>
      <c r="DJ141" s="4"/>
      <c r="DK141" s="4"/>
      <c r="DL141" s="1" t="s">
        <v>840</v>
      </c>
      <c r="DM141" s="4"/>
      <c r="DN141" s="4"/>
      <c r="DO141" s="4"/>
      <c r="DP141" s="1" t="s">
        <v>1592</v>
      </c>
      <c r="DQ141" s="4"/>
      <c r="DR141" s="4"/>
      <c r="DS141" s="4"/>
      <c r="DT141" s="4"/>
      <c r="DU141" s="4"/>
      <c r="DV141" s="4"/>
      <c r="DW141" s="4"/>
      <c r="DX141" s="4"/>
      <c r="DY141" s="4"/>
      <c r="DZ141" s="4"/>
      <c r="EA141" s="4"/>
      <c r="EB141" s="4"/>
      <c r="EC141" s="4"/>
      <c r="ED141" s="1" t="s">
        <v>139</v>
      </c>
      <c r="EE141" s="4"/>
      <c r="EF141" s="4"/>
      <c r="EG141" s="1" t="s">
        <v>168</v>
      </c>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row>
    <row r="142">
      <c r="A142" s="1">
        <v>179.0</v>
      </c>
      <c r="B142" s="1" t="s">
        <v>1593</v>
      </c>
      <c r="C142" s="1" t="s">
        <v>185</v>
      </c>
      <c r="D142" s="4"/>
      <c r="E142" s="1">
        <v>2005.0</v>
      </c>
      <c r="F142" s="4"/>
      <c r="G142" s="1" t="s">
        <v>1594</v>
      </c>
      <c r="H142" s="1" t="s">
        <v>1595</v>
      </c>
      <c r="I142" s="1" t="s">
        <v>150</v>
      </c>
      <c r="J142" s="4"/>
      <c r="K142" s="1" t="s">
        <v>134</v>
      </c>
      <c r="L142" s="4"/>
      <c r="M142" s="4"/>
      <c r="N142" s="5" t="s">
        <v>135</v>
      </c>
      <c r="O142" s="5" t="s">
        <v>135</v>
      </c>
      <c r="P142" s="4"/>
      <c r="Q142" s="4"/>
      <c r="R142" s="4"/>
      <c r="S142" s="1" t="s">
        <v>1596</v>
      </c>
      <c r="T142" s="1" t="s">
        <v>1597</v>
      </c>
      <c r="U142" s="1" t="s">
        <v>793</v>
      </c>
      <c r="V142" s="5" t="s">
        <v>135</v>
      </c>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1" t="s">
        <v>139</v>
      </c>
      <c r="BQ142" s="4"/>
      <c r="BR142" s="4"/>
      <c r="BS142" s="4"/>
      <c r="BT142" s="4"/>
      <c r="BU142" s="4"/>
      <c r="BV142" s="4"/>
      <c r="BW142" s="4"/>
      <c r="BX142" s="4"/>
      <c r="BY142" s="4"/>
      <c r="BZ142" s="4"/>
      <c r="CA142" s="4"/>
      <c r="CB142" s="4"/>
      <c r="CC142" s="4"/>
      <c r="CD142" s="4"/>
      <c r="CE142" s="4"/>
      <c r="CF142" s="4"/>
      <c r="CG142" s="4"/>
      <c r="CH142" s="4"/>
      <c r="CI142" s="4"/>
      <c r="CJ142" s="4"/>
      <c r="CK142" s="4"/>
      <c r="CL142" s="1" t="s">
        <v>139</v>
      </c>
      <c r="CM142" s="4"/>
      <c r="CN142" s="4"/>
      <c r="CO142" s="1" t="s">
        <v>139</v>
      </c>
      <c r="CP142" s="1" t="s">
        <v>139</v>
      </c>
      <c r="CQ142" s="1" t="s">
        <v>1598</v>
      </c>
      <c r="CR142" s="1" t="str">
        <f t="shared" si="1"/>
        <v>#VALUE!</v>
      </c>
      <c r="CS142" s="1" t="s">
        <v>1599</v>
      </c>
      <c r="CT142" s="1" t="str">
        <f t="shared" si="2"/>
        <v>40</v>
      </c>
      <c r="CU142" s="1" t="s">
        <v>1600</v>
      </c>
      <c r="CV142" s="7" t="str">
        <f t="shared" si="3"/>
        <v>27</v>
      </c>
      <c r="CW142" s="1" t="s">
        <v>1601</v>
      </c>
      <c r="CX142" s="7" t="str">
        <f t="shared" si="4"/>
        <v>1</v>
      </c>
      <c r="CY142" s="1" t="s">
        <v>1602</v>
      </c>
      <c r="CZ142" s="7" t="str">
        <f t="shared" si="5"/>
        <v>41</v>
      </c>
      <c r="DA142" s="1" t="s">
        <v>1603</v>
      </c>
      <c r="DB142" s="7" t="str">
        <f t="shared" si="6"/>
        <v>15</v>
      </c>
      <c r="DC142" s="4"/>
      <c r="DD142" s="4"/>
      <c r="DE142" s="4"/>
      <c r="DF142" s="4"/>
      <c r="DG142" s="4"/>
      <c r="DH142" s="4"/>
      <c r="DI142" s="4"/>
      <c r="DJ142" s="4"/>
      <c r="DK142" s="4"/>
      <c r="DL142" s="4"/>
      <c r="DM142" s="4"/>
      <c r="DN142" s="4"/>
      <c r="DO142" s="4"/>
      <c r="DP142" s="1" t="s">
        <v>1604</v>
      </c>
      <c r="DQ142" s="4"/>
      <c r="DR142" s="4"/>
      <c r="DS142" s="4"/>
      <c r="DT142" s="4"/>
      <c r="DU142" s="4"/>
      <c r="DV142" s="1" t="s">
        <v>139</v>
      </c>
      <c r="DW142" s="4"/>
      <c r="DX142" s="4"/>
      <c r="DY142" s="4"/>
      <c r="DZ142" s="4"/>
      <c r="EA142" s="4"/>
      <c r="EB142" s="1" t="s">
        <v>1605</v>
      </c>
      <c r="EC142" s="4"/>
      <c r="ED142" s="4"/>
      <c r="EE142" s="4"/>
      <c r="EF142" s="4"/>
      <c r="EG142" s="1" t="s">
        <v>168</v>
      </c>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row>
    <row r="143">
      <c r="A143" s="1">
        <v>211.0</v>
      </c>
      <c r="B143" s="1" t="s">
        <v>1606</v>
      </c>
      <c r="C143" s="1" t="s">
        <v>147</v>
      </c>
      <c r="D143" s="4"/>
      <c r="E143" s="1">
        <v>2005.0</v>
      </c>
      <c r="F143" s="4"/>
      <c r="G143" s="1" t="s">
        <v>1607</v>
      </c>
      <c r="H143" s="1" t="s">
        <v>1608</v>
      </c>
      <c r="I143" s="1" t="s">
        <v>150</v>
      </c>
      <c r="J143" s="4"/>
      <c r="K143" s="1" t="s">
        <v>134</v>
      </c>
      <c r="L143" s="4"/>
      <c r="M143" s="4"/>
      <c r="N143" s="5" t="s">
        <v>135</v>
      </c>
      <c r="O143" s="5" t="s">
        <v>135</v>
      </c>
      <c r="P143" s="4"/>
      <c r="Q143" s="4"/>
      <c r="R143" s="4"/>
      <c r="S143" s="1" t="s">
        <v>1609</v>
      </c>
      <c r="T143" s="1" t="s">
        <v>1610</v>
      </c>
      <c r="U143" s="1" t="s">
        <v>793</v>
      </c>
      <c r="V143" s="5" t="s">
        <v>135</v>
      </c>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1" t="s">
        <v>139</v>
      </c>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1" t="s">
        <v>1611</v>
      </c>
      <c r="CR143" s="1" t="str">
        <f t="shared" si="1"/>
        <v>#VALUE!</v>
      </c>
      <c r="CS143" s="4"/>
      <c r="CT143" s="1" t="str">
        <f t="shared" si="2"/>
        <v>#VALUE!</v>
      </c>
      <c r="CU143" s="4"/>
      <c r="CV143" s="7" t="str">
        <f t="shared" si="3"/>
        <v>#VALUE!</v>
      </c>
      <c r="CW143" s="4"/>
      <c r="CX143" s="7" t="str">
        <f t="shared" si="4"/>
        <v>#VALUE!</v>
      </c>
      <c r="CY143" s="4"/>
      <c r="CZ143" s="7" t="str">
        <f t="shared" si="5"/>
        <v>#VALUE!</v>
      </c>
      <c r="DA143" s="4"/>
      <c r="DB143" s="7" t="str">
        <f t="shared" si="6"/>
        <v>#VALUE!</v>
      </c>
      <c r="DC143" s="4"/>
      <c r="DD143" s="4"/>
      <c r="DE143" s="4"/>
      <c r="DF143" s="4"/>
      <c r="DG143" s="4"/>
      <c r="DH143" s="4"/>
      <c r="DI143" s="4"/>
      <c r="DJ143" s="4"/>
      <c r="DK143" s="4"/>
      <c r="DL143" s="4"/>
      <c r="DM143" s="4"/>
      <c r="DN143" s="4"/>
      <c r="DO143" s="4"/>
      <c r="DP143" s="1" t="s">
        <v>535</v>
      </c>
      <c r="DQ143" s="4"/>
      <c r="DR143" s="4"/>
      <c r="DS143" s="4"/>
      <c r="DT143" s="1" t="s">
        <v>163</v>
      </c>
      <c r="DU143" s="4"/>
      <c r="DV143" s="4"/>
      <c r="DW143" s="4"/>
      <c r="DX143" s="4"/>
      <c r="DY143" s="4"/>
      <c r="DZ143" s="1" t="s">
        <v>1612</v>
      </c>
      <c r="EA143" s="1" t="s">
        <v>1613</v>
      </c>
      <c r="EB143" s="1" t="s">
        <v>1614</v>
      </c>
      <c r="EC143" s="4"/>
      <c r="ED143" s="1" t="s">
        <v>139</v>
      </c>
      <c r="EE143" s="4"/>
      <c r="EF143" s="4"/>
      <c r="EG143" s="1" t="s">
        <v>158</v>
      </c>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row>
    <row r="144">
      <c r="A144" s="1">
        <v>217.0</v>
      </c>
      <c r="B144" s="1" t="s">
        <v>1615</v>
      </c>
      <c r="C144" s="1" t="s">
        <v>147</v>
      </c>
      <c r="D144" s="4"/>
      <c r="E144" s="1">
        <v>2005.0</v>
      </c>
      <c r="F144" s="4"/>
      <c r="G144" s="1" t="s">
        <v>1616</v>
      </c>
      <c r="H144" s="1" t="s">
        <v>1617</v>
      </c>
      <c r="I144" s="4"/>
      <c r="J144" s="4"/>
      <c r="K144" s="1" t="s">
        <v>134</v>
      </c>
      <c r="L144" s="4"/>
      <c r="M144" s="4"/>
      <c r="N144" s="5" t="s">
        <v>135</v>
      </c>
      <c r="O144" s="5" t="s">
        <v>135</v>
      </c>
      <c r="P144" s="4"/>
      <c r="Q144" s="4"/>
      <c r="R144" s="4"/>
      <c r="S144" s="1" t="s">
        <v>1618</v>
      </c>
      <c r="T144" s="1" t="s">
        <v>1619</v>
      </c>
      <c r="U144" s="1" t="s">
        <v>793</v>
      </c>
      <c r="V144" s="5" t="s">
        <v>135</v>
      </c>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1" t="s">
        <v>139</v>
      </c>
      <c r="BA144" s="4"/>
      <c r="BB144" s="4"/>
      <c r="BC144" s="4"/>
      <c r="BD144" s="4"/>
      <c r="BE144" s="4"/>
      <c r="BF144" s="4"/>
      <c r="BG144" s="4"/>
      <c r="BH144" s="4"/>
      <c r="BI144" s="4"/>
      <c r="BJ144" s="4"/>
      <c r="BK144" s="4"/>
      <c r="BL144" s="1" t="s">
        <v>163</v>
      </c>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1" t="s">
        <v>1620</v>
      </c>
      <c r="CR144" s="1" t="str">
        <f t="shared" si="1"/>
        <v>#VALUE!</v>
      </c>
      <c r="CS144" s="1" t="s">
        <v>1621</v>
      </c>
      <c r="CT144" s="1" t="str">
        <f t="shared" si="2"/>
        <v>#VALUE!</v>
      </c>
      <c r="CU144" s="1" t="s">
        <v>1622</v>
      </c>
      <c r="CV144" s="7" t="str">
        <f t="shared" si="3"/>
        <v>#VALUE!</v>
      </c>
      <c r="CW144" s="4"/>
      <c r="CX144" s="7" t="str">
        <f t="shared" si="4"/>
        <v>#VALUE!</v>
      </c>
      <c r="CY144" s="4"/>
      <c r="CZ144" s="7" t="str">
        <f t="shared" si="5"/>
        <v>#VALUE!</v>
      </c>
      <c r="DA144" s="4"/>
      <c r="DB144" s="7" t="str">
        <f t="shared" si="6"/>
        <v>#VALUE!</v>
      </c>
      <c r="DC144" s="4"/>
      <c r="DD144" s="4"/>
      <c r="DE144" s="4"/>
      <c r="DF144" s="4"/>
      <c r="DG144" s="4"/>
      <c r="DH144" s="4"/>
      <c r="DI144" s="4"/>
      <c r="DJ144" s="4"/>
      <c r="DK144" s="4"/>
      <c r="DL144" s="1" t="s">
        <v>1623</v>
      </c>
      <c r="DM144" s="4"/>
      <c r="DN144" s="4"/>
      <c r="DO144" s="4"/>
      <c r="DP144" s="1" t="s">
        <v>1624</v>
      </c>
      <c r="DQ144" s="4"/>
      <c r="DR144" s="4"/>
      <c r="DS144" s="4"/>
      <c r="DT144" s="4"/>
      <c r="DU144" s="4"/>
      <c r="DV144" s="4"/>
      <c r="DW144" s="4"/>
      <c r="DX144" s="4"/>
      <c r="DY144" s="4"/>
      <c r="DZ144" s="4"/>
      <c r="EA144" s="4"/>
      <c r="EB144" s="4"/>
      <c r="EC144" s="4"/>
      <c r="ED144" s="4"/>
      <c r="EE144" s="4"/>
      <c r="EF144" s="4"/>
      <c r="EG144" s="1" t="s">
        <v>158</v>
      </c>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row>
    <row r="145">
      <c r="A145" s="1">
        <v>619.0</v>
      </c>
      <c r="B145" s="1" t="s">
        <v>1625</v>
      </c>
      <c r="C145" s="1" t="s">
        <v>170</v>
      </c>
      <c r="D145" s="4"/>
      <c r="E145" s="1">
        <v>2005.0</v>
      </c>
      <c r="F145" s="4"/>
      <c r="G145" s="1" t="s">
        <v>1626</v>
      </c>
      <c r="H145" s="1" t="s">
        <v>1627</v>
      </c>
      <c r="I145" s="4"/>
      <c r="J145" s="4"/>
      <c r="K145" s="1" t="s">
        <v>188</v>
      </c>
      <c r="L145" s="4"/>
      <c r="M145" s="4"/>
      <c r="N145" s="5" t="s">
        <v>135</v>
      </c>
      <c r="O145" s="5" t="s">
        <v>135</v>
      </c>
      <c r="P145" s="4"/>
      <c r="Q145" s="4"/>
      <c r="R145" s="4"/>
      <c r="S145" s="1" t="s">
        <v>1628</v>
      </c>
      <c r="T145" s="1" t="s">
        <v>1629</v>
      </c>
      <c r="U145" s="1" t="s">
        <v>793</v>
      </c>
      <c r="V145" s="5" t="s">
        <v>135</v>
      </c>
      <c r="W145" s="4"/>
      <c r="X145" s="4"/>
      <c r="Y145" s="4"/>
      <c r="Z145" s="4"/>
      <c r="AA145" s="4"/>
      <c r="AB145" s="4"/>
      <c r="AC145" s="4"/>
      <c r="AD145" s="4"/>
      <c r="AE145" s="4"/>
      <c r="AF145" s="4"/>
      <c r="AG145" s="4"/>
      <c r="AH145" s="4"/>
      <c r="AI145" s="4"/>
      <c r="AJ145" s="4"/>
      <c r="AK145" s="4"/>
      <c r="AL145" s="4"/>
      <c r="AM145" s="4"/>
      <c r="AN145" s="4"/>
      <c r="AO145" s="4"/>
      <c r="AP145" s="1" t="s">
        <v>139</v>
      </c>
      <c r="AQ145" s="4"/>
      <c r="AR145" s="1" t="s">
        <v>139</v>
      </c>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1" t="s">
        <v>139</v>
      </c>
      <c r="BW145" s="4"/>
      <c r="BX145" s="4"/>
      <c r="BY145" s="4"/>
      <c r="BZ145" s="4"/>
      <c r="CA145" s="4"/>
      <c r="CB145" s="4"/>
      <c r="CC145" s="4"/>
      <c r="CD145" s="4"/>
      <c r="CE145" s="4"/>
      <c r="CF145" s="4"/>
      <c r="CG145" s="4"/>
      <c r="CH145" s="4"/>
      <c r="CI145" s="4"/>
      <c r="CJ145" s="4"/>
      <c r="CK145" s="4"/>
      <c r="CL145" s="4"/>
      <c r="CM145" s="4"/>
      <c r="CN145" s="4"/>
      <c r="CO145" s="4"/>
      <c r="CP145" s="4"/>
      <c r="CQ145" s="1" t="s">
        <v>1630</v>
      </c>
      <c r="CR145" s="1" t="str">
        <f t="shared" si="1"/>
        <v>#VALUE!</v>
      </c>
      <c r="CS145" s="1" t="s">
        <v>1631</v>
      </c>
      <c r="CT145" s="1" t="str">
        <f t="shared" si="2"/>
        <v>#VALUE!</v>
      </c>
      <c r="CU145" s="1" t="s">
        <v>1632</v>
      </c>
      <c r="CV145" s="7" t="str">
        <f t="shared" si="3"/>
        <v>#VALUE!</v>
      </c>
      <c r="CW145" s="1" t="s">
        <v>1633</v>
      </c>
      <c r="CX145" s="7" t="str">
        <f t="shared" si="4"/>
        <v>140</v>
      </c>
      <c r="CY145" s="1" t="s">
        <v>1634</v>
      </c>
      <c r="CZ145" s="7" t="str">
        <f t="shared" si="5"/>
        <v>205</v>
      </c>
      <c r="DA145" s="1" t="s">
        <v>1635</v>
      </c>
      <c r="DB145" s="7" t="str">
        <f t="shared" si="6"/>
        <v>#VALUE!</v>
      </c>
      <c r="DC145" s="4"/>
      <c r="DD145" s="4"/>
      <c r="DE145" s="4"/>
      <c r="DF145" s="4"/>
      <c r="DG145" s="4"/>
      <c r="DH145" s="4"/>
      <c r="DI145" s="4"/>
      <c r="DJ145" s="1" t="s">
        <v>139</v>
      </c>
      <c r="DK145" s="4"/>
      <c r="DL145" s="1" t="s">
        <v>1636</v>
      </c>
      <c r="DM145" s="4"/>
      <c r="DN145" s="4"/>
      <c r="DO145" s="4"/>
      <c r="DP145" s="1" t="s">
        <v>1366</v>
      </c>
      <c r="DQ145" s="4"/>
      <c r="DR145" s="4"/>
      <c r="DS145" s="4"/>
      <c r="DT145" s="4"/>
      <c r="DU145" s="1" t="s">
        <v>139</v>
      </c>
      <c r="DV145" s="4"/>
      <c r="DW145" s="4"/>
      <c r="DX145" s="4"/>
      <c r="DY145" s="4"/>
      <c r="DZ145" s="1" t="s">
        <v>1637</v>
      </c>
      <c r="EA145" s="4"/>
      <c r="EB145" s="4"/>
      <c r="EC145" s="4"/>
      <c r="ED145" s="1" t="s">
        <v>163</v>
      </c>
      <c r="EE145" s="4"/>
      <c r="EF145" s="1" t="s">
        <v>139</v>
      </c>
      <c r="EG145" s="1" t="s">
        <v>158</v>
      </c>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row>
    <row r="146">
      <c r="A146" s="1">
        <v>653.0</v>
      </c>
      <c r="B146" s="1" t="s">
        <v>1638</v>
      </c>
      <c r="C146" s="1" t="s">
        <v>170</v>
      </c>
      <c r="D146" s="4"/>
      <c r="E146" s="1">
        <v>2005.0</v>
      </c>
      <c r="F146" s="4"/>
      <c r="G146" s="1" t="s">
        <v>1639</v>
      </c>
      <c r="H146" s="1" t="s">
        <v>1640</v>
      </c>
      <c r="I146" s="4"/>
      <c r="J146" s="4"/>
      <c r="K146" s="1" t="s">
        <v>188</v>
      </c>
      <c r="L146" s="4"/>
      <c r="M146" s="4"/>
      <c r="N146" s="5" t="s">
        <v>135</v>
      </c>
      <c r="O146" s="5" t="s">
        <v>135</v>
      </c>
      <c r="P146" s="4"/>
      <c r="Q146" s="4"/>
      <c r="R146" s="4"/>
      <c r="S146" s="1" t="s">
        <v>1641</v>
      </c>
      <c r="T146" s="1" t="s">
        <v>1642</v>
      </c>
      <c r="U146" s="1" t="s">
        <v>793</v>
      </c>
      <c r="V146" s="5" t="s">
        <v>135</v>
      </c>
      <c r="W146" s="4"/>
      <c r="X146" s="4"/>
      <c r="Y146" s="4"/>
      <c r="Z146" s="4"/>
      <c r="AA146" s="4"/>
      <c r="AB146" s="4"/>
      <c r="AC146" s="4"/>
      <c r="AD146" s="4"/>
      <c r="AE146" s="4"/>
      <c r="AF146" s="4"/>
      <c r="AG146" s="4"/>
      <c r="AH146" s="4"/>
      <c r="AI146" s="4"/>
      <c r="AJ146" s="4"/>
      <c r="AK146" s="4"/>
      <c r="AL146" s="4"/>
      <c r="AM146" s="4"/>
      <c r="AN146" s="4"/>
      <c r="AO146" s="4"/>
      <c r="AP146" s="1" t="s">
        <v>163</v>
      </c>
      <c r="AQ146" s="4"/>
      <c r="AR146" s="4"/>
      <c r="AS146" s="1" t="s">
        <v>139</v>
      </c>
      <c r="AT146" s="4"/>
      <c r="AU146" s="4"/>
      <c r="AV146" s="4"/>
      <c r="AW146" s="4"/>
      <c r="AX146" s="4"/>
      <c r="AY146" s="4"/>
      <c r="AZ146" s="4"/>
      <c r="BA146" s="4"/>
      <c r="BB146" s="4"/>
      <c r="BC146" s="4"/>
      <c r="BD146" s="4"/>
      <c r="BE146" s="4"/>
      <c r="BF146" s="4"/>
      <c r="BG146" s="4"/>
      <c r="BH146" s="4"/>
      <c r="BI146" s="4"/>
      <c r="BJ146" s="4"/>
      <c r="BK146" s="4"/>
      <c r="BL146" s="4"/>
      <c r="BM146" s="4"/>
      <c r="BN146" s="1" t="s">
        <v>139</v>
      </c>
      <c r="BO146" s="4"/>
      <c r="BP146" s="4"/>
      <c r="BQ146" s="4"/>
      <c r="BR146" s="4"/>
      <c r="BS146" s="4"/>
      <c r="BT146" s="4"/>
      <c r="BU146" s="4"/>
      <c r="BV146" s="1" t="s">
        <v>139</v>
      </c>
      <c r="BW146" s="4"/>
      <c r="BX146" s="4"/>
      <c r="BY146" s="4"/>
      <c r="BZ146" s="4"/>
      <c r="CA146" s="4"/>
      <c r="CB146" s="4"/>
      <c r="CC146" s="4"/>
      <c r="CD146" s="4"/>
      <c r="CE146" s="4"/>
      <c r="CF146" s="4"/>
      <c r="CG146" s="4"/>
      <c r="CH146" s="4"/>
      <c r="CI146" s="4"/>
      <c r="CJ146" s="4"/>
      <c r="CK146" s="4"/>
      <c r="CL146" s="4"/>
      <c r="CM146" s="4"/>
      <c r="CN146" s="4"/>
      <c r="CO146" s="4"/>
      <c r="CP146" s="4"/>
      <c r="CQ146" s="1" t="s">
        <v>1643</v>
      </c>
      <c r="CR146" s="1" t="str">
        <f t="shared" si="1"/>
        <v>56</v>
      </c>
      <c r="CS146" s="1" t="s">
        <v>1644</v>
      </c>
      <c r="CT146" s="1" t="str">
        <f t="shared" si="2"/>
        <v>16</v>
      </c>
      <c r="CU146" s="1" t="s">
        <v>1645</v>
      </c>
      <c r="CV146" s="6" t="str">
        <f t="shared" si="3"/>
        <v>#VALUE!</v>
      </c>
      <c r="CW146" s="1" t="s">
        <v>1646</v>
      </c>
      <c r="CX146" s="6" t="str">
        <f t="shared" si="4"/>
        <v>83</v>
      </c>
      <c r="CY146" s="1" t="s">
        <v>1647</v>
      </c>
      <c r="CZ146" s="6" t="str">
        <f t="shared" si="5"/>
        <v>141</v>
      </c>
      <c r="DA146" s="4"/>
      <c r="DB146" s="6" t="str">
        <f t="shared" si="6"/>
        <v>#VALUE!</v>
      </c>
      <c r="DC146" s="4"/>
      <c r="DD146" s="4"/>
      <c r="DE146" s="4"/>
      <c r="DF146" s="4"/>
      <c r="DG146" s="4"/>
      <c r="DH146" s="4"/>
      <c r="DI146" s="4"/>
      <c r="DJ146" s="4"/>
      <c r="DK146" s="4"/>
      <c r="DL146" s="4"/>
      <c r="DM146" s="4"/>
      <c r="DN146" s="4"/>
      <c r="DO146" s="4"/>
      <c r="DP146" s="1" t="s">
        <v>40</v>
      </c>
      <c r="DQ146" s="4"/>
      <c r="DR146" s="4"/>
      <c r="DS146" s="4"/>
      <c r="DT146" s="4"/>
      <c r="DU146" s="4"/>
      <c r="DV146" s="4"/>
      <c r="DW146" s="4"/>
      <c r="DX146" s="4"/>
      <c r="DY146" s="4"/>
      <c r="DZ146" s="1" t="s">
        <v>1648</v>
      </c>
      <c r="EA146" s="4"/>
      <c r="EB146" s="4"/>
      <c r="EC146" s="4"/>
      <c r="ED146" s="4"/>
      <c r="EE146" s="4"/>
      <c r="EF146" s="1" t="s">
        <v>139</v>
      </c>
      <c r="EG146" s="1" t="s">
        <v>158</v>
      </c>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row>
    <row r="147">
      <c r="A147" s="1">
        <v>251.0</v>
      </c>
      <c r="B147" s="1" t="s">
        <v>1649</v>
      </c>
      <c r="C147" s="1" t="s">
        <v>147</v>
      </c>
      <c r="D147" s="4"/>
      <c r="E147" s="1">
        <v>2005.0</v>
      </c>
      <c r="F147" s="4"/>
      <c r="G147" s="1" t="s">
        <v>1650</v>
      </c>
      <c r="H147" s="1" t="s">
        <v>1651</v>
      </c>
      <c r="I147" s="1" t="s">
        <v>150</v>
      </c>
      <c r="J147" s="4"/>
      <c r="K147" s="1" t="s">
        <v>134</v>
      </c>
      <c r="L147" s="4"/>
      <c r="M147" s="1" t="s">
        <v>854</v>
      </c>
      <c r="N147" s="1" t="s">
        <v>652</v>
      </c>
      <c r="O147" s="1" t="s">
        <v>652</v>
      </c>
      <c r="P147" s="4"/>
      <c r="Q147" s="4"/>
      <c r="R147" s="1" t="s">
        <v>1652</v>
      </c>
      <c r="S147" s="1" t="s">
        <v>1653</v>
      </c>
      <c r="T147" s="1" t="s">
        <v>1654</v>
      </c>
      <c r="U147" s="1" t="s">
        <v>793</v>
      </c>
      <c r="V147" s="5" t="s">
        <v>135</v>
      </c>
      <c r="W147" s="4"/>
      <c r="X147" s="4"/>
      <c r="Y147" s="4"/>
      <c r="Z147" s="4"/>
      <c r="AA147" s="4"/>
      <c r="AB147" s="4"/>
      <c r="AC147" s="4"/>
      <c r="AD147" s="4"/>
      <c r="AE147" s="4"/>
      <c r="AF147" s="4"/>
      <c r="AG147" s="4"/>
      <c r="AH147" s="4"/>
      <c r="AI147" s="4"/>
      <c r="AJ147" s="4"/>
      <c r="AK147" s="4"/>
      <c r="AL147" s="4"/>
      <c r="AM147" s="4"/>
      <c r="AN147" s="4"/>
      <c r="AO147" s="4"/>
      <c r="AP147" s="4"/>
      <c r="AQ147" s="1" t="s">
        <v>139</v>
      </c>
      <c r="AR147" s="1" t="s">
        <v>163</v>
      </c>
      <c r="AS147" s="1" t="s">
        <v>163</v>
      </c>
      <c r="AT147" s="4"/>
      <c r="AU147" s="4"/>
      <c r="AV147" s="4"/>
      <c r="AW147" s="4"/>
      <c r="AX147" s="4"/>
      <c r="AY147" s="1" t="s">
        <v>139</v>
      </c>
      <c r="AZ147" s="4"/>
      <c r="BA147" s="4"/>
      <c r="BB147" s="4"/>
      <c r="BC147" s="4"/>
      <c r="BD147" s="4"/>
      <c r="BE147" s="4"/>
      <c r="BF147" s="4"/>
      <c r="BG147" s="4"/>
      <c r="BH147" s="4"/>
      <c r="BI147" s="4"/>
      <c r="BJ147" s="4"/>
      <c r="BK147" s="4"/>
      <c r="BL147" s="4"/>
      <c r="BM147" s="1" t="s">
        <v>139</v>
      </c>
      <c r="BN147" s="4"/>
      <c r="BO147" s="4"/>
      <c r="BP147" s="4"/>
      <c r="BQ147" s="4"/>
      <c r="BR147" s="4"/>
      <c r="BS147" s="4"/>
      <c r="BT147" s="4"/>
      <c r="BU147" s="4"/>
      <c r="BV147" s="4"/>
      <c r="BW147" s="1" t="s">
        <v>139</v>
      </c>
      <c r="BX147" s="4"/>
      <c r="BY147" s="4"/>
      <c r="BZ147" s="4"/>
      <c r="CA147" s="4"/>
      <c r="CB147" s="4"/>
      <c r="CC147" s="4"/>
      <c r="CD147" s="4"/>
      <c r="CE147" s="4"/>
      <c r="CF147" s="4"/>
      <c r="CG147" s="4"/>
      <c r="CH147" s="4"/>
      <c r="CI147" s="4"/>
      <c r="CJ147" s="4"/>
      <c r="CK147" s="4"/>
      <c r="CL147" s="4"/>
      <c r="CM147" s="4"/>
      <c r="CN147" s="4"/>
      <c r="CO147" s="1" t="s">
        <v>139</v>
      </c>
      <c r="CP147" s="1" t="s">
        <v>139</v>
      </c>
      <c r="CQ147" s="1" t="s">
        <v>1655</v>
      </c>
      <c r="CR147" s="1" t="str">
        <f t="shared" si="1"/>
        <v>51</v>
      </c>
      <c r="CS147" s="1" t="s">
        <v>1656</v>
      </c>
      <c r="CT147" s="1" t="str">
        <f t="shared" si="2"/>
        <v>28</v>
      </c>
      <c r="CU147" s="1" t="s">
        <v>1657</v>
      </c>
      <c r="CV147" s="6" t="str">
        <f t="shared" si="3"/>
        <v>88</v>
      </c>
      <c r="CW147" s="1" t="s">
        <v>1658</v>
      </c>
      <c r="CX147" s="6" t="str">
        <f t="shared" si="4"/>
        <v>#VALUE!</v>
      </c>
      <c r="CY147" s="1" t="s">
        <v>1659</v>
      </c>
      <c r="CZ147" s="6" t="str">
        <f t="shared" si="5"/>
        <v>207</v>
      </c>
      <c r="DA147" s="1" t="s">
        <v>1660</v>
      </c>
      <c r="DB147" s="6" t="str">
        <f t="shared" si="6"/>
        <v>346</v>
      </c>
      <c r="DC147" s="4"/>
      <c r="DD147" s="4"/>
      <c r="DE147" s="4"/>
      <c r="DF147" s="4"/>
      <c r="DG147" s="4"/>
      <c r="DH147" s="4"/>
      <c r="DI147" s="1" t="s">
        <v>1661</v>
      </c>
      <c r="DJ147" s="4"/>
      <c r="DK147" s="4"/>
      <c r="DL147" s="1" t="s">
        <v>1662</v>
      </c>
      <c r="DM147" s="4"/>
      <c r="DN147" s="4"/>
      <c r="DO147" s="4"/>
      <c r="DP147" s="1" t="s">
        <v>1663</v>
      </c>
      <c r="DQ147" s="4"/>
      <c r="DR147" s="4"/>
      <c r="DS147" s="4"/>
      <c r="DT147" s="1" t="s">
        <v>139</v>
      </c>
      <c r="DU147" s="4"/>
      <c r="DV147" s="1" t="s">
        <v>139</v>
      </c>
      <c r="DW147" s="4"/>
      <c r="DX147" s="4"/>
      <c r="DY147" s="4"/>
      <c r="DZ147" s="1" t="s">
        <v>1664</v>
      </c>
      <c r="EA147" s="1" t="s">
        <v>1665</v>
      </c>
      <c r="EB147" s="4"/>
      <c r="EC147" s="4"/>
      <c r="ED147" s="4"/>
      <c r="EE147" s="4"/>
      <c r="EF147" s="1" t="s">
        <v>139</v>
      </c>
      <c r="EG147" s="1" t="s">
        <v>168</v>
      </c>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row>
    <row r="148">
      <c r="A148" s="1">
        <v>38.0</v>
      </c>
      <c r="B148" s="1" t="s">
        <v>1666</v>
      </c>
      <c r="C148" s="1" t="s">
        <v>231</v>
      </c>
      <c r="D148" s="1" t="s">
        <v>232</v>
      </c>
      <c r="E148" s="1">
        <v>2005.0</v>
      </c>
      <c r="F148" s="4"/>
      <c r="G148" s="1" t="s">
        <v>1667</v>
      </c>
      <c r="H148" s="1" t="s">
        <v>1668</v>
      </c>
      <c r="I148" s="1" t="s">
        <v>150</v>
      </c>
      <c r="J148" s="4"/>
      <c r="K148" s="1" t="s">
        <v>134</v>
      </c>
      <c r="L148" s="4"/>
      <c r="M148" s="1" t="s">
        <v>1669</v>
      </c>
      <c r="N148" s="1" t="s">
        <v>236</v>
      </c>
      <c r="O148" s="1" t="s">
        <v>237</v>
      </c>
      <c r="P148" s="4"/>
      <c r="Q148" s="4"/>
      <c r="R148" s="1" t="s">
        <v>1670</v>
      </c>
      <c r="S148" s="1" t="s">
        <v>1671</v>
      </c>
      <c r="T148" s="1" t="s">
        <v>1654</v>
      </c>
      <c r="U148" s="1" t="s">
        <v>793</v>
      </c>
      <c r="V148" s="5" t="s">
        <v>135</v>
      </c>
      <c r="W148" s="1" t="s">
        <v>239</v>
      </c>
      <c r="X148" s="4"/>
      <c r="Y148" s="4"/>
      <c r="Z148" s="1" t="s">
        <v>139</v>
      </c>
      <c r="AA148" s="4"/>
      <c r="AB148" s="4"/>
      <c r="AC148" s="4"/>
      <c r="AD148" s="4"/>
      <c r="AE148" s="4"/>
      <c r="AF148" s="4"/>
      <c r="AG148" s="4"/>
      <c r="AH148" s="4"/>
      <c r="AI148" s="4"/>
      <c r="AJ148" s="4"/>
      <c r="AK148" s="4"/>
      <c r="AL148" s="4"/>
      <c r="AM148" s="4"/>
      <c r="AN148" s="4"/>
      <c r="AO148" s="4"/>
      <c r="AP148" s="4"/>
      <c r="AQ148" s="4"/>
      <c r="AR148" s="1" t="s">
        <v>139</v>
      </c>
      <c r="AS148" s="1" t="s">
        <v>163</v>
      </c>
      <c r="AT148" s="4"/>
      <c r="AU148" s="4"/>
      <c r="AV148" s="4"/>
      <c r="AW148" s="4"/>
      <c r="AX148" s="4"/>
      <c r="AY148" s="4"/>
      <c r="AZ148" s="4"/>
      <c r="BA148" s="4"/>
      <c r="BB148" s="4"/>
      <c r="BC148" s="4"/>
      <c r="BD148" s="4"/>
      <c r="BE148" s="4"/>
      <c r="BF148" s="4"/>
      <c r="BG148" s="4"/>
      <c r="BH148" s="4"/>
      <c r="BI148" s="1" t="s">
        <v>139</v>
      </c>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1" t="s">
        <v>1672</v>
      </c>
      <c r="CR148" s="1" t="str">
        <f t="shared" si="1"/>
        <v>34</v>
      </c>
      <c r="CS148" s="1" t="s">
        <v>1673</v>
      </c>
      <c r="CT148" s="1" t="str">
        <f t="shared" si="2"/>
        <v>31</v>
      </c>
      <c r="CU148" s="1" t="s">
        <v>1674</v>
      </c>
      <c r="CV148" s="6" t="str">
        <f t="shared" si="3"/>
        <v>57</v>
      </c>
      <c r="CW148" s="4"/>
      <c r="CX148" s="6" t="str">
        <f t="shared" si="4"/>
        <v>#VALUE!</v>
      </c>
      <c r="CY148" s="4"/>
      <c r="CZ148" s="6" t="str">
        <f t="shared" si="5"/>
        <v>#VALUE!</v>
      </c>
      <c r="DA148" s="4"/>
      <c r="DB148" s="6" t="str">
        <f t="shared" si="6"/>
        <v>#VALUE!</v>
      </c>
      <c r="DC148" s="4"/>
      <c r="DD148" s="4"/>
      <c r="DE148" s="4"/>
      <c r="DF148" s="4"/>
      <c r="DG148" s="4"/>
      <c r="DH148" s="4"/>
      <c r="DI148" s="4"/>
      <c r="DJ148" s="4"/>
      <c r="DK148" s="4"/>
      <c r="DL148" s="4"/>
      <c r="DM148" s="4"/>
      <c r="DN148" s="4"/>
      <c r="DO148" s="4"/>
      <c r="DP148" s="1" t="s">
        <v>1675</v>
      </c>
      <c r="DQ148" s="4"/>
      <c r="DR148" s="4"/>
      <c r="DS148" s="4"/>
      <c r="DT148" s="4"/>
      <c r="DU148" s="4"/>
      <c r="DV148" s="4"/>
      <c r="DW148" s="4"/>
      <c r="DX148" s="4"/>
      <c r="DY148" s="4"/>
      <c r="DZ148" s="1" t="s">
        <v>1676</v>
      </c>
      <c r="EA148" s="1" t="s">
        <v>1677</v>
      </c>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row>
    <row r="149">
      <c r="A149" s="1">
        <v>46.0</v>
      </c>
      <c r="B149" s="1" t="s">
        <v>1678</v>
      </c>
      <c r="C149" s="1" t="s">
        <v>231</v>
      </c>
      <c r="D149" s="1" t="s">
        <v>232</v>
      </c>
      <c r="E149" s="1">
        <v>2005.0</v>
      </c>
      <c r="F149" s="4"/>
      <c r="G149" s="1" t="s">
        <v>1679</v>
      </c>
      <c r="H149" s="1" t="s">
        <v>1680</v>
      </c>
      <c r="I149" s="1" t="s">
        <v>150</v>
      </c>
      <c r="J149" s="4"/>
      <c r="K149" s="1" t="s">
        <v>134</v>
      </c>
      <c r="L149" s="4"/>
      <c r="M149" s="1" t="s">
        <v>1681</v>
      </c>
      <c r="N149" s="1" t="s">
        <v>236</v>
      </c>
      <c r="O149" s="1" t="s">
        <v>237</v>
      </c>
      <c r="P149" s="4"/>
      <c r="Q149" s="4"/>
      <c r="R149" s="1" t="s">
        <v>1682</v>
      </c>
      <c r="S149" s="1" t="s">
        <v>1596</v>
      </c>
      <c r="T149" s="1" t="s">
        <v>1642</v>
      </c>
      <c r="U149" s="1" t="s">
        <v>793</v>
      </c>
      <c r="V149" s="5" t="s">
        <v>135</v>
      </c>
      <c r="W149" s="1" t="s">
        <v>239</v>
      </c>
      <c r="X149" s="4"/>
      <c r="Y149" s="4"/>
      <c r="Z149" s="1" t="s">
        <v>139</v>
      </c>
      <c r="AA149" s="4"/>
      <c r="AB149" s="4"/>
      <c r="AC149" s="4"/>
      <c r="AD149" s="4"/>
      <c r="AE149" s="4"/>
      <c r="AF149" s="4"/>
      <c r="AG149" s="4"/>
      <c r="AH149" s="4"/>
      <c r="AI149" s="4"/>
      <c r="AJ149" s="4"/>
      <c r="AK149" s="4"/>
      <c r="AL149" s="4"/>
      <c r="AM149" s="4"/>
      <c r="AN149" s="4"/>
      <c r="AO149" s="4"/>
      <c r="AP149" s="4"/>
      <c r="AQ149" s="1" t="s">
        <v>139</v>
      </c>
      <c r="AR149" s="1" t="s">
        <v>139</v>
      </c>
      <c r="AS149" s="1" t="s">
        <v>139</v>
      </c>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1" t="s">
        <v>1683</v>
      </c>
      <c r="CR149" s="1" t="str">
        <f t="shared" si="1"/>
        <v>37</v>
      </c>
      <c r="CS149" s="1" t="s">
        <v>1684</v>
      </c>
      <c r="CT149" s="1" t="str">
        <f t="shared" si="2"/>
        <v>#VALUE!</v>
      </c>
      <c r="CU149" s="1" t="s">
        <v>1685</v>
      </c>
      <c r="CV149" s="6" t="str">
        <f t="shared" si="3"/>
        <v>#VALUE!</v>
      </c>
      <c r="CW149" s="4"/>
      <c r="CX149" s="6" t="str">
        <f t="shared" si="4"/>
        <v>#VALUE!</v>
      </c>
      <c r="CY149" s="4"/>
      <c r="CZ149" s="6" t="str">
        <f t="shared" si="5"/>
        <v>#VALUE!</v>
      </c>
      <c r="DA149" s="4"/>
      <c r="DB149" s="6" t="str">
        <f t="shared" si="6"/>
        <v>#VALUE!</v>
      </c>
      <c r="DC149" s="4"/>
      <c r="DD149" s="4"/>
      <c r="DE149" s="4"/>
      <c r="DF149" s="4"/>
      <c r="DG149" s="4"/>
      <c r="DH149" s="4"/>
      <c r="DI149" s="4"/>
      <c r="DJ149" s="4"/>
      <c r="DK149" s="4"/>
      <c r="DL149" s="4"/>
      <c r="DM149" s="4"/>
      <c r="DN149" s="4"/>
      <c r="DO149" s="4"/>
      <c r="DP149" s="1" t="s">
        <v>1686</v>
      </c>
      <c r="DQ149" s="1" t="s">
        <v>139</v>
      </c>
      <c r="DR149" s="4"/>
      <c r="DS149" s="4"/>
      <c r="DT149" s="4"/>
      <c r="DU149" s="4"/>
      <c r="DV149" s="4"/>
      <c r="DW149" s="4"/>
      <c r="DX149" s="4"/>
      <c r="DY149" s="4"/>
      <c r="DZ149" s="1" t="s">
        <v>1687</v>
      </c>
      <c r="EA149" s="1" t="s">
        <v>1688</v>
      </c>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row>
    <row r="150">
      <c r="A150" s="1">
        <v>219.0</v>
      </c>
      <c r="B150" s="1" t="s">
        <v>1689</v>
      </c>
      <c r="C150" s="1" t="s">
        <v>147</v>
      </c>
      <c r="D150" s="4"/>
      <c r="E150" s="1">
        <v>2005.0</v>
      </c>
      <c r="F150" s="4"/>
      <c r="G150" s="1" t="s">
        <v>1690</v>
      </c>
      <c r="H150" s="1" t="s">
        <v>1691</v>
      </c>
      <c r="I150" s="1" t="s">
        <v>150</v>
      </c>
      <c r="J150" s="4"/>
      <c r="K150" s="1" t="s">
        <v>188</v>
      </c>
      <c r="L150" s="4"/>
      <c r="M150" s="1" t="s">
        <v>1692</v>
      </c>
      <c r="N150" s="1" t="s">
        <v>236</v>
      </c>
      <c r="O150" s="1" t="s">
        <v>237</v>
      </c>
      <c r="P150" s="4"/>
      <c r="Q150" s="4"/>
      <c r="R150" s="4"/>
      <c r="S150" s="1" t="s">
        <v>1693</v>
      </c>
      <c r="T150" s="1" t="s">
        <v>1654</v>
      </c>
      <c r="U150" s="1" t="s">
        <v>793</v>
      </c>
      <c r="V150" s="5" t="s">
        <v>135</v>
      </c>
      <c r="W150" s="4"/>
      <c r="X150" s="4"/>
      <c r="Y150" s="4"/>
      <c r="Z150" s="4"/>
      <c r="AA150" s="1" t="s">
        <v>163</v>
      </c>
      <c r="AB150" s="4"/>
      <c r="AC150" s="4"/>
      <c r="AD150" s="4"/>
      <c r="AE150" s="4"/>
      <c r="AF150" s="4"/>
      <c r="AG150" s="4"/>
      <c r="AH150" s="4"/>
      <c r="AI150" s="4"/>
      <c r="AJ150" s="4"/>
      <c r="AK150" s="4"/>
      <c r="AL150" s="4"/>
      <c r="AM150" s="4"/>
      <c r="AN150" s="4"/>
      <c r="AO150" s="4"/>
      <c r="AP150" s="4"/>
      <c r="AQ150" s="4"/>
      <c r="AR150" s="1" t="s">
        <v>163</v>
      </c>
      <c r="AS150" s="1" t="s">
        <v>139</v>
      </c>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1" t="s">
        <v>139</v>
      </c>
      <c r="BW150" s="4"/>
      <c r="BX150" s="4"/>
      <c r="BY150" s="4"/>
      <c r="BZ150" s="4"/>
      <c r="CA150" s="4"/>
      <c r="CB150" s="4"/>
      <c r="CC150" s="4"/>
      <c r="CD150" s="4"/>
      <c r="CE150" s="4"/>
      <c r="CF150" s="1" t="s">
        <v>139</v>
      </c>
      <c r="CG150" s="4"/>
      <c r="CH150" s="4"/>
      <c r="CI150" s="4"/>
      <c r="CJ150" s="4"/>
      <c r="CK150" s="4"/>
      <c r="CL150" s="1" t="s">
        <v>139</v>
      </c>
      <c r="CM150" s="4"/>
      <c r="CN150" s="4"/>
      <c r="CO150" s="4"/>
      <c r="CP150" s="4"/>
      <c r="CQ150" s="1" t="s">
        <v>1694</v>
      </c>
      <c r="CR150" s="1" t="str">
        <f t="shared" si="1"/>
        <v>247</v>
      </c>
      <c r="CS150" s="1" t="s">
        <v>1695</v>
      </c>
      <c r="CT150" s="1" t="str">
        <f t="shared" si="2"/>
        <v>#VALUE!</v>
      </c>
      <c r="CU150" s="4"/>
      <c r="CV150" s="6" t="str">
        <f t="shared" si="3"/>
        <v>#VALUE!</v>
      </c>
      <c r="CW150" s="4"/>
      <c r="CX150" s="6" t="str">
        <f t="shared" si="4"/>
        <v>#VALUE!</v>
      </c>
      <c r="CY150" s="4"/>
      <c r="CZ150" s="6" t="str">
        <f t="shared" si="5"/>
        <v>#VALUE!</v>
      </c>
      <c r="DA150" s="4"/>
      <c r="DB150" s="6" t="str">
        <f t="shared" si="6"/>
        <v>#VALUE!</v>
      </c>
      <c r="DC150" s="4"/>
      <c r="DD150" s="4"/>
      <c r="DE150" s="4"/>
      <c r="DF150" s="4"/>
      <c r="DG150" s="4"/>
      <c r="DH150" s="4"/>
      <c r="DI150" s="4"/>
      <c r="DJ150" s="4"/>
      <c r="DK150" s="4"/>
      <c r="DL150" s="1" t="s">
        <v>155</v>
      </c>
      <c r="DM150" s="4"/>
      <c r="DN150" s="4"/>
      <c r="DO150" s="4"/>
      <c r="DP150" s="1" t="s">
        <v>1696</v>
      </c>
      <c r="DQ150" s="4"/>
      <c r="DR150" s="4"/>
      <c r="DS150" s="4"/>
      <c r="DT150" s="4"/>
      <c r="DU150" s="4"/>
      <c r="DV150" s="4"/>
      <c r="DW150" s="4"/>
      <c r="DX150" s="4"/>
      <c r="DY150" s="4"/>
      <c r="DZ150" s="1" t="s">
        <v>1697</v>
      </c>
      <c r="EA150" s="1" t="s">
        <v>1698</v>
      </c>
      <c r="EB150" s="1" t="s">
        <v>1699</v>
      </c>
      <c r="EC150" s="4"/>
      <c r="ED150" s="4"/>
      <c r="EE150" s="4"/>
      <c r="EF150" s="4"/>
      <c r="EG150" s="1" t="s">
        <v>158</v>
      </c>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row>
    <row r="151">
      <c r="A151" s="1">
        <v>617.0</v>
      </c>
      <c r="B151" s="1" t="s">
        <v>1700</v>
      </c>
      <c r="C151" s="1" t="s">
        <v>170</v>
      </c>
      <c r="D151" s="4"/>
      <c r="E151" s="1">
        <v>2005.0</v>
      </c>
      <c r="F151" s="4"/>
      <c r="G151" s="1" t="s">
        <v>1701</v>
      </c>
      <c r="H151" s="1" t="s">
        <v>1702</v>
      </c>
      <c r="I151" s="4"/>
      <c r="J151" s="4"/>
      <c r="K151" s="1" t="s">
        <v>188</v>
      </c>
      <c r="L151" s="4"/>
      <c r="M151" s="1" t="s">
        <v>1703</v>
      </c>
      <c r="N151" s="1" t="s">
        <v>236</v>
      </c>
      <c r="O151" s="1" t="s">
        <v>237</v>
      </c>
      <c r="P151" s="4"/>
      <c r="Q151" s="4"/>
      <c r="R151" s="4"/>
      <c r="S151" s="1" t="s">
        <v>1704</v>
      </c>
      <c r="T151" s="1" t="s">
        <v>1654</v>
      </c>
      <c r="U151" s="1" t="s">
        <v>793</v>
      </c>
      <c r="V151" s="5" t="s">
        <v>135</v>
      </c>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1" t="s">
        <v>139</v>
      </c>
      <c r="BD151" s="1" t="s">
        <v>163</v>
      </c>
      <c r="BE151" s="4"/>
      <c r="BF151" s="4"/>
      <c r="BG151" s="4"/>
      <c r="BH151" s="4"/>
      <c r="BI151" s="4"/>
      <c r="BJ151" s="4"/>
      <c r="BK151" s="4"/>
      <c r="BL151" s="4"/>
      <c r="BM151" s="4"/>
      <c r="BN151" s="4"/>
      <c r="BO151" s="4"/>
      <c r="BP151" s="4"/>
      <c r="BQ151" s="4"/>
      <c r="BR151" s="4"/>
      <c r="BS151" s="4"/>
      <c r="BT151" s="4"/>
      <c r="BU151" s="4"/>
      <c r="BV151" s="4"/>
      <c r="BW151" s="4"/>
      <c r="BX151" s="1" t="s">
        <v>139</v>
      </c>
      <c r="BY151" s="4"/>
      <c r="BZ151" s="4"/>
      <c r="CA151" s="4"/>
      <c r="CB151" s="4"/>
      <c r="CC151" s="4"/>
      <c r="CD151" s="4"/>
      <c r="CE151" s="4"/>
      <c r="CF151" s="4"/>
      <c r="CG151" s="4"/>
      <c r="CH151" s="4"/>
      <c r="CI151" s="4"/>
      <c r="CJ151" s="4"/>
      <c r="CK151" s="4"/>
      <c r="CL151" s="4"/>
      <c r="CM151" s="4"/>
      <c r="CN151" s="4"/>
      <c r="CO151" s="4"/>
      <c r="CP151" s="4"/>
      <c r="CQ151" s="1" t="s">
        <v>1705</v>
      </c>
      <c r="CR151" s="1" t="str">
        <f t="shared" si="1"/>
        <v>#VALUE!</v>
      </c>
      <c r="CS151" s="1" t="s">
        <v>1706</v>
      </c>
      <c r="CT151" s="1" t="str">
        <f t="shared" si="2"/>
        <v>#VALUE!</v>
      </c>
      <c r="CU151" s="1" t="s">
        <v>1707</v>
      </c>
      <c r="CV151" s="7" t="str">
        <f t="shared" si="3"/>
        <v>#VALUE!</v>
      </c>
      <c r="CW151" s="1" t="s">
        <v>1708</v>
      </c>
      <c r="CX151" s="7" t="str">
        <f t="shared" si="4"/>
        <v>#VALUE!</v>
      </c>
      <c r="CY151" s="4"/>
      <c r="CZ151" s="7" t="str">
        <f t="shared" si="5"/>
        <v>#VALUE!</v>
      </c>
      <c r="DA151" s="4"/>
      <c r="DB151" s="7" t="str">
        <f t="shared" si="6"/>
        <v>#VALUE!</v>
      </c>
      <c r="DC151" s="4"/>
      <c r="DD151" s="4"/>
      <c r="DE151" s="4"/>
      <c r="DF151" s="4"/>
      <c r="DG151" s="4"/>
      <c r="DH151" s="4"/>
      <c r="DI151" s="4"/>
      <c r="DJ151" s="4"/>
      <c r="DK151" s="4"/>
      <c r="DL151" s="1" t="s">
        <v>1709</v>
      </c>
      <c r="DM151" s="4"/>
      <c r="DN151" s="4"/>
      <c r="DO151" s="4"/>
      <c r="DP151" s="1" t="s">
        <v>1710</v>
      </c>
      <c r="DQ151" s="4"/>
      <c r="DR151" s="1" t="s">
        <v>139</v>
      </c>
      <c r="DS151" s="4"/>
      <c r="DT151" s="4"/>
      <c r="DU151" s="4"/>
      <c r="DV151" s="4"/>
      <c r="DW151" s="4"/>
      <c r="DX151" s="4"/>
      <c r="DY151" s="4"/>
      <c r="DZ151" s="4"/>
      <c r="EA151" s="4"/>
      <c r="EB151" s="4"/>
      <c r="EC151" s="4"/>
      <c r="ED151" s="4"/>
      <c r="EE151" s="4"/>
      <c r="EF151" s="4"/>
      <c r="EG151" s="1" t="s">
        <v>158</v>
      </c>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row>
    <row r="152">
      <c r="A152" s="1">
        <v>650.0</v>
      </c>
      <c r="B152" s="1" t="s">
        <v>1711</v>
      </c>
      <c r="C152" s="1" t="s">
        <v>298</v>
      </c>
      <c r="D152" s="4"/>
      <c r="E152" s="1">
        <v>2005.0</v>
      </c>
      <c r="F152" s="4"/>
      <c r="G152" s="1" t="s">
        <v>1712</v>
      </c>
      <c r="H152" s="1" t="s">
        <v>1713</v>
      </c>
      <c r="I152" s="1" t="s">
        <v>579</v>
      </c>
      <c r="J152" s="4"/>
      <c r="K152" s="1" t="s">
        <v>772</v>
      </c>
      <c r="L152" s="4"/>
      <c r="M152" s="1" t="s">
        <v>1714</v>
      </c>
      <c r="N152" s="1" t="s">
        <v>236</v>
      </c>
      <c r="O152" s="1" t="s">
        <v>237</v>
      </c>
      <c r="P152" s="4"/>
      <c r="Q152" s="4"/>
      <c r="R152" s="4"/>
      <c r="S152" s="1" t="s">
        <v>1715</v>
      </c>
      <c r="T152" s="1" t="s">
        <v>1642</v>
      </c>
      <c r="U152" s="1" t="s">
        <v>793</v>
      </c>
      <c r="V152" s="5" t="s">
        <v>135</v>
      </c>
      <c r="W152" s="1" t="s">
        <v>303</v>
      </c>
      <c r="X152" s="4"/>
      <c r="Y152" s="4"/>
      <c r="Z152" s="4"/>
      <c r="AA152" s="4"/>
      <c r="AB152" s="4"/>
      <c r="AC152" s="4"/>
      <c r="AD152" s="4"/>
      <c r="AE152" s="4"/>
      <c r="AF152" s="4"/>
      <c r="AG152" s="4"/>
      <c r="AH152" s="1" t="s">
        <v>139</v>
      </c>
      <c r="AI152" s="4"/>
      <c r="AJ152" s="4"/>
      <c r="AK152" s="4"/>
      <c r="AL152" s="4"/>
      <c r="AM152" s="4"/>
      <c r="AN152" s="4"/>
      <c r="AO152" s="4"/>
      <c r="AP152" s="4"/>
      <c r="AQ152" s="4"/>
      <c r="AR152" s="1" t="s">
        <v>139</v>
      </c>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1" t="s">
        <v>139</v>
      </c>
      <c r="BS152" s="4"/>
      <c r="BT152" s="4"/>
      <c r="BU152" s="4"/>
      <c r="BV152" s="1" t="s">
        <v>163</v>
      </c>
      <c r="BW152" s="1" t="s">
        <v>139</v>
      </c>
      <c r="BX152" s="4"/>
      <c r="BY152" s="4"/>
      <c r="BZ152" s="4"/>
      <c r="CA152" s="4"/>
      <c r="CB152" s="4"/>
      <c r="CC152" s="4"/>
      <c r="CD152" s="4"/>
      <c r="CE152" s="1" t="s">
        <v>139</v>
      </c>
      <c r="CF152" s="4"/>
      <c r="CG152" s="4"/>
      <c r="CH152" s="4"/>
      <c r="CI152" s="4"/>
      <c r="CJ152" s="4"/>
      <c r="CK152" s="4"/>
      <c r="CL152" s="4"/>
      <c r="CM152" s="4"/>
      <c r="CN152" s="4"/>
      <c r="CO152" s="4"/>
      <c r="CP152" s="4"/>
      <c r="CQ152" s="1" t="s">
        <v>1716</v>
      </c>
      <c r="CR152" s="1" t="str">
        <f t="shared" si="1"/>
        <v>#VALUE!</v>
      </c>
      <c r="CS152" s="1" t="s">
        <v>1717</v>
      </c>
      <c r="CT152" s="1" t="str">
        <f t="shared" si="2"/>
        <v>#VALUE!</v>
      </c>
      <c r="CU152" s="4"/>
      <c r="CV152" s="7" t="str">
        <f t="shared" si="3"/>
        <v>#VALUE!</v>
      </c>
      <c r="CW152" s="4"/>
      <c r="CX152" s="7" t="str">
        <f t="shared" si="4"/>
        <v>#VALUE!</v>
      </c>
      <c r="CY152" s="4"/>
      <c r="CZ152" s="7" t="str">
        <f t="shared" si="5"/>
        <v>#VALUE!</v>
      </c>
      <c r="DA152" s="4"/>
      <c r="DB152" s="7" t="str">
        <f t="shared" si="6"/>
        <v>#VALUE!</v>
      </c>
      <c r="DC152" s="4"/>
      <c r="DD152" s="4"/>
      <c r="DE152" s="4"/>
      <c r="DF152" s="4"/>
      <c r="DG152" s="4"/>
      <c r="DH152" s="4"/>
      <c r="DI152" s="4"/>
      <c r="DJ152" s="4"/>
      <c r="DK152" s="4"/>
      <c r="DL152" s="1" t="s">
        <v>1718</v>
      </c>
      <c r="DM152" s="4"/>
      <c r="DN152" s="4"/>
      <c r="DO152" s="4"/>
      <c r="DP152" s="1" t="s">
        <v>1270</v>
      </c>
      <c r="DQ152" s="1" t="s">
        <v>139</v>
      </c>
      <c r="DR152" s="4"/>
      <c r="DS152" s="4"/>
      <c r="DT152" s="4"/>
      <c r="DU152" s="4"/>
      <c r="DV152" s="4"/>
      <c r="DW152" s="1" t="s">
        <v>139</v>
      </c>
      <c r="DX152" s="4"/>
      <c r="DY152" s="4"/>
      <c r="DZ152" s="4"/>
      <c r="EA152" s="4"/>
      <c r="EB152" s="4"/>
      <c r="EC152" s="4"/>
      <c r="ED152" s="4"/>
      <c r="EE152" s="4"/>
      <c r="EF152" s="4"/>
      <c r="EG152" s="1" t="s">
        <v>298</v>
      </c>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row>
    <row r="153">
      <c r="A153" s="1">
        <v>669.0</v>
      </c>
      <c r="B153" s="1" t="s">
        <v>1719</v>
      </c>
      <c r="C153" s="1" t="s">
        <v>298</v>
      </c>
      <c r="D153" s="4"/>
      <c r="E153" s="1">
        <v>2005.0</v>
      </c>
      <c r="F153" s="4"/>
      <c r="G153" s="1" t="s">
        <v>1720</v>
      </c>
      <c r="H153" s="1" t="s">
        <v>1721</v>
      </c>
      <c r="I153" s="1" t="s">
        <v>579</v>
      </c>
      <c r="J153" s="4"/>
      <c r="K153" s="1" t="s">
        <v>772</v>
      </c>
      <c r="L153" s="4"/>
      <c r="M153" s="1" t="s">
        <v>1722</v>
      </c>
      <c r="N153" s="1" t="s">
        <v>236</v>
      </c>
      <c r="O153" s="1" t="s">
        <v>237</v>
      </c>
      <c r="P153" s="4"/>
      <c r="Q153" s="4"/>
      <c r="R153" s="4"/>
      <c r="S153" s="1" t="s">
        <v>1723</v>
      </c>
      <c r="T153" s="1" t="s">
        <v>1610</v>
      </c>
      <c r="U153" s="1" t="s">
        <v>793</v>
      </c>
      <c r="V153" s="5" t="s">
        <v>135</v>
      </c>
      <c r="W153" s="1" t="s">
        <v>303</v>
      </c>
      <c r="X153" s="1" t="s">
        <v>1724</v>
      </c>
      <c r="Y153" s="4"/>
      <c r="Z153" s="4"/>
      <c r="AA153" s="4"/>
      <c r="AB153" s="4"/>
      <c r="AC153" s="4"/>
      <c r="AD153" s="4"/>
      <c r="AE153" s="4"/>
      <c r="AF153" s="4"/>
      <c r="AG153" s="4"/>
      <c r="AH153" s="1" t="s">
        <v>139</v>
      </c>
      <c r="AI153" s="4"/>
      <c r="AJ153" s="4"/>
      <c r="AK153" s="4"/>
      <c r="AL153" s="4"/>
      <c r="AM153" s="1" t="s">
        <v>163</v>
      </c>
      <c r="AN153" s="4"/>
      <c r="AO153" s="1" t="s">
        <v>139</v>
      </c>
      <c r="AP153" s="4"/>
      <c r="AQ153" s="4"/>
      <c r="AR153" s="1" t="s">
        <v>139</v>
      </c>
      <c r="AS153" s="4"/>
      <c r="AT153" s="4"/>
      <c r="AU153" s="4"/>
      <c r="AV153" s="4"/>
      <c r="AW153" s="4"/>
      <c r="AX153" s="4"/>
      <c r="AY153" s="4"/>
      <c r="AZ153" s="4"/>
      <c r="BA153" s="1" t="s">
        <v>139</v>
      </c>
      <c r="BB153" s="4"/>
      <c r="BC153" s="4"/>
      <c r="BD153" s="1" t="s">
        <v>139</v>
      </c>
      <c r="BE153" s="4"/>
      <c r="BF153" s="4"/>
      <c r="BG153" s="4"/>
      <c r="BH153" s="4"/>
      <c r="BI153" s="4"/>
      <c r="BJ153" s="4"/>
      <c r="BK153" s="4"/>
      <c r="BL153" s="4"/>
      <c r="BM153" s="4"/>
      <c r="BN153" s="4"/>
      <c r="BO153" s="4"/>
      <c r="BP153" s="4"/>
      <c r="BQ153" s="4"/>
      <c r="BR153" s="4"/>
      <c r="BS153" s="4"/>
      <c r="BT153" s="4"/>
      <c r="BU153" s="4"/>
      <c r="BV153" s="4"/>
      <c r="BW153" s="4"/>
      <c r="BX153" s="1" t="s">
        <v>139</v>
      </c>
      <c r="BY153" s="4"/>
      <c r="BZ153" s="4"/>
      <c r="CA153" s="4"/>
      <c r="CB153" s="4"/>
      <c r="CC153" s="4"/>
      <c r="CD153" s="4"/>
      <c r="CE153" s="4"/>
      <c r="CF153" s="4"/>
      <c r="CG153" s="4"/>
      <c r="CH153" s="4"/>
      <c r="CI153" s="4"/>
      <c r="CJ153" s="4"/>
      <c r="CK153" s="1" t="s">
        <v>139</v>
      </c>
      <c r="CL153" s="1" t="s">
        <v>139</v>
      </c>
      <c r="CM153" s="4"/>
      <c r="CN153" s="4"/>
      <c r="CO153" s="4"/>
      <c r="CP153" s="4"/>
      <c r="CQ153" s="1" t="s">
        <v>1725</v>
      </c>
      <c r="CR153" s="1" t="str">
        <f t="shared" si="1"/>
        <v>63</v>
      </c>
      <c r="CS153" s="1" t="s">
        <v>1726</v>
      </c>
      <c r="CT153" s="1" t="str">
        <f t="shared" si="2"/>
        <v>#VALUE!</v>
      </c>
      <c r="CU153" s="1" t="s">
        <v>1727</v>
      </c>
      <c r="CV153" s="6" t="str">
        <f t="shared" si="3"/>
        <v>#VALUE!</v>
      </c>
      <c r="CW153" s="4"/>
      <c r="CX153" s="6" t="str">
        <f t="shared" si="4"/>
        <v>#VALUE!</v>
      </c>
      <c r="CY153" s="4"/>
      <c r="CZ153" s="6" t="str">
        <f t="shared" si="5"/>
        <v>#VALUE!</v>
      </c>
      <c r="DA153" s="4"/>
      <c r="DB153" s="6" t="str">
        <f t="shared" si="6"/>
        <v>#VALUE!</v>
      </c>
      <c r="DC153" s="4"/>
      <c r="DD153" s="4"/>
      <c r="DE153" s="4"/>
      <c r="DF153" s="4"/>
      <c r="DG153" s="4"/>
      <c r="DH153" s="4"/>
      <c r="DI153" s="4"/>
      <c r="DJ153" s="4"/>
      <c r="DK153" s="4"/>
      <c r="DL153" s="1" t="s">
        <v>1728</v>
      </c>
      <c r="DM153" s="4"/>
      <c r="DN153" s="4"/>
      <c r="DO153" s="4"/>
      <c r="DP153" s="1" t="s">
        <v>1729</v>
      </c>
      <c r="DQ153" s="4"/>
      <c r="DR153" s="4"/>
      <c r="DS153" s="4"/>
      <c r="DT153" s="4"/>
      <c r="DU153" s="4"/>
      <c r="DV153" s="4"/>
      <c r="DW153" s="4"/>
      <c r="DX153" s="4"/>
      <c r="DY153" s="4"/>
      <c r="DZ153" s="4"/>
      <c r="EA153" s="4"/>
      <c r="EB153" s="4"/>
      <c r="EC153" s="4"/>
      <c r="ED153" s="4"/>
      <c r="EE153" s="4"/>
      <c r="EF153" s="4"/>
      <c r="EG153" s="1" t="s">
        <v>298</v>
      </c>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row>
    <row r="154">
      <c r="A154" s="1">
        <v>675.0</v>
      </c>
      <c r="B154" s="1" t="s">
        <v>1730</v>
      </c>
      <c r="C154" s="1" t="s">
        <v>170</v>
      </c>
      <c r="D154" s="4"/>
      <c r="E154" s="1">
        <v>2005.0</v>
      </c>
      <c r="F154" s="4"/>
      <c r="G154" s="1" t="s">
        <v>1731</v>
      </c>
      <c r="H154" s="1" t="s">
        <v>1732</v>
      </c>
      <c r="I154" s="4"/>
      <c r="J154" s="4"/>
      <c r="K154" s="1" t="s">
        <v>188</v>
      </c>
      <c r="L154" s="4"/>
      <c r="M154" s="1" t="s">
        <v>1733</v>
      </c>
      <c r="N154" s="1" t="s">
        <v>236</v>
      </c>
      <c r="O154" s="1" t="s">
        <v>237</v>
      </c>
      <c r="P154" s="4"/>
      <c r="Q154" s="4"/>
      <c r="R154" s="4"/>
      <c r="S154" s="1" t="s">
        <v>1734</v>
      </c>
      <c r="T154" s="1" t="s">
        <v>1654</v>
      </c>
      <c r="U154" s="1" t="s">
        <v>793</v>
      </c>
      <c r="V154" s="5" t="s">
        <v>135</v>
      </c>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1" t="s">
        <v>139</v>
      </c>
      <c r="AX154" s="4"/>
      <c r="AY154" s="4"/>
      <c r="AZ154" s="4"/>
      <c r="BA154" s="1" t="s">
        <v>139</v>
      </c>
      <c r="BB154" s="4"/>
      <c r="BC154" s="4"/>
      <c r="BD154" s="4"/>
      <c r="BE154" s="4"/>
      <c r="BF154" s="4"/>
      <c r="BG154" s="4"/>
      <c r="BH154" s="4"/>
      <c r="BI154" s="4"/>
      <c r="BJ154" s="4"/>
      <c r="BK154" s="4"/>
      <c r="BL154" s="4"/>
      <c r="BM154" s="4"/>
      <c r="BN154" s="4"/>
      <c r="BO154" s="4"/>
      <c r="BP154" s="4"/>
      <c r="BQ154" s="4"/>
      <c r="BR154" s="4"/>
      <c r="BS154" s="4"/>
      <c r="BT154" s="4"/>
      <c r="BU154" s="4"/>
      <c r="BV154" s="1" t="s">
        <v>139</v>
      </c>
      <c r="BW154" s="4"/>
      <c r="BX154" s="4"/>
      <c r="BY154" s="4"/>
      <c r="BZ154" s="4"/>
      <c r="CA154" s="4"/>
      <c r="CB154" s="4"/>
      <c r="CC154" s="4"/>
      <c r="CD154" s="4"/>
      <c r="CE154" s="4"/>
      <c r="CF154" s="4"/>
      <c r="CG154" s="4"/>
      <c r="CH154" s="4"/>
      <c r="CI154" s="4"/>
      <c r="CJ154" s="4"/>
      <c r="CK154" s="4"/>
      <c r="CL154" s="4"/>
      <c r="CM154" s="4"/>
      <c r="CN154" s="4"/>
      <c r="CO154" s="4"/>
      <c r="CP154" s="4"/>
      <c r="CQ154" s="1" t="s">
        <v>1735</v>
      </c>
      <c r="CR154" s="1" t="str">
        <f t="shared" si="1"/>
        <v>#VALUE!</v>
      </c>
      <c r="CS154" s="1" t="s">
        <v>1736</v>
      </c>
      <c r="CT154" s="1" t="str">
        <f t="shared" si="2"/>
        <v>#VALUE!</v>
      </c>
      <c r="CU154" s="1" t="s">
        <v>1737</v>
      </c>
      <c r="CV154" s="7" t="str">
        <f t="shared" si="3"/>
        <v>#VALUE!</v>
      </c>
      <c r="CW154" s="1" t="s">
        <v>1738</v>
      </c>
      <c r="CX154" s="7" t="str">
        <f t="shared" si="4"/>
        <v>#VALUE!</v>
      </c>
      <c r="CY154" s="1" t="s">
        <v>1739</v>
      </c>
      <c r="CZ154" s="7" t="str">
        <f t="shared" si="5"/>
        <v>#VALUE!</v>
      </c>
      <c r="DA154" s="1" t="s">
        <v>1740</v>
      </c>
      <c r="DB154" s="7" t="str">
        <f t="shared" si="6"/>
        <v>141</v>
      </c>
      <c r="DC154" s="4"/>
      <c r="DD154" s="4"/>
      <c r="DE154" s="4"/>
      <c r="DF154" s="4"/>
      <c r="DG154" s="4"/>
      <c r="DH154" s="4"/>
      <c r="DI154" s="4"/>
      <c r="DJ154" s="4"/>
      <c r="DK154" s="4"/>
      <c r="DL154" s="1" t="s">
        <v>1741</v>
      </c>
      <c r="DM154" s="4"/>
      <c r="DN154" s="4"/>
      <c r="DO154" s="4"/>
      <c r="DP154" s="1" t="s">
        <v>323</v>
      </c>
      <c r="DQ154" s="1" t="s">
        <v>139</v>
      </c>
      <c r="DR154" s="1" t="s">
        <v>139</v>
      </c>
      <c r="DS154" s="4"/>
      <c r="DT154" s="4"/>
      <c r="DU154" s="4"/>
      <c r="DV154" s="4"/>
      <c r="DW154" s="4"/>
      <c r="DX154" s="4"/>
      <c r="DY154" s="4"/>
      <c r="DZ154" s="4"/>
      <c r="EA154" s="4"/>
      <c r="EB154" s="4"/>
      <c r="EC154" s="4"/>
      <c r="ED154" s="4"/>
      <c r="EE154" s="4"/>
      <c r="EF154" s="4"/>
      <c r="EG154" s="1" t="s">
        <v>158</v>
      </c>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row>
    <row r="155">
      <c r="A155" s="1">
        <v>442.0</v>
      </c>
      <c r="B155" s="1" t="s">
        <v>1742</v>
      </c>
      <c r="C155" s="1" t="s">
        <v>131</v>
      </c>
      <c r="D155" s="4"/>
      <c r="E155" s="1">
        <v>2006.0</v>
      </c>
      <c r="F155" s="4"/>
      <c r="G155" s="1" t="s">
        <v>1743</v>
      </c>
      <c r="H155" s="1" t="s">
        <v>1744</v>
      </c>
      <c r="I155" s="1" t="s">
        <v>150</v>
      </c>
      <c r="J155" s="4"/>
      <c r="K155" s="1" t="s">
        <v>188</v>
      </c>
      <c r="L155" s="4"/>
      <c r="M155" s="4"/>
      <c r="N155" s="5" t="s">
        <v>135</v>
      </c>
      <c r="O155" s="5" t="s">
        <v>135</v>
      </c>
      <c r="P155" s="4"/>
      <c r="Q155" s="4"/>
      <c r="R155" s="4"/>
      <c r="S155" s="4"/>
      <c r="T155" s="1" t="s">
        <v>1629</v>
      </c>
      <c r="U155" s="1" t="s">
        <v>793</v>
      </c>
      <c r="V155" s="5" t="s">
        <v>135</v>
      </c>
      <c r="W155" s="4"/>
      <c r="X155" s="4"/>
      <c r="Y155" s="4"/>
      <c r="Z155" s="4"/>
      <c r="AA155" s="4"/>
      <c r="AB155" s="4"/>
      <c r="AC155" s="4"/>
      <c r="AD155" s="4"/>
      <c r="AE155" s="4"/>
      <c r="AF155" s="4"/>
      <c r="AG155" s="4"/>
      <c r="AH155" s="4"/>
      <c r="AI155" s="4"/>
      <c r="AJ155" s="4"/>
      <c r="AK155" s="4"/>
      <c r="AL155" s="4"/>
      <c r="AM155" s="4"/>
      <c r="AN155" s="4"/>
      <c r="AO155" s="4"/>
      <c r="AP155" s="4"/>
      <c r="AQ155" s="1" t="s">
        <v>139</v>
      </c>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1" t="s">
        <v>1745</v>
      </c>
      <c r="CR155" s="1" t="str">
        <f t="shared" si="1"/>
        <v>#VALUE!</v>
      </c>
      <c r="CS155" s="1" t="s">
        <v>1746</v>
      </c>
      <c r="CT155" s="1" t="str">
        <f t="shared" si="2"/>
        <v>18</v>
      </c>
      <c r="CU155" s="1" t="s">
        <v>1747</v>
      </c>
      <c r="CV155" s="7" t="str">
        <f t="shared" si="3"/>
        <v>19</v>
      </c>
      <c r="CW155" s="4"/>
      <c r="CX155" s="7" t="str">
        <f t="shared" si="4"/>
        <v>#VALUE!</v>
      </c>
      <c r="CY155" s="4"/>
      <c r="CZ155" s="7" t="str">
        <f t="shared" si="5"/>
        <v>#VALUE!</v>
      </c>
      <c r="DA155" s="4"/>
      <c r="DB155" s="7" t="str">
        <f t="shared" si="6"/>
        <v>#VALUE!</v>
      </c>
      <c r="DC155" s="4"/>
      <c r="DD155" s="4"/>
      <c r="DE155" s="4"/>
      <c r="DF155" s="4"/>
      <c r="DG155" s="4"/>
      <c r="DH155" s="4"/>
      <c r="DI155" s="4"/>
      <c r="DJ155" s="4"/>
      <c r="DK155" s="4"/>
      <c r="DL155" s="1" t="s">
        <v>1748</v>
      </c>
      <c r="DM155" s="4"/>
      <c r="DN155" s="4"/>
      <c r="DO155" s="4"/>
      <c r="DP155" s="1" t="s">
        <v>120</v>
      </c>
      <c r="DQ155" s="1" t="s">
        <v>139</v>
      </c>
      <c r="DR155" s="4"/>
      <c r="DS155" s="4"/>
      <c r="DT155" s="4"/>
      <c r="DU155" s="4"/>
      <c r="DV155" s="4"/>
      <c r="DW155" s="4"/>
      <c r="DX155" s="1" t="s">
        <v>163</v>
      </c>
      <c r="DY155" s="4"/>
      <c r="DZ155" s="1" t="s">
        <v>1749</v>
      </c>
      <c r="EA155" s="4"/>
      <c r="EB155" s="4"/>
      <c r="EC155" s="4"/>
      <c r="ED155" s="4"/>
      <c r="EE155" s="4"/>
      <c r="EF155" s="4"/>
      <c r="EG155" s="1" t="s">
        <v>158</v>
      </c>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row>
    <row r="156">
      <c r="A156" s="1">
        <v>892.0</v>
      </c>
      <c r="B156" s="1" t="s">
        <v>1750</v>
      </c>
      <c r="C156" s="1" t="s">
        <v>147</v>
      </c>
      <c r="D156" s="4"/>
      <c r="E156" s="1">
        <v>2006.0</v>
      </c>
      <c r="F156" s="4"/>
      <c r="G156" s="1" t="s">
        <v>1751</v>
      </c>
      <c r="H156" s="1" t="s">
        <v>1752</v>
      </c>
      <c r="I156" s="1" t="s">
        <v>150</v>
      </c>
      <c r="J156" s="4"/>
      <c r="K156" s="1" t="s">
        <v>301</v>
      </c>
      <c r="L156" s="4"/>
      <c r="M156" s="1" t="s">
        <v>1753</v>
      </c>
      <c r="N156" s="1" t="s">
        <v>652</v>
      </c>
      <c r="O156" s="1" t="s">
        <v>652</v>
      </c>
      <c r="P156" s="4"/>
      <c r="Q156" s="4"/>
      <c r="R156" s="4"/>
      <c r="S156" s="1" t="s">
        <v>1754</v>
      </c>
      <c r="T156" s="1" t="s">
        <v>1642</v>
      </c>
      <c r="U156" s="1" t="s">
        <v>793</v>
      </c>
      <c r="V156" s="5" t="s">
        <v>135</v>
      </c>
      <c r="W156" s="4"/>
      <c r="X156" s="4"/>
      <c r="Y156" s="4"/>
      <c r="Z156" s="1" t="s">
        <v>139</v>
      </c>
      <c r="AA156" s="4"/>
      <c r="AB156" s="4"/>
      <c r="AC156" s="4"/>
      <c r="AD156" s="4"/>
      <c r="AE156" s="4"/>
      <c r="AF156" s="4"/>
      <c r="AG156" s="4"/>
      <c r="AH156" s="4"/>
      <c r="AI156" s="4"/>
      <c r="AJ156" s="4"/>
      <c r="AK156" s="4"/>
      <c r="AL156" s="4"/>
      <c r="AM156" s="1" t="s">
        <v>139</v>
      </c>
      <c r="AN156" s="4"/>
      <c r="AO156" s="4"/>
      <c r="AP156" s="4"/>
      <c r="AQ156" s="1" t="s">
        <v>139</v>
      </c>
      <c r="AR156" s="1" t="s">
        <v>139</v>
      </c>
      <c r="AS156" s="1" t="s">
        <v>139</v>
      </c>
      <c r="AT156" s="4"/>
      <c r="AU156" s="4"/>
      <c r="AV156" s="4"/>
      <c r="AW156" s="4"/>
      <c r="AX156" s="4"/>
      <c r="AY156" s="4"/>
      <c r="AZ156" s="4"/>
      <c r="BA156" s="4"/>
      <c r="BB156" s="4"/>
      <c r="BC156" s="4"/>
      <c r="BD156" s="4"/>
      <c r="BE156" s="4"/>
      <c r="BF156" s="4"/>
      <c r="BG156" s="4"/>
      <c r="BH156" s="4"/>
      <c r="BI156" s="1" t="s">
        <v>139</v>
      </c>
      <c r="BJ156" s="4"/>
      <c r="BK156" s="4"/>
      <c r="BL156" s="4"/>
      <c r="BM156" s="4"/>
      <c r="BN156" s="4"/>
      <c r="BO156" s="4"/>
      <c r="BP156" s="4"/>
      <c r="BQ156" s="4"/>
      <c r="BR156" s="4"/>
      <c r="BS156" s="4"/>
      <c r="BT156" s="4"/>
      <c r="BU156" s="4"/>
      <c r="BV156" s="1" t="s">
        <v>139</v>
      </c>
      <c r="BW156" s="4"/>
      <c r="BX156" s="4"/>
      <c r="BY156" s="4"/>
      <c r="BZ156" s="4"/>
      <c r="CA156" s="4"/>
      <c r="CB156" s="4"/>
      <c r="CC156" s="4"/>
      <c r="CD156" s="4"/>
      <c r="CE156" s="4"/>
      <c r="CF156" s="4"/>
      <c r="CG156" s="4"/>
      <c r="CH156" s="4"/>
      <c r="CI156" s="4"/>
      <c r="CJ156" s="4"/>
      <c r="CK156" s="4"/>
      <c r="CL156" s="4"/>
      <c r="CM156" s="1" t="s">
        <v>139</v>
      </c>
      <c r="CN156" s="1" t="s">
        <v>139</v>
      </c>
      <c r="CO156" s="1" t="s">
        <v>139</v>
      </c>
      <c r="CP156" s="4"/>
      <c r="CQ156" s="1" t="s">
        <v>1755</v>
      </c>
      <c r="CR156" s="1" t="str">
        <f t="shared" si="1"/>
        <v>26</v>
      </c>
      <c r="CS156" s="1" t="s">
        <v>1756</v>
      </c>
      <c r="CT156" s="1" t="str">
        <f t="shared" si="2"/>
        <v>#VALUE!</v>
      </c>
      <c r="CU156" s="1" t="s">
        <v>1757</v>
      </c>
      <c r="CV156" s="6" t="str">
        <f t="shared" si="3"/>
        <v>299</v>
      </c>
      <c r="CW156" s="1" t="s">
        <v>1758</v>
      </c>
      <c r="CX156" s="6" t="str">
        <f t="shared" si="4"/>
        <v>54</v>
      </c>
      <c r="CY156" s="1" t="s">
        <v>1759</v>
      </c>
      <c r="CZ156" s="6" t="str">
        <f t="shared" si="5"/>
        <v>#VALUE!</v>
      </c>
      <c r="DA156" s="4"/>
      <c r="DB156" s="6" t="str">
        <f t="shared" si="6"/>
        <v>#VALUE!</v>
      </c>
      <c r="DC156" s="4"/>
      <c r="DD156" s="4"/>
      <c r="DE156" s="4"/>
      <c r="DF156" s="4"/>
      <c r="DG156" s="4"/>
      <c r="DH156" s="4"/>
      <c r="DI156" s="4"/>
      <c r="DJ156" s="4"/>
      <c r="DK156" s="4"/>
      <c r="DL156" s="4"/>
      <c r="DM156" s="4"/>
      <c r="DN156" s="4"/>
      <c r="DO156" s="4"/>
      <c r="DP156" s="1" t="s">
        <v>1760</v>
      </c>
      <c r="DQ156" s="1" t="s">
        <v>139</v>
      </c>
      <c r="DR156" s="4"/>
      <c r="DS156" s="4"/>
      <c r="DT156" s="1" t="s">
        <v>139</v>
      </c>
      <c r="DU156" s="4"/>
      <c r="DV156" s="1" t="s">
        <v>139</v>
      </c>
      <c r="DW156" s="4"/>
      <c r="DX156" s="4"/>
      <c r="DY156" s="4"/>
      <c r="DZ156" s="4"/>
      <c r="EA156" s="1" t="s">
        <v>715</v>
      </c>
      <c r="EB156" s="1" t="s">
        <v>1761</v>
      </c>
      <c r="EC156" s="4"/>
      <c r="ED156" s="4"/>
      <c r="EE156" s="4"/>
      <c r="EF156" s="4"/>
      <c r="EG156" s="1" t="s">
        <v>298</v>
      </c>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row>
    <row r="157">
      <c r="A157" s="1">
        <v>147.0</v>
      </c>
      <c r="B157" s="1" t="s">
        <v>1762</v>
      </c>
      <c r="C157" s="1" t="s">
        <v>298</v>
      </c>
      <c r="D157" s="1" t="s">
        <v>1763</v>
      </c>
      <c r="E157" s="1">
        <v>2006.0</v>
      </c>
      <c r="F157" s="1" t="s">
        <v>1764</v>
      </c>
      <c r="G157" s="1" t="s">
        <v>1765</v>
      </c>
      <c r="H157" s="1" t="s">
        <v>1766</v>
      </c>
      <c r="I157" s="1" t="s">
        <v>150</v>
      </c>
      <c r="J157" s="1" t="s">
        <v>1767</v>
      </c>
      <c r="K157" s="1" t="s">
        <v>188</v>
      </c>
      <c r="L157" s="4"/>
      <c r="M157" s="1" t="s">
        <v>1768</v>
      </c>
      <c r="N157" s="1" t="s">
        <v>652</v>
      </c>
      <c r="O157" s="1" t="s">
        <v>652</v>
      </c>
      <c r="P157" s="4"/>
      <c r="Q157" s="4"/>
      <c r="R157" s="4"/>
      <c r="S157" s="1" t="s">
        <v>1769</v>
      </c>
      <c r="T157" s="1" t="s">
        <v>1770</v>
      </c>
      <c r="U157" s="1" t="s">
        <v>793</v>
      </c>
      <c r="V157" s="5" t="s">
        <v>135</v>
      </c>
      <c r="W157" s="1" t="s">
        <v>239</v>
      </c>
      <c r="X157" s="4"/>
      <c r="Y157" s="4"/>
      <c r="Z157" s="4"/>
      <c r="AA157" s="4"/>
      <c r="AB157" s="4"/>
      <c r="AC157" s="4"/>
      <c r="AD157" s="4"/>
      <c r="AE157" s="4"/>
      <c r="AF157" s="4"/>
      <c r="AG157" s="4"/>
      <c r="AH157" s="1" t="s">
        <v>139</v>
      </c>
      <c r="AI157" s="4"/>
      <c r="AJ157" s="4"/>
      <c r="AK157" s="4"/>
      <c r="AL157" s="4"/>
      <c r="AM157" s="4"/>
      <c r="AN157" s="4"/>
      <c r="AO157" s="4"/>
      <c r="AP157" s="4"/>
      <c r="AQ157" s="1" t="s">
        <v>139</v>
      </c>
      <c r="AR157" s="4"/>
      <c r="AS157" s="4"/>
      <c r="AT157" s="4"/>
      <c r="AU157" s="4"/>
      <c r="AV157" s="4"/>
      <c r="AW157" s="4"/>
      <c r="AX157" s="4"/>
      <c r="AY157" s="1" t="s">
        <v>139</v>
      </c>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1" t="s">
        <v>139</v>
      </c>
      <c r="CL157" s="4"/>
      <c r="CM157" s="4"/>
      <c r="CN157" s="4"/>
      <c r="CO157" s="4"/>
      <c r="CP157" s="4"/>
      <c r="CQ157" s="1" t="s">
        <v>1771</v>
      </c>
      <c r="CR157" s="1" t="str">
        <f t="shared" si="1"/>
        <v>#VALUE!</v>
      </c>
      <c r="CS157" s="1" t="s">
        <v>1772</v>
      </c>
      <c r="CT157" s="1" t="str">
        <f t="shared" si="2"/>
        <v>#VALUE!</v>
      </c>
      <c r="CU157" s="4"/>
      <c r="CV157" s="7" t="str">
        <f t="shared" si="3"/>
        <v>#VALUE!</v>
      </c>
      <c r="CW157" s="4"/>
      <c r="CX157" s="7" t="str">
        <f t="shared" si="4"/>
        <v>#VALUE!</v>
      </c>
      <c r="CY157" s="4"/>
      <c r="CZ157" s="7" t="str">
        <f t="shared" si="5"/>
        <v>#VALUE!</v>
      </c>
      <c r="DA157" s="4"/>
      <c r="DB157" s="7" t="str">
        <f t="shared" si="6"/>
        <v>#VALUE!</v>
      </c>
      <c r="DC157" s="4"/>
      <c r="DD157" s="4"/>
      <c r="DE157" s="4"/>
      <c r="DF157" s="4"/>
      <c r="DG157" s="4"/>
      <c r="DH157" s="4"/>
      <c r="DI157" s="4"/>
      <c r="DJ157" s="4"/>
      <c r="DK157" s="1" t="s">
        <v>139</v>
      </c>
      <c r="DL157" s="4"/>
      <c r="DM157" s="4"/>
      <c r="DN157" s="4"/>
      <c r="DO157" s="4"/>
      <c r="DP157" s="1" t="s">
        <v>1773</v>
      </c>
      <c r="DQ157" s="4"/>
      <c r="DR157" s="4"/>
      <c r="DS157" s="4"/>
      <c r="DT157" s="4"/>
      <c r="DU157" s="4"/>
      <c r="DV157" s="4"/>
      <c r="DW157" s="4"/>
      <c r="DX157" s="4"/>
      <c r="DY157" s="4"/>
      <c r="DZ157" s="1" t="s">
        <v>1774</v>
      </c>
      <c r="EA157" s="1" t="s">
        <v>1775</v>
      </c>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row>
    <row r="158">
      <c r="A158" s="1">
        <v>146.0</v>
      </c>
      <c r="B158" s="1" t="s">
        <v>1776</v>
      </c>
      <c r="C158" s="1" t="s">
        <v>298</v>
      </c>
      <c r="D158" s="1" t="s">
        <v>1763</v>
      </c>
      <c r="E158" s="1">
        <v>2006.0</v>
      </c>
      <c r="F158" s="1" t="s">
        <v>1777</v>
      </c>
      <c r="G158" s="1" t="s">
        <v>1778</v>
      </c>
      <c r="H158" s="1" t="s">
        <v>1779</v>
      </c>
      <c r="I158" s="1" t="s">
        <v>150</v>
      </c>
      <c r="J158" s="1" t="s">
        <v>665</v>
      </c>
      <c r="K158" s="1" t="s">
        <v>134</v>
      </c>
      <c r="L158" s="4"/>
      <c r="M158" s="1" t="s">
        <v>1780</v>
      </c>
      <c r="N158" s="1" t="s">
        <v>236</v>
      </c>
      <c r="O158" s="1" t="s">
        <v>237</v>
      </c>
      <c r="P158" s="4"/>
      <c r="Q158" s="4"/>
      <c r="R158" s="4"/>
      <c r="S158" s="1" t="s">
        <v>1781</v>
      </c>
      <c r="T158" s="1" t="s">
        <v>1654</v>
      </c>
      <c r="U158" s="1" t="s">
        <v>793</v>
      </c>
      <c r="V158" s="5" t="s">
        <v>135</v>
      </c>
      <c r="W158" s="1" t="s">
        <v>239</v>
      </c>
      <c r="X158" s="4"/>
      <c r="Y158" s="4"/>
      <c r="Z158" s="4"/>
      <c r="AA158" s="4"/>
      <c r="AB158" s="4"/>
      <c r="AC158" s="4"/>
      <c r="AD158" s="4"/>
      <c r="AE158" s="4"/>
      <c r="AF158" s="4"/>
      <c r="AG158" s="4"/>
      <c r="AH158" s="4"/>
      <c r="AI158" s="4"/>
      <c r="AJ158" s="4"/>
      <c r="AK158" s="1" t="s">
        <v>139</v>
      </c>
      <c r="AL158" s="4"/>
      <c r="AM158" s="4"/>
      <c r="AN158" s="4"/>
      <c r="AO158" s="1" t="s">
        <v>139</v>
      </c>
      <c r="AP158" s="4"/>
      <c r="AQ158" s="4"/>
      <c r="AR158" s="4"/>
      <c r="AS158" s="4"/>
      <c r="AT158" s="1" t="s">
        <v>139</v>
      </c>
      <c r="AU158" s="4"/>
      <c r="AV158" s="4"/>
      <c r="AW158" s="1" t="s">
        <v>139</v>
      </c>
      <c r="AX158" s="4"/>
      <c r="AY158" s="4"/>
      <c r="AZ158" s="4"/>
      <c r="BA158" s="4"/>
      <c r="BB158" s="4"/>
      <c r="BC158" s="4"/>
      <c r="BD158" s="4"/>
      <c r="BE158" s="4"/>
      <c r="BF158" s="1" t="s">
        <v>139</v>
      </c>
      <c r="BG158" s="4"/>
      <c r="BH158" s="4"/>
      <c r="BI158" s="4"/>
      <c r="BJ158" s="4"/>
      <c r="BK158" s="4"/>
      <c r="BL158" s="4"/>
      <c r="BM158" s="4"/>
      <c r="BN158" s="4"/>
      <c r="BO158" s="4"/>
      <c r="BP158" s="1" t="s">
        <v>163</v>
      </c>
      <c r="BQ158" s="4"/>
      <c r="BR158" s="4"/>
      <c r="BS158" s="4"/>
      <c r="BT158" s="4"/>
      <c r="BU158" s="4"/>
      <c r="BV158" s="4"/>
      <c r="BW158" s="4"/>
      <c r="BX158" s="4"/>
      <c r="BY158" s="4"/>
      <c r="BZ158" s="4"/>
      <c r="CA158" s="4"/>
      <c r="CB158" s="4"/>
      <c r="CC158" s="4"/>
      <c r="CD158" s="4"/>
      <c r="CE158" s="4"/>
      <c r="CF158" s="4"/>
      <c r="CG158" s="4"/>
      <c r="CH158" s="4"/>
      <c r="CI158" s="4"/>
      <c r="CJ158" s="4"/>
      <c r="CK158" s="4"/>
      <c r="CL158" s="1" t="s">
        <v>139</v>
      </c>
      <c r="CM158" s="4"/>
      <c r="CN158" s="4"/>
      <c r="CO158" s="4"/>
      <c r="CP158" s="4"/>
      <c r="CQ158" s="1" t="s">
        <v>1782</v>
      </c>
      <c r="CR158" s="1" t="str">
        <f t="shared" si="1"/>
        <v>#VALUE!</v>
      </c>
      <c r="CS158" s="1" t="s">
        <v>1783</v>
      </c>
      <c r="CT158" s="1" t="str">
        <f t="shared" si="2"/>
        <v>#VALUE!</v>
      </c>
      <c r="CU158" s="1" t="s">
        <v>1784</v>
      </c>
      <c r="CV158" s="7" t="str">
        <f t="shared" si="3"/>
        <v>#VALUE!</v>
      </c>
      <c r="CW158" s="4"/>
      <c r="CX158" s="7" t="str">
        <f t="shared" si="4"/>
        <v>#VALUE!</v>
      </c>
      <c r="CY158" s="4"/>
      <c r="CZ158" s="7" t="str">
        <f t="shared" si="5"/>
        <v>#VALUE!</v>
      </c>
      <c r="DA158" s="4"/>
      <c r="DB158" s="7" t="str">
        <f t="shared" si="6"/>
        <v>#VALUE!</v>
      </c>
      <c r="DC158" s="4"/>
      <c r="DD158" s="4"/>
      <c r="DE158" s="4"/>
      <c r="DF158" s="4"/>
      <c r="DG158" s="4"/>
      <c r="DH158" s="4"/>
      <c r="DI158" s="4"/>
      <c r="DJ158" s="4"/>
      <c r="DK158" s="4"/>
      <c r="DL158" s="1" t="s">
        <v>1785</v>
      </c>
      <c r="DM158" s="4"/>
      <c r="DN158" s="4"/>
      <c r="DO158" s="4"/>
      <c r="DP158" s="1" t="s">
        <v>66</v>
      </c>
      <c r="DQ158" s="4"/>
      <c r="DR158" s="4"/>
      <c r="DS158" s="4"/>
      <c r="DT158" s="4"/>
      <c r="DU158" s="4"/>
      <c r="DV158" s="4"/>
      <c r="DW158" s="4"/>
      <c r="DX158" s="4"/>
      <c r="DY158" s="4"/>
      <c r="DZ158" s="1" t="s">
        <v>1786</v>
      </c>
      <c r="EA158" s="4"/>
      <c r="EB158" s="1" t="s">
        <v>1787</v>
      </c>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row>
    <row r="159">
      <c r="A159" s="1">
        <v>312.0</v>
      </c>
      <c r="B159" s="1" t="s">
        <v>1788</v>
      </c>
      <c r="C159" s="1" t="s">
        <v>170</v>
      </c>
      <c r="D159" s="4"/>
      <c r="E159" s="1">
        <v>2006.0</v>
      </c>
      <c r="F159" s="4"/>
      <c r="G159" s="1" t="s">
        <v>1789</v>
      </c>
      <c r="H159" s="1" t="s">
        <v>1790</v>
      </c>
      <c r="I159" s="1" t="s">
        <v>150</v>
      </c>
      <c r="J159" s="4"/>
      <c r="K159" s="1" t="s">
        <v>134</v>
      </c>
      <c r="L159" s="4"/>
      <c r="M159" s="1" t="s">
        <v>1791</v>
      </c>
      <c r="N159" s="1" t="s">
        <v>236</v>
      </c>
      <c r="O159" s="1" t="s">
        <v>237</v>
      </c>
      <c r="P159" s="4"/>
      <c r="Q159" s="4"/>
      <c r="R159" s="4"/>
      <c r="S159" s="1" t="s">
        <v>1792</v>
      </c>
      <c r="T159" s="1" t="s">
        <v>1654</v>
      </c>
      <c r="U159" s="1" t="s">
        <v>793</v>
      </c>
      <c r="V159" s="5" t="s">
        <v>135</v>
      </c>
      <c r="W159" s="4"/>
      <c r="X159" s="4"/>
      <c r="Y159" s="1" t="s">
        <v>139</v>
      </c>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1" t="s">
        <v>139</v>
      </c>
      <c r="BB159" s="4"/>
      <c r="BC159" s="4"/>
      <c r="BD159" s="4"/>
      <c r="BE159" s="4"/>
      <c r="BF159" s="4"/>
      <c r="BG159" s="4"/>
      <c r="BH159" s="4"/>
      <c r="BI159" s="4"/>
      <c r="BJ159" s="4"/>
      <c r="BK159" s="4"/>
      <c r="BL159" s="4"/>
      <c r="BM159" s="4"/>
      <c r="BN159" s="1" t="s">
        <v>139</v>
      </c>
      <c r="BO159" s="4"/>
      <c r="BP159" s="4"/>
      <c r="BQ159" s="4"/>
      <c r="BR159" s="1" t="s">
        <v>139</v>
      </c>
      <c r="BS159" s="4"/>
      <c r="BT159" s="4"/>
      <c r="BU159" s="4"/>
      <c r="BV159" s="1" t="s">
        <v>163</v>
      </c>
      <c r="BW159" s="4"/>
      <c r="BX159" s="4"/>
      <c r="BY159" s="4"/>
      <c r="BZ159" s="4"/>
      <c r="CA159" s="4"/>
      <c r="CB159" s="4"/>
      <c r="CC159" s="4"/>
      <c r="CD159" s="4"/>
      <c r="CE159" s="4"/>
      <c r="CF159" s="4"/>
      <c r="CG159" s="4"/>
      <c r="CH159" s="4"/>
      <c r="CI159" s="4"/>
      <c r="CJ159" s="4"/>
      <c r="CK159" s="4"/>
      <c r="CL159" s="4"/>
      <c r="CM159" s="4"/>
      <c r="CN159" s="4"/>
      <c r="CO159" s="4"/>
      <c r="CP159" s="4"/>
      <c r="CQ159" s="1" t="s">
        <v>1793</v>
      </c>
      <c r="CR159" s="1" t="str">
        <f t="shared" si="1"/>
        <v>141</v>
      </c>
      <c r="CS159" s="1" t="s">
        <v>1794</v>
      </c>
      <c r="CT159" s="1" t="str">
        <f t="shared" si="2"/>
        <v>61</v>
      </c>
      <c r="CU159" s="1" t="s">
        <v>1795</v>
      </c>
      <c r="CV159" s="6" t="str">
        <f t="shared" si="3"/>
        <v>#VALUE!</v>
      </c>
      <c r="CW159" s="1" t="s">
        <v>1796</v>
      </c>
      <c r="CX159" s="6" t="str">
        <f t="shared" si="4"/>
        <v>61</v>
      </c>
      <c r="CY159" s="1" t="s">
        <v>1797</v>
      </c>
      <c r="CZ159" s="6" t="str">
        <f t="shared" si="5"/>
        <v>#VALUE!</v>
      </c>
      <c r="DA159" s="1" t="s">
        <v>1798</v>
      </c>
      <c r="DB159" s="6" t="str">
        <f t="shared" si="6"/>
        <v>34</v>
      </c>
      <c r="DC159" s="4"/>
      <c r="DD159" s="4"/>
      <c r="DE159" s="4"/>
      <c r="DF159" s="4"/>
      <c r="DG159" s="4"/>
      <c r="DH159" s="4"/>
      <c r="DI159" s="4"/>
      <c r="DJ159" s="4"/>
      <c r="DK159" s="4"/>
      <c r="DL159" s="1" t="s">
        <v>1173</v>
      </c>
      <c r="DM159" s="4"/>
      <c r="DN159" s="4"/>
      <c r="DO159" s="4"/>
      <c r="DP159" s="1" t="s">
        <v>903</v>
      </c>
      <c r="DQ159" s="1" t="s">
        <v>139</v>
      </c>
      <c r="DR159" s="4"/>
      <c r="DS159" s="4"/>
      <c r="DT159" s="1" t="s">
        <v>139</v>
      </c>
      <c r="DU159" s="4"/>
      <c r="DV159" s="4"/>
      <c r="DW159" s="4"/>
      <c r="DX159" s="4"/>
      <c r="DY159" s="4"/>
      <c r="DZ159" s="1" t="s">
        <v>1799</v>
      </c>
      <c r="EA159" s="4"/>
      <c r="EB159" s="1" t="s">
        <v>1800</v>
      </c>
      <c r="EC159" s="4"/>
      <c r="ED159" s="4"/>
      <c r="EE159" s="4"/>
      <c r="EF159" s="4"/>
      <c r="EG159" s="1" t="s">
        <v>158</v>
      </c>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row>
    <row r="160">
      <c r="A160" s="1">
        <v>313.0</v>
      </c>
      <c r="B160" s="1" t="s">
        <v>1801</v>
      </c>
      <c r="C160" s="1" t="s">
        <v>170</v>
      </c>
      <c r="D160" s="4"/>
      <c r="E160" s="1">
        <v>2006.0</v>
      </c>
      <c r="F160" s="4"/>
      <c r="G160" s="1" t="s">
        <v>1802</v>
      </c>
      <c r="H160" s="1" t="s">
        <v>1803</v>
      </c>
      <c r="I160" s="1" t="s">
        <v>150</v>
      </c>
      <c r="J160" s="4"/>
      <c r="K160" s="1" t="s">
        <v>134</v>
      </c>
      <c r="L160" s="4"/>
      <c r="M160" s="1" t="s">
        <v>1804</v>
      </c>
      <c r="N160" s="1" t="s">
        <v>236</v>
      </c>
      <c r="O160" s="1" t="s">
        <v>237</v>
      </c>
      <c r="P160" s="4"/>
      <c r="Q160" s="4"/>
      <c r="R160" s="4"/>
      <c r="S160" s="1" t="s">
        <v>1805</v>
      </c>
      <c r="T160" s="1" t="s">
        <v>1654</v>
      </c>
      <c r="U160" s="1" t="s">
        <v>793</v>
      </c>
      <c r="V160" s="5" t="s">
        <v>135</v>
      </c>
      <c r="W160" s="4"/>
      <c r="X160" s="4"/>
      <c r="Y160" s="4"/>
      <c r="Z160" s="4"/>
      <c r="AA160" s="4"/>
      <c r="AB160" s="4"/>
      <c r="AC160" s="4"/>
      <c r="AD160" s="4"/>
      <c r="AE160" s="4"/>
      <c r="AF160" s="4"/>
      <c r="AG160" s="4"/>
      <c r="AH160" s="4"/>
      <c r="AI160" s="4"/>
      <c r="AJ160" s="4"/>
      <c r="AK160" s="4"/>
      <c r="AL160" s="4"/>
      <c r="AM160" s="4"/>
      <c r="AN160" s="4"/>
      <c r="AO160" s="4"/>
      <c r="AP160" s="4"/>
      <c r="AQ160" s="1" t="s">
        <v>139</v>
      </c>
      <c r="AR160" s="4"/>
      <c r="AS160" s="1" t="s">
        <v>139</v>
      </c>
      <c r="AT160" s="4"/>
      <c r="AU160" s="4"/>
      <c r="AV160" s="4"/>
      <c r="AW160" s="4"/>
      <c r="AX160" s="4"/>
      <c r="AY160" s="4"/>
      <c r="AZ160" s="4"/>
      <c r="BA160" s="4"/>
      <c r="BB160" s="4"/>
      <c r="BC160" s="4"/>
      <c r="BD160" s="1" t="s">
        <v>139</v>
      </c>
      <c r="BE160" s="4"/>
      <c r="BF160" s="4"/>
      <c r="BG160" s="4"/>
      <c r="BH160" s="4"/>
      <c r="BI160" s="4"/>
      <c r="BJ160" s="4"/>
      <c r="BK160" s="4"/>
      <c r="BL160" s="1" t="s">
        <v>139</v>
      </c>
      <c r="BM160" s="4"/>
      <c r="BN160" s="4"/>
      <c r="BO160" s="4"/>
      <c r="BP160" s="1" t="s">
        <v>139</v>
      </c>
      <c r="BQ160" s="4"/>
      <c r="BR160" s="4"/>
      <c r="BS160" s="4"/>
      <c r="BT160" s="4"/>
      <c r="BU160" s="4"/>
      <c r="BV160" s="1" t="s">
        <v>139</v>
      </c>
      <c r="BW160" s="4"/>
      <c r="BX160" s="4"/>
      <c r="BY160" s="4"/>
      <c r="BZ160" s="4"/>
      <c r="CA160" s="4"/>
      <c r="CB160" s="4"/>
      <c r="CC160" s="4"/>
      <c r="CD160" s="4"/>
      <c r="CE160" s="4"/>
      <c r="CF160" s="4"/>
      <c r="CG160" s="4"/>
      <c r="CH160" s="4"/>
      <c r="CI160" s="4"/>
      <c r="CJ160" s="4"/>
      <c r="CK160" s="4"/>
      <c r="CL160" s="4"/>
      <c r="CM160" s="4"/>
      <c r="CN160" s="4"/>
      <c r="CO160" s="4"/>
      <c r="CP160" s="4"/>
      <c r="CQ160" s="1" t="s">
        <v>1806</v>
      </c>
      <c r="CR160" s="1" t="str">
        <f t="shared" si="1"/>
        <v>39</v>
      </c>
      <c r="CS160" s="1" t="s">
        <v>1807</v>
      </c>
      <c r="CT160" s="1" t="str">
        <f t="shared" si="2"/>
        <v>33</v>
      </c>
      <c r="CU160" s="1" t="s">
        <v>1808</v>
      </c>
      <c r="CV160" s="6" t="str">
        <f t="shared" si="3"/>
        <v>#VALUE!</v>
      </c>
      <c r="CW160" s="1" t="s">
        <v>1809</v>
      </c>
      <c r="CX160" s="6" t="str">
        <f t="shared" si="4"/>
        <v>24</v>
      </c>
      <c r="CY160" s="1" t="s">
        <v>1810</v>
      </c>
      <c r="CZ160" s="6" t="str">
        <f t="shared" si="5"/>
        <v>#VALUE!</v>
      </c>
      <c r="DA160" s="1" t="s">
        <v>1811</v>
      </c>
      <c r="DB160" s="6" t="str">
        <f t="shared" si="6"/>
        <v>#VALUE!</v>
      </c>
      <c r="DC160" s="4"/>
      <c r="DD160" s="4"/>
      <c r="DE160" s="4"/>
      <c r="DF160" s="4"/>
      <c r="DG160" s="4"/>
      <c r="DH160" s="4"/>
      <c r="DI160" s="4"/>
      <c r="DJ160" s="4"/>
      <c r="DK160" s="4"/>
      <c r="DL160" s="1" t="s">
        <v>155</v>
      </c>
      <c r="DM160" s="4"/>
      <c r="DN160" s="4"/>
      <c r="DO160" s="4"/>
      <c r="DP160" s="1" t="s">
        <v>903</v>
      </c>
      <c r="DQ160" s="4"/>
      <c r="DR160" s="4"/>
      <c r="DS160" s="4"/>
      <c r="DT160" s="4"/>
      <c r="DU160" s="1" t="s">
        <v>139</v>
      </c>
      <c r="DV160" s="4"/>
      <c r="DW160" s="4"/>
      <c r="DX160" s="4"/>
      <c r="DY160" s="4"/>
      <c r="DZ160" s="4"/>
      <c r="EA160" s="4"/>
      <c r="EB160" s="4"/>
      <c r="EC160" s="4"/>
      <c r="ED160" s="1" t="s">
        <v>139</v>
      </c>
      <c r="EE160" s="4"/>
      <c r="EF160" s="4"/>
      <c r="EG160" s="1" t="s">
        <v>158</v>
      </c>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row>
    <row r="161">
      <c r="A161" s="1">
        <v>314.0</v>
      </c>
      <c r="B161" s="1" t="s">
        <v>1812</v>
      </c>
      <c r="C161" s="1" t="s">
        <v>170</v>
      </c>
      <c r="D161" s="4"/>
      <c r="E161" s="1">
        <v>2006.0</v>
      </c>
      <c r="F161" s="4"/>
      <c r="G161" s="1" t="s">
        <v>1813</v>
      </c>
      <c r="H161" s="1" t="s">
        <v>1814</v>
      </c>
      <c r="I161" s="1" t="s">
        <v>150</v>
      </c>
      <c r="J161" s="4"/>
      <c r="K161" s="1" t="s">
        <v>134</v>
      </c>
      <c r="L161" s="4"/>
      <c r="M161" s="1" t="s">
        <v>1815</v>
      </c>
      <c r="N161" s="1" t="s">
        <v>236</v>
      </c>
      <c r="O161" s="1" t="s">
        <v>237</v>
      </c>
      <c r="P161" s="4"/>
      <c r="Q161" s="4"/>
      <c r="R161" s="4"/>
      <c r="S161" s="1" t="s">
        <v>1816</v>
      </c>
      <c r="T161" s="1" t="s">
        <v>1654</v>
      </c>
      <c r="U161" s="1" t="s">
        <v>793</v>
      </c>
      <c r="V161" s="5" t="s">
        <v>135</v>
      </c>
      <c r="W161" s="4"/>
      <c r="X161" s="4"/>
      <c r="Y161" s="1" t="s">
        <v>139</v>
      </c>
      <c r="Z161" s="4"/>
      <c r="AA161" s="4"/>
      <c r="AB161" s="4"/>
      <c r="AC161" s="4"/>
      <c r="AD161" s="4"/>
      <c r="AE161" s="4"/>
      <c r="AF161" s="4"/>
      <c r="AG161" s="4"/>
      <c r="AH161" s="4"/>
      <c r="AI161" s="4"/>
      <c r="AJ161" s="4"/>
      <c r="AK161" s="4"/>
      <c r="AL161" s="4"/>
      <c r="AM161" s="4"/>
      <c r="AN161" s="4"/>
      <c r="AO161" s="4"/>
      <c r="AP161" s="4"/>
      <c r="AQ161" s="1" t="s">
        <v>139</v>
      </c>
      <c r="AR161" s="4"/>
      <c r="AS161" s="4"/>
      <c r="AT161" s="4"/>
      <c r="AU161" s="4"/>
      <c r="AV161" s="4"/>
      <c r="AW161" s="4"/>
      <c r="AX161" s="4"/>
      <c r="AY161" s="1" t="s">
        <v>139</v>
      </c>
      <c r="AZ161" s="1" t="s">
        <v>139</v>
      </c>
      <c r="BA161" s="4"/>
      <c r="BB161" s="4"/>
      <c r="BC161" s="1" t="s">
        <v>139</v>
      </c>
      <c r="BD161" s="1" t="s">
        <v>139</v>
      </c>
      <c r="BE161" s="4"/>
      <c r="BF161" s="4"/>
      <c r="BG161" s="4"/>
      <c r="BH161" s="4"/>
      <c r="BI161" s="4"/>
      <c r="BJ161" s="4"/>
      <c r="BK161" s="4"/>
      <c r="BL161" s="4"/>
      <c r="BM161" s="4"/>
      <c r="BN161" s="4"/>
      <c r="BO161" s="4"/>
      <c r="BP161" s="1" t="s">
        <v>139</v>
      </c>
      <c r="BQ161" s="4"/>
      <c r="BR161" s="4"/>
      <c r="BS161" s="4"/>
      <c r="BT161" s="4"/>
      <c r="BU161" s="4"/>
      <c r="BV161" s="1" t="s">
        <v>163</v>
      </c>
      <c r="BW161" s="4"/>
      <c r="BX161" s="4"/>
      <c r="BY161" s="4"/>
      <c r="BZ161" s="4"/>
      <c r="CA161" s="4"/>
      <c r="CB161" s="4"/>
      <c r="CC161" s="4"/>
      <c r="CD161" s="4"/>
      <c r="CE161" s="4"/>
      <c r="CF161" s="4"/>
      <c r="CG161" s="4"/>
      <c r="CH161" s="4"/>
      <c r="CI161" s="4"/>
      <c r="CJ161" s="4"/>
      <c r="CK161" s="1" t="s">
        <v>139</v>
      </c>
      <c r="CL161" s="4"/>
      <c r="CM161" s="4"/>
      <c r="CN161" s="4"/>
      <c r="CO161" s="4"/>
      <c r="CP161" s="1" t="s">
        <v>139</v>
      </c>
      <c r="CQ161" s="1" t="s">
        <v>1817</v>
      </c>
      <c r="CR161" s="1" t="str">
        <f t="shared" si="1"/>
        <v>49</v>
      </c>
      <c r="CS161" s="1" t="s">
        <v>1818</v>
      </c>
      <c r="CT161" s="1" t="str">
        <f t="shared" si="2"/>
        <v>51</v>
      </c>
      <c r="CU161" s="1" t="s">
        <v>1819</v>
      </c>
      <c r="CV161" s="6" t="str">
        <f t="shared" si="3"/>
        <v>75</v>
      </c>
      <c r="CW161" s="1" t="s">
        <v>1820</v>
      </c>
      <c r="CX161" s="6" t="str">
        <f t="shared" si="4"/>
        <v>#VALUE!</v>
      </c>
      <c r="CY161" s="1" t="s">
        <v>1821</v>
      </c>
      <c r="CZ161" s="6" t="str">
        <f t="shared" si="5"/>
        <v>39</v>
      </c>
      <c r="DA161" s="1" t="s">
        <v>1822</v>
      </c>
      <c r="DB161" s="6" t="str">
        <f t="shared" si="6"/>
        <v>51</v>
      </c>
      <c r="DC161" s="4"/>
      <c r="DD161" s="4"/>
      <c r="DE161" s="4"/>
      <c r="DF161" s="4"/>
      <c r="DG161" s="4"/>
      <c r="DH161" s="4"/>
      <c r="DI161" s="4"/>
      <c r="DJ161" s="4"/>
      <c r="DK161" s="4"/>
      <c r="DL161" s="1" t="s">
        <v>155</v>
      </c>
      <c r="DM161" s="4"/>
      <c r="DN161" s="4"/>
      <c r="DO161" s="4"/>
      <c r="DP161" s="1" t="s">
        <v>903</v>
      </c>
      <c r="DQ161" s="4"/>
      <c r="DR161" s="4"/>
      <c r="DS161" s="4"/>
      <c r="DT161" s="4"/>
      <c r="DU161" s="1" t="s">
        <v>139</v>
      </c>
      <c r="DV161" s="4"/>
      <c r="DW161" s="1" t="s">
        <v>933</v>
      </c>
      <c r="DX161" s="4"/>
      <c r="DY161" s="4"/>
      <c r="DZ161" s="1" t="s">
        <v>1823</v>
      </c>
      <c r="EA161" s="4"/>
      <c r="EB161" s="1" t="s">
        <v>1824</v>
      </c>
      <c r="EC161" s="4"/>
      <c r="ED161" s="4"/>
      <c r="EE161" s="4"/>
      <c r="EF161" s="4"/>
      <c r="EG161" s="1" t="s">
        <v>158</v>
      </c>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row>
    <row r="162">
      <c r="A162" s="1">
        <v>315.0</v>
      </c>
      <c r="B162" s="1" t="s">
        <v>1825</v>
      </c>
      <c r="C162" s="1" t="s">
        <v>170</v>
      </c>
      <c r="D162" s="4"/>
      <c r="E162" s="1">
        <v>2006.0</v>
      </c>
      <c r="F162" s="4"/>
      <c r="G162" s="1" t="s">
        <v>1826</v>
      </c>
      <c r="H162" s="1" t="s">
        <v>1827</v>
      </c>
      <c r="I162" s="1" t="s">
        <v>150</v>
      </c>
      <c r="J162" s="4"/>
      <c r="K162" s="1" t="s">
        <v>134</v>
      </c>
      <c r="L162" s="4"/>
      <c r="M162" s="1" t="s">
        <v>1828</v>
      </c>
      <c r="N162" s="1" t="s">
        <v>236</v>
      </c>
      <c r="O162" s="1" t="s">
        <v>237</v>
      </c>
      <c r="P162" s="4"/>
      <c r="Q162" s="4"/>
      <c r="R162" s="4"/>
      <c r="S162" s="1" t="s">
        <v>1628</v>
      </c>
      <c r="T162" s="1" t="s">
        <v>1654</v>
      </c>
      <c r="U162" s="1" t="s">
        <v>793</v>
      </c>
      <c r="V162" s="5" t="s">
        <v>135</v>
      </c>
      <c r="W162" s="4"/>
      <c r="X162" s="4"/>
      <c r="Y162" s="4"/>
      <c r="Z162" s="4"/>
      <c r="AA162" s="4"/>
      <c r="AB162" s="4"/>
      <c r="AC162" s="4"/>
      <c r="AD162" s="4"/>
      <c r="AE162" s="4"/>
      <c r="AF162" s="4"/>
      <c r="AG162" s="4"/>
      <c r="AH162" s="4"/>
      <c r="AI162" s="4"/>
      <c r="AJ162" s="4"/>
      <c r="AK162" s="4"/>
      <c r="AL162" s="4"/>
      <c r="AM162" s="4"/>
      <c r="AN162" s="4"/>
      <c r="AO162" s="4"/>
      <c r="AP162" s="1" t="s">
        <v>139</v>
      </c>
      <c r="AQ162" s="4"/>
      <c r="AR162" s="1" t="s">
        <v>139</v>
      </c>
      <c r="AS162" s="1" t="s">
        <v>139</v>
      </c>
      <c r="AT162" s="4"/>
      <c r="AU162" s="4"/>
      <c r="AV162" s="4"/>
      <c r="AW162" s="4"/>
      <c r="AX162" s="4"/>
      <c r="AY162" s="1" t="s">
        <v>139</v>
      </c>
      <c r="AZ162" s="4"/>
      <c r="BA162" s="4"/>
      <c r="BB162" s="4"/>
      <c r="BC162" s="4"/>
      <c r="BD162" s="1" t="s">
        <v>139</v>
      </c>
      <c r="BE162" s="4"/>
      <c r="BF162" s="4"/>
      <c r="BG162" s="4"/>
      <c r="BH162" s="4"/>
      <c r="BI162" s="1" t="s">
        <v>139</v>
      </c>
      <c r="BJ162" s="4"/>
      <c r="BK162" s="4"/>
      <c r="BL162" s="4"/>
      <c r="BM162" s="1" t="s">
        <v>139</v>
      </c>
      <c r="BN162" s="4"/>
      <c r="BO162" s="4"/>
      <c r="BP162" s="4"/>
      <c r="BQ162" s="4"/>
      <c r="BR162" s="4"/>
      <c r="BS162" s="4"/>
      <c r="BT162" s="4"/>
      <c r="BU162" s="4"/>
      <c r="BV162" s="1" t="s">
        <v>139</v>
      </c>
      <c r="BW162" s="4"/>
      <c r="BX162" s="4"/>
      <c r="BY162" s="4"/>
      <c r="BZ162" s="4"/>
      <c r="CA162" s="4"/>
      <c r="CB162" s="4"/>
      <c r="CC162" s="4"/>
      <c r="CD162" s="4"/>
      <c r="CE162" s="4"/>
      <c r="CF162" s="4"/>
      <c r="CG162" s="4"/>
      <c r="CH162" s="4"/>
      <c r="CI162" s="4"/>
      <c r="CJ162" s="4"/>
      <c r="CK162" s="4"/>
      <c r="CL162" s="1" t="s">
        <v>139</v>
      </c>
      <c r="CM162" s="4"/>
      <c r="CN162" s="4"/>
      <c r="CO162" s="1" t="s">
        <v>139</v>
      </c>
      <c r="CP162" s="4"/>
      <c r="CQ162" s="1" t="s">
        <v>1829</v>
      </c>
      <c r="CR162" s="1" t="str">
        <f t="shared" si="1"/>
        <v>79</v>
      </c>
      <c r="CS162" s="1" t="s">
        <v>1830</v>
      </c>
      <c r="CT162" s="1" t="str">
        <f t="shared" si="2"/>
        <v>36</v>
      </c>
      <c r="CU162" s="1" t="s">
        <v>1831</v>
      </c>
      <c r="CV162" s="6" t="str">
        <f t="shared" si="3"/>
        <v>16</v>
      </c>
      <c r="CW162" s="1" t="s">
        <v>1832</v>
      </c>
      <c r="CX162" s="6" t="str">
        <f t="shared" si="4"/>
        <v>#VALUE!</v>
      </c>
      <c r="CY162" s="1" t="s">
        <v>1833</v>
      </c>
      <c r="CZ162" s="6" t="str">
        <f t="shared" si="5"/>
        <v>47</v>
      </c>
      <c r="DA162" s="1" t="s">
        <v>1834</v>
      </c>
      <c r="DB162" s="6" t="str">
        <f t="shared" si="6"/>
        <v>24</v>
      </c>
      <c r="DC162" s="4"/>
      <c r="DD162" s="4"/>
      <c r="DE162" s="4"/>
      <c r="DF162" s="4"/>
      <c r="DG162" s="4"/>
      <c r="DH162" s="4"/>
      <c r="DI162" s="4"/>
      <c r="DJ162" s="4"/>
      <c r="DK162" s="4"/>
      <c r="DL162" s="4"/>
      <c r="DM162" s="4"/>
      <c r="DN162" s="4"/>
      <c r="DO162" s="1" t="s">
        <v>139</v>
      </c>
      <c r="DP162" s="1" t="s">
        <v>1835</v>
      </c>
      <c r="DQ162" s="4"/>
      <c r="DR162" s="4"/>
      <c r="DS162" s="4"/>
      <c r="DT162" s="4"/>
      <c r="DU162" s="4"/>
      <c r="DV162" s="1" t="s">
        <v>139</v>
      </c>
      <c r="DW162" s="1" t="s">
        <v>163</v>
      </c>
      <c r="DX162" s="4"/>
      <c r="DY162" s="4"/>
      <c r="DZ162" s="4"/>
      <c r="EA162" s="4"/>
      <c r="EB162" s="1" t="s">
        <v>1836</v>
      </c>
      <c r="EC162" s="4"/>
      <c r="ED162" s="4"/>
      <c r="EE162" s="4"/>
      <c r="EF162" s="4"/>
      <c r="EG162" s="1" t="s">
        <v>158</v>
      </c>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row>
    <row r="163">
      <c r="A163" s="1">
        <v>435.0</v>
      </c>
      <c r="B163" s="1" t="s">
        <v>1837</v>
      </c>
      <c r="C163" s="1" t="s">
        <v>131</v>
      </c>
      <c r="D163" s="4"/>
      <c r="E163" s="1">
        <v>2006.0</v>
      </c>
      <c r="F163" s="4"/>
      <c r="G163" s="1" t="s">
        <v>1838</v>
      </c>
      <c r="H163" s="1" t="s">
        <v>1839</v>
      </c>
      <c r="I163" s="1" t="s">
        <v>150</v>
      </c>
      <c r="J163" s="4"/>
      <c r="K163" s="1" t="s">
        <v>134</v>
      </c>
      <c r="L163" s="4"/>
      <c r="M163" s="1" t="s">
        <v>1840</v>
      </c>
      <c r="N163" s="1" t="s">
        <v>236</v>
      </c>
      <c r="O163" s="1" t="s">
        <v>237</v>
      </c>
      <c r="P163" s="4"/>
      <c r="Q163" s="4"/>
      <c r="R163" s="4"/>
      <c r="S163" s="1" t="s">
        <v>1841</v>
      </c>
      <c r="T163" s="1" t="s">
        <v>1619</v>
      </c>
      <c r="U163" s="1" t="s">
        <v>793</v>
      </c>
      <c r="V163" s="5" t="s">
        <v>135</v>
      </c>
      <c r="W163" s="4"/>
      <c r="X163" s="4"/>
      <c r="Y163" s="4"/>
      <c r="Z163" s="4"/>
      <c r="AA163" s="4"/>
      <c r="AB163" s="4"/>
      <c r="AC163" s="4"/>
      <c r="AD163" s="4"/>
      <c r="AE163" s="4"/>
      <c r="AF163" s="4"/>
      <c r="AG163" s="4"/>
      <c r="AH163" s="1" t="s">
        <v>139</v>
      </c>
      <c r="AI163" s="4"/>
      <c r="AJ163" s="4"/>
      <c r="AK163" s="4"/>
      <c r="AL163" s="4"/>
      <c r="AM163" s="4"/>
      <c r="AN163" s="4"/>
      <c r="AO163" s="4"/>
      <c r="AP163" s="4"/>
      <c r="AQ163" s="4"/>
      <c r="AR163" s="1" t="s">
        <v>139</v>
      </c>
      <c r="AS163" s="1" t="s">
        <v>163</v>
      </c>
      <c r="AT163" s="4"/>
      <c r="AU163" s="4"/>
      <c r="AV163" s="4"/>
      <c r="AW163" s="4"/>
      <c r="AX163" s="4"/>
      <c r="AY163" s="1" t="s">
        <v>139</v>
      </c>
      <c r="AZ163" s="4"/>
      <c r="BA163" s="4"/>
      <c r="BB163" s="4"/>
      <c r="BC163" s="4"/>
      <c r="BD163" s="4"/>
      <c r="BE163" s="4"/>
      <c r="BF163" s="4"/>
      <c r="BG163" s="4"/>
      <c r="BH163" s="4"/>
      <c r="BI163" s="4"/>
      <c r="BJ163" s="4"/>
      <c r="BK163" s="4"/>
      <c r="BL163" s="4"/>
      <c r="BM163" s="4"/>
      <c r="BN163" s="4"/>
      <c r="BO163" s="4"/>
      <c r="BP163" s="1" t="s">
        <v>139</v>
      </c>
      <c r="BQ163" s="4"/>
      <c r="BR163" s="4"/>
      <c r="BS163" s="4"/>
      <c r="BT163" s="4"/>
      <c r="BU163" s="4"/>
      <c r="BV163" s="4"/>
      <c r="BW163" s="4"/>
      <c r="BX163" s="4"/>
      <c r="BY163" s="4"/>
      <c r="BZ163" s="4"/>
      <c r="CA163" s="1" t="s">
        <v>139</v>
      </c>
      <c r="CB163" s="4"/>
      <c r="CC163" s="4"/>
      <c r="CD163" s="4"/>
      <c r="CE163" s="4"/>
      <c r="CF163" s="4"/>
      <c r="CG163" s="4"/>
      <c r="CH163" s="4"/>
      <c r="CI163" s="4"/>
      <c r="CJ163" s="4"/>
      <c r="CK163" s="4"/>
      <c r="CL163" s="4"/>
      <c r="CM163" s="4"/>
      <c r="CN163" s="4"/>
      <c r="CO163" s="4"/>
      <c r="CP163" s="4"/>
      <c r="CQ163" s="1" t="s">
        <v>1842</v>
      </c>
      <c r="CR163" s="1" t="str">
        <f t="shared" si="1"/>
        <v>24</v>
      </c>
      <c r="CS163" s="1" t="s">
        <v>1843</v>
      </c>
      <c r="CT163" s="1" t="str">
        <f t="shared" si="2"/>
        <v>38</v>
      </c>
      <c r="CU163" s="1" t="s">
        <v>1844</v>
      </c>
      <c r="CV163" s="6" t="str">
        <f t="shared" si="3"/>
        <v>#VALUE!</v>
      </c>
      <c r="CW163" s="1" t="s">
        <v>1845</v>
      </c>
      <c r="CX163" s="6" t="str">
        <f t="shared" si="4"/>
        <v>109</v>
      </c>
      <c r="CY163" s="1" t="s">
        <v>1846</v>
      </c>
      <c r="CZ163" s="6" t="str">
        <f t="shared" si="5"/>
        <v>#VALUE!</v>
      </c>
      <c r="DA163" s="1" t="s">
        <v>1847</v>
      </c>
      <c r="DB163" s="6" t="str">
        <f t="shared" si="6"/>
        <v>21</v>
      </c>
      <c r="DC163" s="4"/>
      <c r="DD163" s="4"/>
      <c r="DE163" s="4"/>
      <c r="DF163" s="4"/>
      <c r="DG163" s="4"/>
      <c r="DH163" s="4"/>
      <c r="DI163" s="4"/>
      <c r="DJ163" s="4"/>
      <c r="DK163" s="4"/>
      <c r="DL163" s="1" t="s">
        <v>1512</v>
      </c>
      <c r="DM163" s="4"/>
      <c r="DN163" s="4"/>
      <c r="DO163" s="1" t="s">
        <v>139</v>
      </c>
      <c r="DP163" s="1" t="s">
        <v>43</v>
      </c>
      <c r="DQ163" s="4"/>
      <c r="DR163" s="4"/>
      <c r="DS163" s="4"/>
      <c r="DT163" s="1" t="s">
        <v>139</v>
      </c>
      <c r="DU163" s="4"/>
      <c r="DV163" s="4"/>
      <c r="DW163" s="4"/>
      <c r="DX163" s="4"/>
      <c r="DY163" s="4"/>
      <c r="DZ163" s="1" t="s">
        <v>1848</v>
      </c>
      <c r="EA163" s="4"/>
      <c r="EB163" s="1" t="s">
        <v>1849</v>
      </c>
      <c r="EC163" s="4"/>
      <c r="ED163" s="4"/>
      <c r="EE163" s="4"/>
      <c r="EF163" s="4"/>
      <c r="EG163" s="1" t="s">
        <v>158</v>
      </c>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row>
    <row r="164">
      <c r="A164" s="1">
        <v>439.0</v>
      </c>
      <c r="B164" s="1" t="s">
        <v>1850</v>
      </c>
      <c r="C164" s="1" t="s">
        <v>131</v>
      </c>
      <c r="D164" s="4"/>
      <c r="E164" s="1">
        <v>2006.0</v>
      </c>
      <c r="F164" s="4"/>
      <c r="G164" s="1" t="s">
        <v>1851</v>
      </c>
      <c r="H164" s="1" t="s">
        <v>1852</v>
      </c>
      <c r="I164" s="4"/>
      <c r="J164" s="4"/>
      <c r="K164" s="1" t="s">
        <v>134</v>
      </c>
      <c r="L164" s="4"/>
      <c r="M164" s="1" t="s">
        <v>1853</v>
      </c>
      <c r="N164" s="1" t="s">
        <v>236</v>
      </c>
      <c r="O164" s="1" t="s">
        <v>237</v>
      </c>
      <c r="P164" s="4"/>
      <c r="Q164" s="4"/>
      <c r="R164" s="4"/>
      <c r="S164" s="1" t="s">
        <v>1854</v>
      </c>
      <c r="T164" s="1" t="s">
        <v>1619</v>
      </c>
      <c r="U164" s="1" t="s">
        <v>793</v>
      </c>
      <c r="V164" s="5" t="s">
        <v>135</v>
      </c>
      <c r="W164" s="4"/>
      <c r="X164" s="4"/>
      <c r="Y164" s="4"/>
      <c r="Z164" s="4"/>
      <c r="AA164" s="4"/>
      <c r="AB164" s="4"/>
      <c r="AC164" s="4"/>
      <c r="AD164" s="4"/>
      <c r="AE164" s="4"/>
      <c r="AF164" s="4"/>
      <c r="AG164" s="4"/>
      <c r="AH164" s="1" t="s">
        <v>139</v>
      </c>
      <c r="AI164" s="4"/>
      <c r="AJ164" s="4"/>
      <c r="AK164" s="4"/>
      <c r="AL164" s="4"/>
      <c r="AM164" s="4"/>
      <c r="AN164" s="4"/>
      <c r="AO164" s="4"/>
      <c r="AP164" s="4"/>
      <c r="AQ164" s="4"/>
      <c r="AR164" s="4"/>
      <c r="AS164" s="1" t="s">
        <v>163</v>
      </c>
      <c r="AT164" s="1" t="s">
        <v>139</v>
      </c>
      <c r="AU164" s="4"/>
      <c r="AV164" s="4"/>
      <c r="AW164" s="4"/>
      <c r="AX164" s="4"/>
      <c r="AY164" s="1" t="s">
        <v>139</v>
      </c>
      <c r="AZ164" s="4"/>
      <c r="BA164" s="4"/>
      <c r="BB164" s="4"/>
      <c r="BC164" s="4"/>
      <c r="BD164" s="4"/>
      <c r="BE164" s="4"/>
      <c r="BF164" s="4"/>
      <c r="BG164" s="4"/>
      <c r="BH164" s="4"/>
      <c r="BI164" s="1" t="s">
        <v>139</v>
      </c>
      <c r="BJ164" s="4"/>
      <c r="BK164" s="4"/>
      <c r="BL164" s="4"/>
      <c r="BM164" s="1" t="s">
        <v>139</v>
      </c>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1" t="s">
        <v>1855</v>
      </c>
      <c r="CR164" s="1" t="str">
        <f t="shared" si="1"/>
        <v>16</v>
      </c>
      <c r="CS164" s="1" t="s">
        <v>1856</v>
      </c>
      <c r="CT164" s="1" t="str">
        <f t="shared" si="2"/>
        <v>#VALUE!</v>
      </c>
      <c r="CU164" s="1" t="s">
        <v>1857</v>
      </c>
      <c r="CV164" s="6" t="str">
        <f t="shared" si="3"/>
        <v>#VALUE!</v>
      </c>
      <c r="CW164" s="1" t="s">
        <v>1858</v>
      </c>
      <c r="CX164" s="6" t="str">
        <f t="shared" si="4"/>
        <v>46</v>
      </c>
      <c r="CY164" s="4"/>
      <c r="CZ164" s="6" t="str">
        <f t="shared" si="5"/>
        <v>#VALUE!</v>
      </c>
      <c r="DA164" s="4"/>
      <c r="DB164" s="6" t="str">
        <f t="shared" si="6"/>
        <v>#VALUE!</v>
      </c>
      <c r="DC164" s="4"/>
      <c r="DD164" s="4"/>
      <c r="DE164" s="4"/>
      <c r="DF164" s="4"/>
      <c r="DG164" s="4"/>
      <c r="DH164" s="4"/>
      <c r="DI164" s="4"/>
      <c r="DJ164" s="4"/>
      <c r="DK164" s="4"/>
      <c r="DL164" s="1" t="s">
        <v>1859</v>
      </c>
      <c r="DM164" s="4"/>
      <c r="DN164" s="4"/>
      <c r="DO164" s="4"/>
      <c r="DP164" s="1" t="s">
        <v>503</v>
      </c>
      <c r="DQ164" s="1" t="s">
        <v>139</v>
      </c>
      <c r="DR164" s="4"/>
      <c r="DS164" s="4"/>
      <c r="DT164" s="4"/>
      <c r="DU164" s="4"/>
      <c r="DV164" s="4"/>
      <c r="DW164" s="1" t="s">
        <v>139</v>
      </c>
      <c r="DX164" s="4"/>
      <c r="DY164" s="4"/>
      <c r="DZ164" s="1" t="s">
        <v>1860</v>
      </c>
      <c r="EA164" s="1" t="s">
        <v>1861</v>
      </c>
      <c r="EB164" s="4"/>
      <c r="EC164" s="4"/>
      <c r="ED164" s="4"/>
      <c r="EE164" s="4"/>
      <c r="EF164" s="4"/>
      <c r="EG164" s="1" t="s">
        <v>158</v>
      </c>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row>
    <row r="165">
      <c r="A165" s="1">
        <v>889.0</v>
      </c>
      <c r="B165" s="1" t="s">
        <v>1862</v>
      </c>
      <c r="C165" s="1" t="s">
        <v>147</v>
      </c>
      <c r="D165" s="4"/>
      <c r="E165" s="1">
        <v>2006.0</v>
      </c>
      <c r="F165" s="4"/>
      <c r="G165" s="1" t="s">
        <v>1863</v>
      </c>
      <c r="H165" s="1" t="s">
        <v>1864</v>
      </c>
      <c r="I165" s="1" t="s">
        <v>150</v>
      </c>
      <c r="J165" s="4"/>
      <c r="K165" s="1" t="s">
        <v>301</v>
      </c>
      <c r="L165" s="4"/>
      <c r="M165" s="1" t="s">
        <v>1865</v>
      </c>
      <c r="N165" s="1" t="s">
        <v>236</v>
      </c>
      <c r="O165" s="1" t="s">
        <v>237</v>
      </c>
      <c r="P165" s="4"/>
      <c r="Q165" s="4"/>
      <c r="R165" s="4"/>
      <c r="S165" s="1" t="s">
        <v>1866</v>
      </c>
      <c r="T165" s="1" t="s">
        <v>1642</v>
      </c>
      <c r="U165" s="1" t="s">
        <v>793</v>
      </c>
      <c r="V165" s="5" t="s">
        <v>135</v>
      </c>
      <c r="W165" s="4"/>
      <c r="X165" s="4"/>
      <c r="Y165" s="4"/>
      <c r="Z165" s="1" t="s">
        <v>139</v>
      </c>
      <c r="AA165" s="4"/>
      <c r="AB165" s="4"/>
      <c r="AC165" s="4"/>
      <c r="AD165" s="4"/>
      <c r="AE165" s="4"/>
      <c r="AF165" s="4"/>
      <c r="AG165" s="4"/>
      <c r="AH165" s="1" t="s">
        <v>139</v>
      </c>
      <c r="AI165" s="4"/>
      <c r="AJ165" s="4"/>
      <c r="AK165" s="1" t="s">
        <v>139</v>
      </c>
      <c r="AL165" s="4"/>
      <c r="AM165" s="4"/>
      <c r="AN165" s="4"/>
      <c r="AO165" s="4"/>
      <c r="AP165" s="4"/>
      <c r="AQ165" s="1" t="s">
        <v>139</v>
      </c>
      <c r="AR165" s="4"/>
      <c r="AS165" s="4"/>
      <c r="AT165" s="4"/>
      <c r="AU165" s="4"/>
      <c r="AV165" s="4"/>
      <c r="AW165" s="4"/>
      <c r="AX165" s="4"/>
      <c r="AY165" s="4"/>
      <c r="AZ165" s="4"/>
      <c r="BA165" s="4"/>
      <c r="BB165" s="4"/>
      <c r="BC165" s="4"/>
      <c r="BD165" s="4"/>
      <c r="BE165" s="4"/>
      <c r="BF165" s="4"/>
      <c r="BG165" s="4"/>
      <c r="BH165" s="4"/>
      <c r="BI165" s="1" t="s">
        <v>139</v>
      </c>
      <c r="BJ165" s="4"/>
      <c r="BK165" s="4"/>
      <c r="BL165" s="4"/>
      <c r="BM165" s="4"/>
      <c r="BN165" s="4"/>
      <c r="BO165" s="4"/>
      <c r="BP165" s="4"/>
      <c r="BQ165" s="4"/>
      <c r="BR165" s="4"/>
      <c r="BS165" s="4"/>
      <c r="BT165" s="4"/>
      <c r="BU165" s="1" t="s">
        <v>139</v>
      </c>
      <c r="BV165" s="1" t="s">
        <v>139</v>
      </c>
      <c r="BW165" s="4"/>
      <c r="BX165" s="4"/>
      <c r="BY165" s="4"/>
      <c r="BZ165" s="4"/>
      <c r="CA165" s="4"/>
      <c r="CB165" s="4"/>
      <c r="CC165" s="4"/>
      <c r="CD165" s="4"/>
      <c r="CE165" s="4"/>
      <c r="CF165" s="4"/>
      <c r="CG165" s="4"/>
      <c r="CH165" s="4"/>
      <c r="CI165" s="4"/>
      <c r="CJ165" s="4"/>
      <c r="CK165" s="4"/>
      <c r="CL165" s="4"/>
      <c r="CM165" s="4"/>
      <c r="CN165" s="4"/>
      <c r="CO165" s="1" t="s">
        <v>139</v>
      </c>
      <c r="CP165" s="4"/>
      <c r="CQ165" s="1" t="s">
        <v>1867</v>
      </c>
      <c r="CR165" s="1" t="str">
        <f t="shared" si="1"/>
        <v>212</v>
      </c>
      <c r="CS165" s="1" t="s">
        <v>1868</v>
      </c>
      <c r="CT165" s="1" t="str">
        <f t="shared" si="2"/>
        <v>94</v>
      </c>
      <c r="CU165" s="1" t="s">
        <v>1869</v>
      </c>
      <c r="CV165" s="6" t="str">
        <f t="shared" si="3"/>
        <v>106</v>
      </c>
      <c r="CW165" s="1" t="s">
        <v>1870</v>
      </c>
      <c r="CX165" s="6" t="str">
        <f t="shared" si="4"/>
        <v>#VALUE!</v>
      </c>
      <c r="CY165" s="1" t="s">
        <v>1871</v>
      </c>
      <c r="CZ165" s="6" t="str">
        <f t="shared" si="5"/>
        <v>26</v>
      </c>
      <c r="DA165" s="4"/>
      <c r="DB165" s="6" t="str">
        <f t="shared" si="6"/>
        <v>#VALUE!</v>
      </c>
      <c r="DC165" s="4"/>
      <c r="DD165" s="4"/>
      <c r="DE165" s="4"/>
      <c r="DF165" s="4"/>
      <c r="DG165" s="4"/>
      <c r="DH165" s="4"/>
      <c r="DI165" s="4"/>
      <c r="DJ165" s="4"/>
      <c r="DK165" s="4"/>
      <c r="DL165" s="4"/>
      <c r="DM165" s="4"/>
      <c r="DN165" s="4"/>
      <c r="DO165" s="4"/>
      <c r="DP165" s="1" t="s">
        <v>1872</v>
      </c>
      <c r="DQ165" s="1" t="s">
        <v>139</v>
      </c>
      <c r="DR165" s="4"/>
      <c r="DS165" s="4"/>
      <c r="DT165" s="4"/>
      <c r="DU165" s="4"/>
      <c r="DV165" s="4"/>
      <c r="DW165" s="4"/>
      <c r="DX165" s="4"/>
      <c r="DY165" s="4"/>
      <c r="DZ165" s="1" t="s">
        <v>1873</v>
      </c>
      <c r="EA165" s="4"/>
      <c r="EB165" s="1" t="s">
        <v>1874</v>
      </c>
      <c r="EC165" s="4"/>
      <c r="ED165" s="4"/>
      <c r="EE165" s="4"/>
      <c r="EF165" s="4"/>
      <c r="EG165" s="1" t="s">
        <v>298</v>
      </c>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row>
    <row r="166">
      <c r="A166" s="1">
        <v>893.0</v>
      </c>
      <c r="B166" s="1" t="s">
        <v>1875</v>
      </c>
      <c r="C166" s="1" t="s">
        <v>147</v>
      </c>
      <c r="D166" s="4"/>
      <c r="E166" s="1">
        <v>2006.0</v>
      </c>
      <c r="F166" s="4"/>
      <c r="G166" s="1" t="s">
        <v>1876</v>
      </c>
      <c r="H166" s="1" t="s">
        <v>1877</v>
      </c>
      <c r="I166" s="1" t="s">
        <v>579</v>
      </c>
      <c r="J166" s="4"/>
      <c r="K166" s="1" t="s">
        <v>301</v>
      </c>
      <c r="L166" s="4"/>
      <c r="M166" s="1" t="s">
        <v>1878</v>
      </c>
      <c r="N166" s="1" t="s">
        <v>236</v>
      </c>
      <c r="O166" s="1" t="s">
        <v>237</v>
      </c>
      <c r="P166" s="4"/>
      <c r="Q166" s="4"/>
      <c r="R166" s="4"/>
      <c r="S166" s="1" t="s">
        <v>1879</v>
      </c>
      <c r="T166" s="1" t="s">
        <v>1642</v>
      </c>
      <c r="U166" s="1" t="s">
        <v>793</v>
      </c>
      <c r="V166" s="5" t="s">
        <v>135</v>
      </c>
      <c r="W166" s="4"/>
      <c r="X166" s="4"/>
      <c r="Y166" s="4"/>
      <c r="Z166" s="4"/>
      <c r="AA166" s="4"/>
      <c r="AB166" s="4"/>
      <c r="AC166" s="4"/>
      <c r="AD166" s="4"/>
      <c r="AE166" s="4"/>
      <c r="AF166" s="4"/>
      <c r="AG166" s="4"/>
      <c r="AH166" s="1" t="s">
        <v>139</v>
      </c>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1" t="s">
        <v>139</v>
      </c>
      <c r="CL166" s="1" t="s">
        <v>139</v>
      </c>
      <c r="CM166" s="4"/>
      <c r="CN166" s="4"/>
      <c r="CO166" s="4"/>
      <c r="CP166" s="4"/>
      <c r="CQ166" s="1" t="s">
        <v>1880</v>
      </c>
      <c r="CR166" s="1" t="str">
        <f t="shared" si="1"/>
        <v>158</v>
      </c>
      <c r="CS166" s="1" t="s">
        <v>1881</v>
      </c>
      <c r="CT166" s="1" t="str">
        <f t="shared" si="2"/>
        <v>51</v>
      </c>
      <c r="CU166" s="4"/>
      <c r="CV166" s="6" t="str">
        <f t="shared" si="3"/>
        <v>#VALUE!</v>
      </c>
      <c r="CW166" s="4"/>
      <c r="CX166" s="6" t="str">
        <f t="shared" si="4"/>
        <v>#VALUE!</v>
      </c>
      <c r="CY166" s="4"/>
      <c r="CZ166" s="6" t="str">
        <f t="shared" si="5"/>
        <v>#VALUE!</v>
      </c>
      <c r="DA166" s="4"/>
      <c r="DB166" s="6" t="str">
        <f t="shared" si="6"/>
        <v>#VALUE!</v>
      </c>
      <c r="DC166" s="1" t="s">
        <v>1882</v>
      </c>
      <c r="DD166" s="4"/>
      <c r="DE166" s="4"/>
      <c r="DF166" s="4"/>
      <c r="DG166" s="4"/>
      <c r="DH166" s="4"/>
      <c r="DI166" s="4"/>
      <c r="DJ166" s="1" t="s">
        <v>139</v>
      </c>
      <c r="DK166" s="4"/>
      <c r="DL166" s="4"/>
      <c r="DM166" s="4"/>
      <c r="DN166" s="4"/>
      <c r="DO166" s="4"/>
      <c r="DP166" s="1" t="s">
        <v>1883</v>
      </c>
      <c r="DQ166" s="4"/>
      <c r="DR166" s="4"/>
      <c r="DS166" s="4"/>
      <c r="DT166" s="4"/>
      <c r="DU166" s="4"/>
      <c r="DV166" s="1" t="s">
        <v>163</v>
      </c>
      <c r="DW166" s="4"/>
      <c r="DX166" s="1" t="s">
        <v>139</v>
      </c>
      <c r="DY166" s="4"/>
      <c r="DZ166" s="4"/>
      <c r="EA166" s="4"/>
      <c r="EB166" s="1" t="s">
        <v>1884</v>
      </c>
      <c r="EC166" s="4"/>
      <c r="ED166" s="4"/>
      <c r="EE166" s="4"/>
      <c r="EF166" s="4"/>
      <c r="EG166" s="1" t="s">
        <v>298</v>
      </c>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row>
    <row r="167">
      <c r="A167" s="1">
        <v>144.0</v>
      </c>
      <c r="B167" s="1" t="s">
        <v>1885</v>
      </c>
      <c r="C167" s="1" t="s">
        <v>298</v>
      </c>
      <c r="D167" s="1" t="s">
        <v>1763</v>
      </c>
      <c r="E167" s="1">
        <v>2006.0</v>
      </c>
      <c r="F167" s="1" t="s">
        <v>769</v>
      </c>
      <c r="G167" s="1" t="s">
        <v>1886</v>
      </c>
      <c r="H167" s="1" t="s">
        <v>1721</v>
      </c>
      <c r="I167" s="1" t="s">
        <v>150</v>
      </c>
      <c r="J167" s="1" t="s">
        <v>665</v>
      </c>
      <c r="K167" s="1" t="s">
        <v>772</v>
      </c>
      <c r="L167" s="4"/>
      <c r="M167" s="1" t="s">
        <v>1722</v>
      </c>
      <c r="N167" s="1" t="s">
        <v>236</v>
      </c>
      <c r="O167" s="1" t="s">
        <v>237</v>
      </c>
      <c r="P167" s="4"/>
      <c r="Q167" s="4"/>
      <c r="R167" s="4"/>
      <c r="S167" s="1" t="s">
        <v>1887</v>
      </c>
      <c r="T167" s="1" t="s">
        <v>1610</v>
      </c>
      <c r="U167" s="1" t="s">
        <v>793</v>
      </c>
      <c r="V167" s="5" t="s">
        <v>135</v>
      </c>
      <c r="W167" s="1" t="s">
        <v>239</v>
      </c>
      <c r="X167" s="4"/>
      <c r="Y167" s="4"/>
      <c r="Z167" s="4"/>
      <c r="AA167" s="4"/>
      <c r="AB167" s="4"/>
      <c r="AC167" s="4"/>
      <c r="AD167" s="4"/>
      <c r="AE167" s="4"/>
      <c r="AF167" s="1" t="s">
        <v>139</v>
      </c>
      <c r="AG167" s="4"/>
      <c r="AH167" s="4"/>
      <c r="AI167" s="4"/>
      <c r="AJ167" s="4"/>
      <c r="AK167" s="1" t="s">
        <v>139</v>
      </c>
      <c r="AL167" s="4"/>
      <c r="AM167" s="4"/>
      <c r="AN167" s="4"/>
      <c r="AO167" s="4"/>
      <c r="AP167" s="1" t="s">
        <v>139</v>
      </c>
      <c r="AQ167" s="1" t="s">
        <v>139</v>
      </c>
      <c r="AR167" s="1" t="s">
        <v>163</v>
      </c>
      <c r="AS167" s="4"/>
      <c r="AT167" s="4"/>
      <c r="AU167" s="4"/>
      <c r="AV167" s="4"/>
      <c r="AW167" s="4"/>
      <c r="AX167" s="4"/>
      <c r="AY167" s="4"/>
      <c r="AZ167" s="4"/>
      <c r="BA167" s="4"/>
      <c r="BB167" s="4"/>
      <c r="BC167" s="1" t="s">
        <v>139</v>
      </c>
      <c r="BD167" s="4"/>
      <c r="BE167" s="4"/>
      <c r="BF167" s="4"/>
      <c r="BG167" s="4"/>
      <c r="BH167" s="4"/>
      <c r="BI167" s="4"/>
      <c r="BJ167" s="4"/>
      <c r="BK167" s="4"/>
      <c r="BL167" s="4"/>
      <c r="BM167" s="4"/>
      <c r="BN167" s="4"/>
      <c r="BO167" s="4"/>
      <c r="BP167" s="1" t="s">
        <v>139</v>
      </c>
      <c r="BQ167" s="4"/>
      <c r="BR167" s="4"/>
      <c r="BS167" s="4"/>
      <c r="BT167" s="4"/>
      <c r="BU167" s="4"/>
      <c r="BV167" s="4"/>
      <c r="BW167" s="4"/>
      <c r="BX167" s="4"/>
      <c r="BY167" s="4"/>
      <c r="BZ167" s="4"/>
      <c r="CA167" s="4"/>
      <c r="CB167" s="1" t="s">
        <v>139</v>
      </c>
      <c r="CC167" s="4"/>
      <c r="CD167" s="4"/>
      <c r="CE167" s="4"/>
      <c r="CF167" s="4"/>
      <c r="CG167" s="4"/>
      <c r="CH167" s="4"/>
      <c r="CI167" s="4"/>
      <c r="CJ167" s="4"/>
      <c r="CK167" s="1" t="s">
        <v>139</v>
      </c>
      <c r="CL167" s="4"/>
      <c r="CM167" s="4"/>
      <c r="CN167" s="4"/>
      <c r="CO167" s="4"/>
      <c r="CP167" s="4"/>
      <c r="CQ167" s="1" t="s">
        <v>1888</v>
      </c>
      <c r="CR167" s="1" t="str">
        <f t="shared" si="1"/>
        <v>#VALUE!</v>
      </c>
      <c r="CS167" s="1" t="s">
        <v>1889</v>
      </c>
      <c r="CT167" s="1" t="str">
        <f t="shared" si="2"/>
        <v>#VALUE!</v>
      </c>
      <c r="CU167" s="4"/>
      <c r="CV167" s="7" t="str">
        <f t="shared" si="3"/>
        <v>#VALUE!</v>
      </c>
      <c r="CW167" s="4"/>
      <c r="CX167" s="7" t="str">
        <f t="shared" si="4"/>
        <v>#VALUE!</v>
      </c>
      <c r="CY167" s="4"/>
      <c r="CZ167" s="7" t="str">
        <f t="shared" si="5"/>
        <v>#VALUE!</v>
      </c>
      <c r="DA167" s="4"/>
      <c r="DB167" s="7" t="str">
        <f t="shared" si="6"/>
        <v>#VALUE!</v>
      </c>
      <c r="DC167" s="4"/>
      <c r="DD167" s="4"/>
      <c r="DE167" s="4"/>
      <c r="DF167" s="4"/>
      <c r="DG167" s="4"/>
      <c r="DH167" s="4"/>
      <c r="DI167" s="4"/>
      <c r="DJ167" s="4"/>
      <c r="DK167" s="4"/>
      <c r="DL167" s="4"/>
      <c r="DM167" s="4"/>
      <c r="DN167" s="4"/>
      <c r="DO167" s="1" t="s">
        <v>139</v>
      </c>
      <c r="DP167" s="1" t="s">
        <v>1890</v>
      </c>
      <c r="DQ167" s="4"/>
      <c r="DR167" s="4"/>
      <c r="DS167" s="4"/>
      <c r="DT167" s="4"/>
      <c r="DU167" s="4"/>
      <c r="DV167" s="4"/>
      <c r="DW167" s="4"/>
      <c r="DX167" s="4"/>
      <c r="DY167" s="4"/>
      <c r="DZ167" s="4"/>
      <c r="EA167" s="1" t="s">
        <v>1891</v>
      </c>
      <c r="EB167" s="1" t="s">
        <v>1249</v>
      </c>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row>
    <row r="168">
      <c r="A168" s="1">
        <v>145.0</v>
      </c>
      <c r="B168" s="1" t="s">
        <v>1892</v>
      </c>
      <c r="C168" s="1" t="s">
        <v>298</v>
      </c>
      <c r="D168" s="1" t="s">
        <v>1763</v>
      </c>
      <c r="E168" s="1">
        <v>2006.0</v>
      </c>
      <c r="F168" s="1" t="s">
        <v>1360</v>
      </c>
      <c r="G168" s="1" t="s">
        <v>1893</v>
      </c>
      <c r="H168" s="1" t="s">
        <v>1894</v>
      </c>
      <c r="I168" s="1" t="s">
        <v>150</v>
      </c>
      <c r="J168" s="1" t="s">
        <v>665</v>
      </c>
      <c r="K168" s="1" t="s">
        <v>188</v>
      </c>
      <c r="L168" s="4"/>
      <c r="M168" s="1" t="s">
        <v>1895</v>
      </c>
      <c r="N168" s="1" t="s">
        <v>236</v>
      </c>
      <c r="O168" s="1" t="s">
        <v>237</v>
      </c>
      <c r="P168" s="4"/>
      <c r="Q168" s="4"/>
      <c r="R168" s="4"/>
      <c r="S168" s="1" t="s">
        <v>1896</v>
      </c>
      <c r="T168" s="1" t="s">
        <v>1642</v>
      </c>
      <c r="U168" s="1" t="s">
        <v>793</v>
      </c>
      <c r="V168" s="5" t="s">
        <v>135</v>
      </c>
      <c r="W168" s="1" t="s">
        <v>239</v>
      </c>
      <c r="X168" s="4"/>
      <c r="Y168" s="4"/>
      <c r="Z168" s="4"/>
      <c r="AA168" s="4"/>
      <c r="AB168" s="4"/>
      <c r="AC168" s="4"/>
      <c r="AD168" s="4"/>
      <c r="AE168" s="4"/>
      <c r="AF168" s="4"/>
      <c r="AG168" s="4"/>
      <c r="AH168" s="4"/>
      <c r="AI168" s="4"/>
      <c r="AJ168" s="4"/>
      <c r="AK168" s="1" t="s">
        <v>139</v>
      </c>
      <c r="AL168" s="4"/>
      <c r="AM168" s="4"/>
      <c r="AN168" s="4"/>
      <c r="AO168" s="4"/>
      <c r="AP168" s="4"/>
      <c r="AQ168" s="1" t="s">
        <v>139</v>
      </c>
      <c r="AR168" s="1" t="s">
        <v>139</v>
      </c>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1" t="s">
        <v>139</v>
      </c>
      <c r="BS168" s="4"/>
      <c r="BT168" s="4"/>
      <c r="BU168" s="4"/>
      <c r="BV168" s="4"/>
      <c r="BW168" s="4"/>
      <c r="BX168" s="4"/>
      <c r="BY168" s="1" t="s">
        <v>139</v>
      </c>
      <c r="BZ168" s="4"/>
      <c r="CA168" s="4"/>
      <c r="CB168" s="4"/>
      <c r="CC168" s="1" t="s">
        <v>139</v>
      </c>
      <c r="CD168" s="4"/>
      <c r="CE168" s="4"/>
      <c r="CF168" s="4"/>
      <c r="CG168" s="4"/>
      <c r="CH168" s="4"/>
      <c r="CI168" s="4"/>
      <c r="CJ168" s="4"/>
      <c r="CK168" s="4"/>
      <c r="CL168" s="4"/>
      <c r="CM168" s="4"/>
      <c r="CN168" s="4"/>
      <c r="CO168" s="4"/>
      <c r="CP168" s="4"/>
      <c r="CQ168" s="1" t="s">
        <v>1897</v>
      </c>
      <c r="CR168" s="1" t="str">
        <f t="shared" si="1"/>
        <v>34</v>
      </c>
      <c r="CS168" s="1" t="s">
        <v>1898</v>
      </c>
      <c r="CT168" s="1" t="str">
        <f t="shared" si="2"/>
        <v>#VALUE!</v>
      </c>
      <c r="CU168" s="4"/>
      <c r="CV168" s="6" t="str">
        <f t="shared" si="3"/>
        <v>#VALUE!</v>
      </c>
      <c r="CW168" s="4"/>
      <c r="CX168" s="6" t="str">
        <f t="shared" si="4"/>
        <v>#VALUE!</v>
      </c>
      <c r="CY168" s="4"/>
      <c r="CZ168" s="6" t="str">
        <f t="shared" si="5"/>
        <v>#VALUE!</v>
      </c>
      <c r="DA168" s="4"/>
      <c r="DB168" s="6" t="str">
        <f t="shared" si="6"/>
        <v>#VALUE!</v>
      </c>
      <c r="DC168" s="4"/>
      <c r="DD168" s="4"/>
      <c r="DE168" s="4"/>
      <c r="DF168" s="4"/>
      <c r="DG168" s="4"/>
      <c r="DH168" s="4"/>
      <c r="DI168" s="4"/>
      <c r="DJ168" s="4"/>
      <c r="DK168" s="4"/>
      <c r="DL168" s="4"/>
      <c r="DM168" s="4"/>
      <c r="DN168" s="4"/>
      <c r="DO168" s="4"/>
      <c r="DP168" s="1" t="s">
        <v>32</v>
      </c>
      <c r="DQ168" s="1" t="s">
        <v>139</v>
      </c>
      <c r="DR168" s="1" t="s">
        <v>139</v>
      </c>
      <c r="DS168" s="4"/>
      <c r="DT168" s="4"/>
      <c r="DU168" s="4"/>
      <c r="DV168" s="1" t="s">
        <v>139</v>
      </c>
      <c r="DW168" s="4"/>
      <c r="DX168" s="4"/>
      <c r="DY168" s="4"/>
      <c r="DZ168" s="4"/>
      <c r="EA168" s="4"/>
      <c r="EB168" s="1" t="s">
        <v>1249</v>
      </c>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row>
    <row r="169">
      <c r="A169" s="1">
        <v>441.0</v>
      </c>
      <c r="B169" s="1" t="s">
        <v>1899</v>
      </c>
      <c r="C169" s="1" t="s">
        <v>131</v>
      </c>
      <c r="D169" s="4"/>
      <c r="E169" s="1">
        <v>2006.0</v>
      </c>
      <c r="F169" s="4"/>
      <c r="G169" s="1" t="s">
        <v>1900</v>
      </c>
      <c r="H169" s="1" t="s">
        <v>1901</v>
      </c>
      <c r="I169" s="1" t="s">
        <v>150</v>
      </c>
      <c r="J169" s="4"/>
      <c r="K169" s="1" t="s">
        <v>188</v>
      </c>
      <c r="L169" s="4"/>
      <c r="M169" s="1" t="s">
        <v>1840</v>
      </c>
      <c r="N169" s="1" t="s">
        <v>236</v>
      </c>
      <c r="O169" s="1" t="s">
        <v>237</v>
      </c>
      <c r="P169" s="4"/>
      <c r="Q169" s="4"/>
      <c r="R169" s="4"/>
      <c r="S169" s="1" t="s">
        <v>1902</v>
      </c>
      <c r="T169" s="1" t="s">
        <v>1619</v>
      </c>
      <c r="U169" s="1" t="s">
        <v>793</v>
      </c>
      <c r="V169" s="5" t="s">
        <v>135</v>
      </c>
      <c r="W169" s="4"/>
      <c r="X169" s="4"/>
      <c r="Y169" s="4"/>
      <c r="Z169" s="4"/>
      <c r="AA169" s="4"/>
      <c r="AB169" s="4"/>
      <c r="AC169" s="4"/>
      <c r="AD169" s="4"/>
      <c r="AE169" s="4"/>
      <c r="AF169" s="4"/>
      <c r="AG169" s="4"/>
      <c r="AH169" s="4"/>
      <c r="AI169" s="4"/>
      <c r="AJ169" s="4"/>
      <c r="AK169" s="4"/>
      <c r="AL169" s="4"/>
      <c r="AM169" s="4"/>
      <c r="AN169" s="4"/>
      <c r="AO169" s="4"/>
      <c r="AP169" s="4"/>
      <c r="AQ169" s="4"/>
      <c r="AR169" s="1" t="s">
        <v>139</v>
      </c>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1" t="s">
        <v>139</v>
      </c>
      <c r="BW169" s="4"/>
      <c r="BX169" s="4"/>
      <c r="BY169" s="4"/>
      <c r="BZ169" s="4"/>
      <c r="CA169" s="4"/>
      <c r="CB169" s="4"/>
      <c r="CC169" s="1" t="s">
        <v>139</v>
      </c>
      <c r="CD169" s="4"/>
      <c r="CE169" s="4"/>
      <c r="CF169" s="4"/>
      <c r="CG169" s="4"/>
      <c r="CH169" s="4"/>
      <c r="CI169" s="4"/>
      <c r="CJ169" s="4"/>
      <c r="CK169" s="1" t="s">
        <v>163</v>
      </c>
      <c r="CL169" s="1" t="s">
        <v>139</v>
      </c>
      <c r="CM169" s="4"/>
      <c r="CN169" s="4"/>
      <c r="CO169" s="1" t="s">
        <v>139</v>
      </c>
      <c r="CP169" s="1" t="s">
        <v>139</v>
      </c>
      <c r="CQ169" s="1" t="s">
        <v>1903</v>
      </c>
      <c r="CR169" s="1" t="str">
        <f t="shared" si="1"/>
        <v>#VALUE!</v>
      </c>
      <c r="CS169" s="1" t="s">
        <v>1904</v>
      </c>
      <c r="CT169" s="1" t="str">
        <f t="shared" si="2"/>
        <v>72</v>
      </c>
      <c r="CU169" s="4"/>
      <c r="CV169" s="7" t="str">
        <f t="shared" si="3"/>
        <v>#VALUE!</v>
      </c>
      <c r="CW169" s="4"/>
      <c r="CX169" s="7" t="str">
        <f t="shared" si="4"/>
        <v>#VALUE!</v>
      </c>
      <c r="CY169" s="4"/>
      <c r="CZ169" s="7" t="str">
        <f t="shared" si="5"/>
        <v>#VALUE!</v>
      </c>
      <c r="DA169" s="4"/>
      <c r="DB169" s="7" t="str">
        <f t="shared" si="6"/>
        <v>#VALUE!</v>
      </c>
      <c r="DC169" s="4"/>
      <c r="DD169" s="4"/>
      <c r="DE169" s="4"/>
      <c r="DF169" s="4"/>
      <c r="DG169" s="4"/>
      <c r="DH169" s="4"/>
      <c r="DI169" s="4"/>
      <c r="DJ169" s="4"/>
      <c r="DK169" s="4"/>
      <c r="DL169" s="4"/>
      <c r="DM169" s="4"/>
      <c r="DN169" s="4"/>
      <c r="DO169" s="4"/>
      <c r="DP169" s="1" t="s">
        <v>1905</v>
      </c>
      <c r="DQ169" s="4"/>
      <c r="DR169" s="4"/>
      <c r="DS169" s="4"/>
      <c r="DT169" s="4"/>
      <c r="DU169" s="4"/>
      <c r="DV169" s="1" t="s">
        <v>139</v>
      </c>
      <c r="DW169" s="4"/>
      <c r="DX169" s="4"/>
      <c r="DY169" s="4"/>
      <c r="DZ169" s="4"/>
      <c r="EA169" s="4"/>
      <c r="EB169" s="1" t="s">
        <v>859</v>
      </c>
      <c r="EC169" s="4"/>
      <c r="ED169" s="4"/>
      <c r="EE169" s="4"/>
      <c r="EF169" s="4"/>
      <c r="EG169" s="1" t="s">
        <v>158</v>
      </c>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row>
    <row r="170">
      <c r="A170" s="1">
        <v>105.0</v>
      </c>
      <c r="B170" s="1" t="s">
        <v>1906</v>
      </c>
      <c r="C170" s="1" t="s">
        <v>645</v>
      </c>
      <c r="D170" s="1" t="s">
        <v>646</v>
      </c>
      <c r="E170" s="1">
        <v>2007.0</v>
      </c>
      <c r="F170" s="1" t="s">
        <v>1907</v>
      </c>
      <c r="G170" s="1" t="s">
        <v>1908</v>
      </c>
      <c r="H170" s="1" t="s">
        <v>1909</v>
      </c>
      <c r="I170" s="1" t="s">
        <v>150</v>
      </c>
      <c r="J170" s="1" t="s">
        <v>568</v>
      </c>
      <c r="K170" s="1" t="s">
        <v>134</v>
      </c>
      <c r="L170" s="1" t="s">
        <v>1910</v>
      </c>
      <c r="M170" s="1" t="s">
        <v>1911</v>
      </c>
      <c r="N170" s="1" t="s">
        <v>652</v>
      </c>
      <c r="O170" s="1" t="s">
        <v>652</v>
      </c>
      <c r="P170" s="4"/>
      <c r="Q170" s="4"/>
      <c r="R170" s="4"/>
      <c r="S170" s="1" t="s">
        <v>1912</v>
      </c>
      <c r="T170" s="1" t="s">
        <v>1642</v>
      </c>
      <c r="U170" s="1" t="s">
        <v>793</v>
      </c>
      <c r="V170" s="1" t="s">
        <v>655</v>
      </c>
      <c r="W170" s="1" t="s">
        <v>239</v>
      </c>
      <c r="X170" s="4"/>
      <c r="Y170" s="4"/>
      <c r="Z170" s="1" t="s">
        <v>139</v>
      </c>
      <c r="AA170" s="4"/>
      <c r="AB170" s="4"/>
      <c r="AC170" s="4"/>
      <c r="AD170" s="4"/>
      <c r="AE170" s="4"/>
      <c r="AF170" s="1" t="s">
        <v>139</v>
      </c>
      <c r="AG170" s="4"/>
      <c r="AH170" s="4"/>
      <c r="AI170" s="4"/>
      <c r="AJ170" s="4"/>
      <c r="AK170" s="4"/>
      <c r="AL170" s="4"/>
      <c r="AM170" s="4"/>
      <c r="AN170" s="4"/>
      <c r="AO170" s="4"/>
      <c r="AP170" s="4"/>
      <c r="AQ170" s="4"/>
      <c r="AR170" s="1" t="s">
        <v>139</v>
      </c>
      <c r="AS170" s="4"/>
      <c r="AT170" s="4"/>
      <c r="AU170" s="4"/>
      <c r="AV170" s="4"/>
      <c r="AW170" s="4"/>
      <c r="AX170" s="4"/>
      <c r="AY170" s="1" t="s">
        <v>139</v>
      </c>
      <c r="AZ170" s="4"/>
      <c r="BA170" s="1" t="s">
        <v>139</v>
      </c>
      <c r="BB170" s="4"/>
      <c r="BC170" s="4"/>
      <c r="BD170" s="4"/>
      <c r="BE170" s="4"/>
      <c r="BF170" s="4"/>
      <c r="BG170" s="4"/>
      <c r="BH170" s="1" t="s">
        <v>139</v>
      </c>
      <c r="BI170" s="4"/>
      <c r="BJ170" s="4"/>
      <c r="BK170" s="4"/>
      <c r="BL170" s="4"/>
      <c r="BM170" s="4"/>
      <c r="BN170" s="1" t="s">
        <v>139</v>
      </c>
      <c r="BO170" s="4"/>
      <c r="BP170" s="4"/>
      <c r="BQ170" s="4"/>
      <c r="BR170" s="1" t="s">
        <v>139</v>
      </c>
      <c r="BS170" s="4"/>
      <c r="BT170" s="4"/>
      <c r="BU170" s="1" t="s">
        <v>139</v>
      </c>
      <c r="BV170" s="4"/>
      <c r="BW170" s="4"/>
      <c r="BX170" s="4"/>
      <c r="BY170" s="4"/>
      <c r="BZ170" s="4"/>
      <c r="CA170" s="4"/>
      <c r="CB170" s="4"/>
      <c r="CC170" s="4"/>
      <c r="CD170" s="4"/>
      <c r="CE170" s="4"/>
      <c r="CF170" s="4"/>
      <c r="CG170" s="4"/>
      <c r="CH170" s="4"/>
      <c r="CI170" s="4"/>
      <c r="CJ170" s="4"/>
      <c r="CK170" s="4"/>
      <c r="CL170" s="4"/>
      <c r="CM170" s="4"/>
      <c r="CN170" s="4"/>
      <c r="CO170" s="4"/>
      <c r="CP170" s="4"/>
      <c r="CQ170" s="1" t="s">
        <v>1913</v>
      </c>
      <c r="CR170" s="1" t="str">
        <f t="shared" si="1"/>
        <v>105</v>
      </c>
      <c r="CS170" s="1" t="s">
        <v>1914</v>
      </c>
      <c r="CT170" s="1" t="str">
        <f t="shared" si="2"/>
        <v>#VALUE!</v>
      </c>
      <c r="CU170" s="1" t="s">
        <v>1915</v>
      </c>
      <c r="CV170" s="6" t="str">
        <f t="shared" si="3"/>
        <v>20</v>
      </c>
      <c r="CW170" s="4"/>
      <c r="CX170" s="6" t="str">
        <f t="shared" si="4"/>
        <v>#VALUE!</v>
      </c>
      <c r="CY170" s="4"/>
      <c r="CZ170" s="6" t="str">
        <f t="shared" si="5"/>
        <v>#VALUE!</v>
      </c>
      <c r="DA170" s="4"/>
      <c r="DB170" s="6" t="str">
        <f t="shared" si="6"/>
        <v>#VALUE!</v>
      </c>
      <c r="DC170" s="4"/>
      <c r="DD170" s="4"/>
      <c r="DE170" s="4"/>
      <c r="DF170" s="4"/>
      <c r="DG170" s="4"/>
      <c r="DH170" s="4"/>
      <c r="DI170" s="4"/>
      <c r="DJ170" s="1" t="s">
        <v>139</v>
      </c>
      <c r="DK170" s="4"/>
      <c r="DL170" s="4"/>
      <c r="DM170" s="4"/>
      <c r="DN170" s="4"/>
      <c r="DO170" s="4"/>
      <c r="DP170" s="1" t="s">
        <v>1916</v>
      </c>
      <c r="DQ170" s="1" t="s">
        <v>139</v>
      </c>
      <c r="DR170" s="1" t="s">
        <v>163</v>
      </c>
      <c r="DS170" s="4"/>
      <c r="DT170" s="4"/>
      <c r="DU170" s="4"/>
      <c r="DV170" s="4"/>
      <c r="DW170" s="4"/>
      <c r="DX170" s="4"/>
      <c r="DY170" s="1" t="s">
        <v>139</v>
      </c>
      <c r="DZ170" s="1" t="s">
        <v>1917</v>
      </c>
      <c r="EA170" s="1" t="s">
        <v>1918</v>
      </c>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row>
    <row r="171">
      <c r="A171" s="1">
        <v>454.0</v>
      </c>
      <c r="B171" s="1" t="s">
        <v>1919</v>
      </c>
      <c r="C171" s="1" t="s">
        <v>298</v>
      </c>
      <c r="D171" s="4"/>
      <c r="E171" s="1">
        <v>2007.0</v>
      </c>
      <c r="F171" s="4"/>
      <c r="G171" s="1" t="s">
        <v>1920</v>
      </c>
      <c r="H171" s="1" t="s">
        <v>1921</v>
      </c>
      <c r="I171" s="1" t="s">
        <v>150</v>
      </c>
      <c r="J171" s="4"/>
      <c r="K171" s="1" t="s">
        <v>301</v>
      </c>
      <c r="L171" s="4"/>
      <c r="M171" s="1" t="s">
        <v>1922</v>
      </c>
      <c r="N171" s="1" t="s">
        <v>652</v>
      </c>
      <c r="O171" s="1" t="s">
        <v>652</v>
      </c>
      <c r="P171" s="1" t="s">
        <v>933</v>
      </c>
      <c r="Q171" s="4"/>
      <c r="R171" s="4"/>
      <c r="S171" s="1" t="s">
        <v>1912</v>
      </c>
      <c r="T171" s="1" t="s">
        <v>1642</v>
      </c>
      <c r="U171" s="1" t="s">
        <v>793</v>
      </c>
      <c r="V171" s="1" t="s">
        <v>655</v>
      </c>
      <c r="W171" s="4"/>
      <c r="X171" s="4"/>
      <c r="Y171" s="4"/>
      <c r="Z171" s="4"/>
      <c r="AA171" s="4"/>
      <c r="AB171" s="4"/>
      <c r="AC171" s="4"/>
      <c r="AD171" s="4"/>
      <c r="AE171" s="4"/>
      <c r="AF171" s="4"/>
      <c r="AG171" s="4"/>
      <c r="AH171" s="4"/>
      <c r="AI171" s="4"/>
      <c r="AJ171" s="4"/>
      <c r="AK171" s="4"/>
      <c r="AL171" s="4"/>
      <c r="AM171" s="4"/>
      <c r="AN171" s="4"/>
      <c r="AO171" s="4"/>
      <c r="AP171" s="4"/>
      <c r="AQ171" s="1" t="s">
        <v>139</v>
      </c>
      <c r="AR171" s="4"/>
      <c r="AS171" s="1" t="s">
        <v>139</v>
      </c>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1" t="s">
        <v>1923</v>
      </c>
      <c r="CR171" s="1" t="str">
        <f t="shared" si="1"/>
        <v>56</v>
      </c>
      <c r="CS171" s="1" t="s">
        <v>1924</v>
      </c>
      <c r="CT171" s="1" t="str">
        <f t="shared" si="2"/>
        <v>31</v>
      </c>
      <c r="CU171" s="1" t="s">
        <v>1925</v>
      </c>
      <c r="CV171" s="6" t="str">
        <f t="shared" si="3"/>
        <v>#VALUE!</v>
      </c>
      <c r="CW171" s="1" t="s">
        <v>1926</v>
      </c>
      <c r="CX171" s="6" t="str">
        <f t="shared" si="4"/>
        <v>16</v>
      </c>
      <c r="CY171" s="4"/>
      <c r="CZ171" s="6" t="str">
        <f t="shared" si="5"/>
        <v>#VALUE!</v>
      </c>
      <c r="DA171" s="4"/>
      <c r="DB171" s="6" t="str">
        <f t="shared" si="6"/>
        <v>#VALUE!</v>
      </c>
      <c r="DC171" s="4"/>
      <c r="DD171" s="4"/>
      <c r="DE171" s="4"/>
      <c r="DF171" s="4"/>
      <c r="DG171" s="4"/>
      <c r="DH171" s="4"/>
      <c r="DI171" s="4"/>
      <c r="DJ171" s="4"/>
      <c r="DK171" s="4"/>
      <c r="DL171" s="1" t="s">
        <v>1927</v>
      </c>
      <c r="DM171" s="4"/>
      <c r="DN171" s="4"/>
      <c r="DO171" s="4"/>
      <c r="DP171" s="1" t="s">
        <v>688</v>
      </c>
      <c r="DQ171" s="4"/>
      <c r="DR171" s="4"/>
      <c r="DS171" s="4"/>
      <c r="DT171" s="1" t="s">
        <v>139</v>
      </c>
      <c r="DU171" s="4"/>
      <c r="DV171" s="4"/>
      <c r="DW171" s="4"/>
      <c r="DX171" s="4"/>
      <c r="DY171" s="4"/>
      <c r="DZ171" s="1" t="s">
        <v>1928</v>
      </c>
      <c r="EA171" s="4"/>
      <c r="EB171" s="4"/>
      <c r="EC171" s="4"/>
      <c r="ED171" s="4"/>
      <c r="EE171" s="4"/>
      <c r="EF171" s="1" t="s">
        <v>139</v>
      </c>
      <c r="EG171" s="1" t="s">
        <v>298</v>
      </c>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row>
    <row r="172">
      <c r="A172" s="1">
        <v>779.0</v>
      </c>
      <c r="B172" s="1" t="s">
        <v>1929</v>
      </c>
      <c r="C172" s="1" t="s">
        <v>170</v>
      </c>
      <c r="D172" s="4"/>
      <c r="E172" s="1">
        <v>2007.0</v>
      </c>
      <c r="F172" s="4"/>
      <c r="G172" s="1" t="s">
        <v>1930</v>
      </c>
      <c r="H172" s="1" t="s">
        <v>1931</v>
      </c>
      <c r="I172" s="1" t="s">
        <v>150</v>
      </c>
      <c r="J172" s="4"/>
      <c r="K172" s="1" t="s">
        <v>188</v>
      </c>
      <c r="L172" s="4"/>
      <c r="M172" s="1" t="s">
        <v>1932</v>
      </c>
      <c r="N172" s="1" t="s">
        <v>652</v>
      </c>
      <c r="O172" s="1" t="s">
        <v>652</v>
      </c>
      <c r="P172" s="4"/>
      <c r="Q172" s="4"/>
      <c r="R172" s="4"/>
      <c r="S172" s="1" t="s">
        <v>1609</v>
      </c>
      <c r="T172" s="1" t="s">
        <v>1933</v>
      </c>
      <c r="U172" s="1" t="s">
        <v>793</v>
      </c>
      <c r="V172" s="1" t="s">
        <v>655</v>
      </c>
      <c r="W172" s="4"/>
      <c r="X172" s="4"/>
      <c r="Y172" s="4"/>
      <c r="Z172" s="4"/>
      <c r="AA172" s="4"/>
      <c r="AB172" s="4"/>
      <c r="AC172" s="4"/>
      <c r="AD172" s="4"/>
      <c r="AE172" s="4"/>
      <c r="AF172" s="4"/>
      <c r="AG172" s="4"/>
      <c r="AH172" s="4"/>
      <c r="AI172" s="4"/>
      <c r="AJ172" s="4"/>
      <c r="AK172" s="4"/>
      <c r="AL172" s="4"/>
      <c r="AM172" s="4"/>
      <c r="AN172" s="4"/>
      <c r="AO172" s="4"/>
      <c r="AP172" s="4"/>
      <c r="AQ172" s="1" t="s">
        <v>163</v>
      </c>
      <c r="AR172" s="4"/>
      <c r="AS172" s="1" t="s">
        <v>139</v>
      </c>
      <c r="AT172" s="4"/>
      <c r="AU172" s="4"/>
      <c r="AV172" s="4"/>
      <c r="AW172" s="4"/>
      <c r="AX172" s="4"/>
      <c r="AY172" s="4"/>
      <c r="AZ172" s="4"/>
      <c r="BA172" s="4"/>
      <c r="BB172" s="4"/>
      <c r="BC172" s="4"/>
      <c r="BD172" s="4"/>
      <c r="BE172" s="4"/>
      <c r="BF172" s="4"/>
      <c r="BG172" s="4"/>
      <c r="BH172" s="4"/>
      <c r="BI172" s="1" t="s">
        <v>139</v>
      </c>
      <c r="BJ172" s="4"/>
      <c r="BK172" s="4"/>
      <c r="BL172" s="4"/>
      <c r="BM172" s="4"/>
      <c r="BN172" s="4"/>
      <c r="BO172" s="4"/>
      <c r="BP172" s="4"/>
      <c r="BQ172" s="4"/>
      <c r="BR172" s="4"/>
      <c r="BS172" s="4"/>
      <c r="BT172" s="4"/>
      <c r="BU172" s="4"/>
      <c r="BV172" s="4"/>
      <c r="BW172" s="4"/>
      <c r="BX172" s="4"/>
      <c r="BY172" s="1" t="s">
        <v>139</v>
      </c>
      <c r="BZ172" s="4"/>
      <c r="CA172" s="4"/>
      <c r="CB172" s="4"/>
      <c r="CC172" s="4"/>
      <c r="CD172" s="4"/>
      <c r="CE172" s="4"/>
      <c r="CF172" s="4"/>
      <c r="CG172" s="4"/>
      <c r="CH172" s="4"/>
      <c r="CI172" s="4"/>
      <c r="CJ172" s="4"/>
      <c r="CK172" s="4"/>
      <c r="CL172" s="4"/>
      <c r="CM172" s="4"/>
      <c r="CN172" s="4"/>
      <c r="CO172" s="4"/>
      <c r="CP172" s="1" t="s">
        <v>139</v>
      </c>
      <c r="CQ172" s="1" t="s">
        <v>1934</v>
      </c>
      <c r="CR172" s="1" t="str">
        <f t="shared" si="1"/>
        <v>99</v>
      </c>
      <c r="CS172" s="1" t="s">
        <v>1935</v>
      </c>
      <c r="CT172" s="1" t="str">
        <f t="shared" si="2"/>
        <v>16</v>
      </c>
      <c r="CU172" s="1" t="s">
        <v>1936</v>
      </c>
      <c r="CV172" s="6" t="str">
        <f t="shared" si="3"/>
        <v>43</v>
      </c>
      <c r="CW172" s="1" t="s">
        <v>1937</v>
      </c>
      <c r="CX172" s="6" t="str">
        <f t="shared" si="4"/>
        <v>73</v>
      </c>
      <c r="CY172" s="1" t="s">
        <v>1938</v>
      </c>
      <c r="CZ172" s="6" t="str">
        <f t="shared" si="5"/>
        <v>24</v>
      </c>
      <c r="DA172" s="1" t="s">
        <v>1939</v>
      </c>
      <c r="DB172" s="6" t="str">
        <f t="shared" si="6"/>
        <v>95</v>
      </c>
      <c r="DC172" s="4"/>
      <c r="DD172" s="4"/>
      <c r="DE172" s="4"/>
      <c r="DF172" s="4"/>
      <c r="DG172" s="4"/>
      <c r="DH172" s="4"/>
      <c r="DI172" s="4"/>
      <c r="DJ172" s="4"/>
      <c r="DK172" s="4"/>
      <c r="DL172" s="1" t="s">
        <v>155</v>
      </c>
      <c r="DM172" s="4"/>
      <c r="DN172" s="4"/>
      <c r="DO172" s="4"/>
      <c r="DP172" s="1" t="s">
        <v>808</v>
      </c>
      <c r="DQ172" s="4"/>
      <c r="DR172" s="4"/>
      <c r="DS172" s="4"/>
      <c r="DT172" s="1" t="s">
        <v>139</v>
      </c>
      <c r="DU172" s="4"/>
      <c r="DV172" s="4"/>
      <c r="DW172" s="4"/>
      <c r="DX172" s="4"/>
      <c r="DY172" s="4"/>
      <c r="DZ172" s="4"/>
      <c r="EA172" s="1" t="s">
        <v>715</v>
      </c>
      <c r="EB172" s="1" t="s">
        <v>1940</v>
      </c>
      <c r="EC172" s="4"/>
      <c r="ED172" s="4"/>
      <c r="EE172" s="4"/>
      <c r="EF172" s="4"/>
      <c r="EG172" s="1" t="s">
        <v>809</v>
      </c>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row>
    <row r="173">
      <c r="A173" s="1">
        <v>992.0</v>
      </c>
      <c r="B173" s="1" t="s">
        <v>1941</v>
      </c>
      <c r="C173" s="1" t="s">
        <v>131</v>
      </c>
      <c r="D173" s="4"/>
      <c r="E173" s="1">
        <v>2007.0</v>
      </c>
      <c r="F173" s="4"/>
      <c r="G173" s="1" t="s">
        <v>619</v>
      </c>
      <c r="H173" s="1" t="s">
        <v>1942</v>
      </c>
      <c r="I173" s="1" t="s">
        <v>150</v>
      </c>
      <c r="J173" s="4"/>
      <c r="K173" s="1" t="s">
        <v>772</v>
      </c>
      <c r="L173" s="4"/>
      <c r="M173" s="1" t="s">
        <v>1943</v>
      </c>
      <c r="N173" s="1" t="s">
        <v>652</v>
      </c>
      <c r="O173" s="1" t="s">
        <v>652</v>
      </c>
      <c r="P173" s="4"/>
      <c r="Q173" s="4"/>
      <c r="R173" s="4"/>
      <c r="S173" s="1" t="s">
        <v>1609</v>
      </c>
      <c r="T173" s="1" t="s">
        <v>1610</v>
      </c>
      <c r="U173" s="1" t="s">
        <v>793</v>
      </c>
      <c r="V173" s="1" t="s">
        <v>793</v>
      </c>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1" t="s">
        <v>1944</v>
      </c>
      <c r="CR173" s="1" t="str">
        <f t="shared" si="1"/>
        <v>146</v>
      </c>
      <c r="CS173" s="1" t="s">
        <v>1945</v>
      </c>
      <c r="CT173" s="1" t="str">
        <f t="shared" si="2"/>
        <v>22</v>
      </c>
      <c r="CU173" s="1" t="s">
        <v>1946</v>
      </c>
      <c r="CV173" s="6" t="str">
        <f t="shared" si="3"/>
        <v>32</v>
      </c>
      <c r="CW173" s="4"/>
      <c r="CX173" s="6" t="str">
        <f t="shared" si="4"/>
        <v>#VALUE!</v>
      </c>
      <c r="CY173" s="4"/>
      <c r="CZ173" s="6" t="str">
        <f t="shared" si="5"/>
        <v>#VALUE!</v>
      </c>
      <c r="DA173" s="4"/>
      <c r="DB173" s="6" t="str">
        <f t="shared" si="6"/>
        <v>#VALUE!</v>
      </c>
      <c r="DC173" s="4"/>
      <c r="DD173" s="4"/>
      <c r="DE173" s="4"/>
      <c r="DF173" s="4"/>
      <c r="DG173" s="4"/>
      <c r="DH173" s="4"/>
      <c r="DI173" s="4"/>
      <c r="DJ173" s="4"/>
      <c r="DK173" s="4"/>
      <c r="DL173" s="1" t="s">
        <v>1947</v>
      </c>
      <c r="DM173" s="4"/>
      <c r="DN173" s="4"/>
      <c r="DO173" s="4"/>
      <c r="DP173" s="1" t="s">
        <v>1366</v>
      </c>
      <c r="DQ173" s="1" t="s">
        <v>139</v>
      </c>
      <c r="DR173" s="4"/>
      <c r="DS173" s="4"/>
      <c r="DT173" s="4"/>
      <c r="DU173" s="4"/>
      <c r="DV173" s="4"/>
      <c r="DW173" s="4"/>
      <c r="DX173" s="4"/>
      <c r="DY173" s="4"/>
      <c r="DZ173" s="4"/>
      <c r="EA173" s="4"/>
      <c r="EB173" s="4"/>
      <c r="EC173" s="4"/>
      <c r="ED173" s="1" t="s">
        <v>163</v>
      </c>
      <c r="EE173" s="4"/>
      <c r="EF173" s="4"/>
      <c r="EG173" s="1" t="s">
        <v>298</v>
      </c>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row>
    <row r="174">
      <c r="A174" s="1">
        <v>955.0</v>
      </c>
      <c r="B174" s="1" t="s">
        <v>1948</v>
      </c>
      <c r="C174" s="1" t="s">
        <v>131</v>
      </c>
      <c r="D174" s="4"/>
      <c r="E174" s="1">
        <v>2007.0</v>
      </c>
      <c r="F174" s="4"/>
      <c r="G174" s="1" t="s">
        <v>1949</v>
      </c>
      <c r="H174" s="1" t="s">
        <v>1950</v>
      </c>
      <c r="I174" s="1" t="s">
        <v>150</v>
      </c>
      <c r="J174" s="4"/>
      <c r="K174" s="1" t="s">
        <v>301</v>
      </c>
      <c r="L174" s="1" t="s">
        <v>1951</v>
      </c>
      <c r="M174" s="1" t="s">
        <v>1952</v>
      </c>
      <c r="N174" s="1" t="s">
        <v>652</v>
      </c>
      <c r="O174" s="1" t="s">
        <v>652</v>
      </c>
      <c r="P174" s="4"/>
      <c r="Q174" s="4"/>
      <c r="R174" s="4"/>
      <c r="S174" s="1" t="s">
        <v>1609</v>
      </c>
      <c r="T174" s="1" t="s">
        <v>1610</v>
      </c>
      <c r="U174" s="1" t="s">
        <v>793</v>
      </c>
      <c r="V174" s="1" t="s">
        <v>707</v>
      </c>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1" t="s">
        <v>163</v>
      </c>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1" t="s">
        <v>1953</v>
      </c>
      <c r="CR174" s="1" t="str">
        <f t="shared" si="1"/>
        <v>#VALUE!</v>
      </c>
      <c r="CS174" s="1" t="s">
        <v>1954</v>
      </c>
      <c r="CT174" s="1" t="str">
        <f t="shared" si="2"/>
        <v>#VALUE!</v>
      </c>
      <c r="CU174" s="1" t="s">
        <v>1955</v>
      </c>
      <c r="CV174" s="7" t="str">
        <f t="shared" si="3"/>
        <v>#VALUE!</v>
      </c>
      <c r="CW174" s="1" t="s">
        <v>1956</v>
      </c>
      <c r="CX174" s="7" t="str">
        <f t="shared" si="4"/>
        <v>#VALUE!</v>
      </c>
      <c r="CY174" s="4"/>
      <c r="CZ174" s="7" t="str">
        <f t="shared" si="5"/>
        <v>#VALUE!</v>
      </c>
      <c r="DA174" s="4"/>
      <c r="DB174" s="7" t="str">
        <f t="shared" si="6"/>
        <v>#VALUE!</v>
      </c>
      <c r="DC174" s="4"/>
      <c r="DD174" s="4"/>
      <c r="DE174" s="4"/>
      <c r="DF174" s="4"/>
      <c r="DG174" s="4"/>
      <c r="DH174" s="4"/>
      <c r="DI174" s="4"/>
      <c r="DJ174" s="4"/>
      <c r="DK174" s="4"/>
      <c r="DL174" s="1" t="s">
        <v>1957</v>
      </c>
      <c r="DM174" s="4"/>
      <c r="DN174" s="4"/>
      <c r="DO174" s="4"/>
      <c r="DP174" s="1" t="s">
        <v>1958</v>
      </c>
      <c r="DQ174" s="4"/>
      <c r="DR174" s="4"/>
      <c r="DS174" s="4"/>
      <c r="DT174" s="4"/>
      <c r="DU174" s="4"/>
      <c r="DV174" s="4"/>
      <c r="DW174" s="4"/>
      <c r="DX174" s="4"/>
      <c r="DY174" s="4"/>
      <c r="DZ174" s="1" t="s">
        <v>1959</v>
      </c>
      <c r="EA174" s="4"/>
      <c r="EB174" s="1" t="s">
        <v>1960</v>
      </c>
      <c r="EC174" s="4"/>
      <c r="ED174" s="4"/>
      <c r="EE174" s="4"/>
      <c r="EF174" s="4"/>
      <c r="EG174" s="1" t="s">
        <v>298</v>
      </c>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row>
    <row r="175">
      <c r="A175" s="1">
        <v>1190.0</v>
      </c>
      <c r="B175" s="1" t="s">
        <v>1961</v>
      </c>
      <c r="C175" s="1" t="s">
        <v>147</v>
      </c>
      <c r="D175" s="4"/>
      <c r="E175" s="1">
        <v>2007.0</v>
      </c>
      <c r="F175" s="4"/>
      <c r="G175" s="1" t="s">
        <v>1962</v>
      </c>
      <c r="H175" s="1" t="s">
        <v>1963</v>
      </c>
      <c r="I175" s="1" t="s">
        <v>150</v>
      </c>
      <c r="J175" s="4"/>
      <c r="K175" s="1" t="s">
        <v>301</v>
      </c>
      <c r="L175" s="4"/>
      <c r="M175" s="1" t="s">
        <v>1964</v>
      </c>
      <c r="N175" s="1" t="s">
        <v>652</v>
      </c>
      <c r="O175" s="1" t="s">
        <v>652</v>
      </c>
      <c r="P175" s="4"/>
      <c r="Q175" s="4"/>
      <c r="R175" s="4"/>
      <c r="S175" s="1" t="s">
        <v>1896</v>
      </c>
      <c r="T175" s="1" t="s">
        <v>1642</v>
      </c>
      <c r="U175" s="1" t="s">
        <v>793</v>
      </c>
      <c r="V175" s="1" t="s">
        <v>707</v>
      </c>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1" t="s">
        <v>163</v>
      </c>
      <c r="BD175" s="1" t="s">
        <v>139</v>
      </c>
      <c r="BE175" s="4"/>
      <c r="BF175" s="4"/>
      <c r="BG175" s="4"/>
      <c r="BH175" s="4"/>
      <c r="BI175" s="4"/>
      <c r="BJ175" s="4"/>
      <c r="BK175" s="1" t="s">
        <v>139</v>
      </c>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1" t="s">
        <v>139</v>
      </c>
      <c r="CJ175" s="4"/>
      <c r="CK175" s="4"/>
      <c r="CL175" s="4"/>
      <c r="CM175" s="4"/>
      <c r="CN175" s="4"/>
      <c r="CO175" s="4"/>
      <c r="CP175" s="4"/>
      <c r="CQ175" s="1" t="s">
        <v>1965</v>
      </c>
      <c r="CR175" s="1" t="str">
        <f t="shared" si="1"/>
        <v>170</v>
      </c>
      <c r="CS175" s="4"/>
      <c r="CT175" s="1" t="str">
        <f t="shared" si="2"/>
        <v>#VALUE!</v>
      </c>
      <c r="CU175" s="4"/>
      <c r="CV175" s="6" t="str">
        <f t="shared" si="3"/>
        <v>#VALUE!</v>
      </c>
      <c r="CW175" s="4"/>
      <c r="CX175" s="6" t="str">
        <f t="shared" si="4"/>
        <v>#VALUE!</v>
      </c>
      <c r="CY175" s="4"/>
      <c r="CZ175" s="6" t="str">
        <f t="shared" si="5"/>
        <v>#VALUE!</v>
      </c>
      <c r="DA175" s="4"/>
      <c r="DB175" s="6" t="str">
        <f t="shared" si="6"/>
        <v>#VALUE!</v>
      </c>
      <c r="DC175" s="4"/>
      <c r="DD175" s="4"/>
      <c r="DE175" s="4"/>
      <c r="DF175" s="4"/>
      <c r="DG175" s="4"/>
      <c r="DH175" s="4"/>
      <c r="DI175" s="1" t="s">
        <v>1966</v>
      </c>
      <c r="DJ175" s="4"/>
      <c r="DK175" s="4"/>
      <c r="DL175" s="4"/>
      <c r="DM175" s="4"/>
      <c r="DN175" s="4"/>
      <c r="DO175" s="4"/>
      <c r="DP175" s="1" t="s">
        <v>181</v>
      </c>
      <c r="DQ175" s="4"/>
      <c r="DR175" s="4"/>
      <c r="DS175" s="4"/>
      <c r="DT175" s="4"/>
      <c r="DU175" s="4"/>
      <c r="DV175" s="4"/>
      <c r="DW175" s="4"/>
      <c r="DX175" s="4"/>
      <c r="DY175" s="4"/>
      <c r="DZ175" s="1" t="s">
        <v>1967</v>
      </c>
      <c r="EA175" s="1" t="s">
        <v>1968</v>
      </c>
      <c r="EB175" s="4"/>
      <c r="EC175" s="4"/>
      <c r="ED175" s="4"/>
      <c r="EE175" s="4"/>
      <c r="EF175" s="4"/>
      <c r="EG175" s="1" t="s">
        <v>298</v>
      </c>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row>
    <row r="176">
      <c r="A176" s="1">
        <v>694.0</v>
      </c>
      <c r="B176" s="1" t="s">
        <v>1969</v>
      </c>
      <c r="C176" s="1" t="s">
        <v>170</v>
      </c>
      <c r="D176" s="4"/>
      <c r="E176" s="1">
        <v>2007.0</v>
      </c>
      <c r="F176" s="4"/>
      <c r="G176" s="1" t="s">
        <v>1970</v>
      </c>
      <c r="H176" s="1" t="s">
        <v>1971</v>
      </c>
      <c r="I176" s="1" t="s">
        <v>150</v>
      </c>
      <c r="J176" s="4"/>
      <c r="K176" s="1" t="s">
        <v>188</v>
      </c>
      <c r="L176" s="1" t="s">
        <v>1951</v>
      </c>
      <c r="M176" s="1" t="s">
        <v>1943</v>
      </c>
      <c r="N176" s="1" t="s">
        <v>652</v>
      </c>
      <c r="O176" s="1" t="s">
        <v>652</v>
      </c>
      <c r="P176" s="4"/>
      <c r="Q176" s="4"/>
      <c r="R176" s="4"/>
      <c r="S176" s="1" t="s">
        <v>1609</v>
      </c>
      <c r="T176" s="1" t="s">
        <v>1610</v>
      </c>
      <c r="U176" s="1" t="s">
        <v>793</v>
      </c>
      <c r="V176" s="1" t="s">
        <v>707</v>
      </c>
      <c r="W176" s="4"/>
      <c r="X176" s="4"/>
      <c r="Y176" s="4"/>
      <c r="Z176" s="4"/>
      <c r="AA176" s="4"/>
      <c r="AB176" s="4"/>
      <c r="AC176" s="4"/>
      <c r="AD176" s="4"/>
      <c r="AE176" s="4"/>
      <c r="AF176" s="4"/>
      <c r="AG176" s="4"/>
      <c r="AH176" s="4"/>
      <c r="AI176" s="4"/>
      <c r="AJ176" s="4"/>
      <c r="AK176" s="4"/>
      <c r="AL176" s="4"/>
      <c r="AM176" s="4"/>
      <c r="AN176" s="4"/>
      <c r="AO176" s="4"/>
      <c r="AP176" s="4"/>
      <c r="AQ176" s="1" t="s">
        <v>139</v>
      </c>
      <c r="AR176" s="4"/>
      <c r="AS176" s="1" t="s">
        <v>163</v>
      </c>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1" t="s">
        <v>139</v>
      </c>
      <c r="BW176" s="4"/>
      <c r="BX176" s="4"/>
      <c r="BY176" s="1" t="s">
        <v>139</v>
      </c>
      <c r="BZ176" s="4"/>
      <c r="CA176" s="4"/>
      <c r="CB176" s="4"/>
      <c r="CC176" s="4"/>
      <c r="CD176" s="4"/>
      <c r="CE176" s="4"/>
      <c r="CF176" s="4"/>
      <c r="CG176" s="4"/>
      <c r="CH176" s="4"/>
      <c r="CI176" s="4"/>
      <c r="CJ176" s="4"/>
      <c r="CK176" s="4"/>
      <c r="CL176" s="4"/>
      <c r="CM176" s="4"/>
      <c r="CN176" s="4"/>
      <c r="CO176" s="4"/>
      <c r="CP176" s="4"/>
      <c r="CQ176" s="1" t="s">
        <v>1972</v>
      </c>
      <c r="CR176" s="1" t="str">
        <f t="shared" si="1"/>
        <v>286</v>
      </c>
      <c r="CS176" s="1" t="s">
        <v>1973</v>
      </c>
      <c r="CT176" s="1" t="str">
        <f t="shared" si="2"/>
        <v>23</v>
      </c>
      <c r="CU176" s="1" t="s">
        <v>1974</v>
      </c>
      <c r="CV176" s="6" t="str">
        <f t="shared" si="3"/>
        <v>#VALUE!</v>
      </c>
      <c r="CW176" s="1" t="s">
        <v>1975</v>
      </c>
      <c r="CX176" s="6" t="str">
        <f t="shared" si="4"/>
        <v>354</v>
      </c>
      <c r="CY176" s="1" t="s">
        <v>1976</v>
      </c>
      <c r="CZ176" s="6" t="str">
        <f t="shared" si="5"/>
        <v>16</v>
      </c>
      <c r="DA176" s="4"/>
      <c r="DB176" s="6" t="str">
        <f t="shared" si="6"/>
        <v>#VALUE!</v>
      </c>
      <c r="DC176" s="4"/>
      <c r="DD176" s="4"/>
      <c r="DE176" s="4"/>
      <c r="DF176" s="4"/>
      <c r="DG176" s="4"/>
      <c r="DH176" s="4"/>
      <c r="DI176" s="4"/>
      <c r="DJ176" s="4"/>
      <c r="DK176" s="4"/>
      <c r="DL176" s="1" t="s">
        <v>1977</v>
      </c>
      <c r="DM176" s="4"/>
      <c r="DN176" s="4"/>
      <c r="DO176" s="4"/>
      <c r="DP176" s="1" t="s">
        <v>688</v>
      </c>
      <c r="DQ176" s="4"/>
      <c r="DR176" s="4"/>
      <c r="DS176" s="4"/>
      <c r="DT176" s="4"/>
      <c r="DU176" s="4"/>
      <c r="DV176" s="4"/>
      <c r="DW176" s="1" t="s">
        <v>139</v>
      </c>
      <c r="DX176" s="4"/>
      <c r="DY176" s="4"/>
      <c r="DZ176" s="1" t="s">
        <v>1978</v>
      </c>
      <c r="EA176" s="4"/>
      <c r="EB176" s="4"/>
      <c r="EC176" s="4"/>
      <c r="ED176" s="4"/>
      <c r="EE176" s="4"/>
      <c r="EF176" s="4"/>
      <c r="EG176" s="1" t="s">
        <v>809</v>
      </c>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row>
    <row r="177">
      <c r="A177" s="1">
        <v>111.0</v>
      </c>
      <c r="B177" s="1" t="s">
        <v>1979</v>
      </c>
      <c r="C177" s="1" t="s">
        <v>645</v>
      </c>
      <c r="D177" s="1" t="s">
        <v>646</v>
      </c>
      <c r="E177" s="1">
        <v>2007.0</v>
      </c>
      <c r="F177" s="1" t="s">
        <v>1980</v>
      </c>
      <c r="G177" s="1" t="s">
        <v>1981</v>
      </c>
      <c r="H177" s="1" t="s">
        <v>1982</v>
      </c>
      <c r="I177" s="1" t="s">
        <v>150</v>
      </c>
      <c r="J177" s="1" t="s">
        <v>568</v>
      </c>
      <c r="K177" s="1" t="s">
        <v>134</v>
      </c>
      <c r="L177" s="4"/>
      <c r="M177" s="1" t="s">
        <v>1983</v>
      </c>
      <c r="N177" s="1" t="s">
        <v>236</v>
      </c>
      <c r="O177" s="1" t="s">
        <v>237</v>
      </c>
      <c r="P177" s="4"/>
      <c r="Q177" s="4"/>
      <c r="R177" s="4"/>
      <c r="S177" s="1" t="s">
        <v>1984</v>
      </c>
      <c r="T177" s="1" t="s">
        <v>1654</v>
      </c>
      <c r="U177" s="1" t="s">
        <v>793</v>
      </c>
      <c r="V177" s="1" t="s">
        <v>655</v>
      </c>
      <c r="W177" s="1" t="s">
        <v>239</v>
      </c>
      <c r="X177" s="4"/>
      <c r="Y177" s="1" t="s">
        <v>139</v>
      </c>
      <c r="Z177" s="1" t="s">
        <v>139</v>
      </c>
      <c r="AA177" s="4"/>
      <c r="AB177" s="4"/>
      <c r="AC177" s="4"/>
      <c r="AD177" s="4"/>
      <c r="AE177" s="4"/>
      <c r="AF177" s="1" t="s">
        <v>139</v>
      </c>
      <c r="AG177" s="4"/>
      <c r="AH177" s="4"/>
      <c r="AI177" s="4"/>
      <c r="AJ177" s="4"/>
      <c r="AK177" s="1" t="s">
        <v>139</v>
      </c>
      <c r="AL177" s="4"/>
      <c r="AM177" s="4"/>
      <c r="AN177" s="4"/>
      <c r="AO177" s="1" t="s">
        <v>139</v>
      </c>
      <c r="AP177" s="1" t="s">
        <v>139</v>
      </c>
      <c r="AQ177" s="4"/>
      <c r="AR177" s="4"/>
      <c r="AS177" s="1" t="s">
        <v>139</v>
      </c>
      <c r="AT177" s="4"/>
      <c r="AU177" s="4"/>
      <c r="AV177" s="1" t="s">
        <v>139</v>
      </c>
      <c r="AW177" s="1" t="s">
        <v>139</v>
      </c>
      <c r="AX177" s="1" t="s">
        <v>139</v>
      </c>
      <c r="AY177" s="1" t="s">
        <v>139</v>
      </c>
      <c r="AZ177" s="4"/>
      <c r="BA177" s="4"/>
      <c r="BB177" s="4"/>
      <c r="BC177" s="4"/>
      <c r="BD177" s="4"/>
      <c r="BE177" s="1" t="s">
        <v>139</v>
      </c>
      <c r="BF177" s="1" t="s">
        <v>139</v>
      </c>
      <c r="BG177" s="1" t="s">
        <v>139</v>
      </c>
      <c r="BH177" s="4"/>
      <c r="BI177" s="4"/>
      <c r="BJ177" s="4"/>
      <c r="BK177" s="4"/>
      <c r="BL177" s="4"/>
      <c r="BM177" s="4"/>
      <c r="BN177" s="1" t="s">
        <v>163</v>
      </c>
      <c r="BO177" s="4"/>
      <c r="BP177" s="4"/>
      <c r="BQ177" s="4"/>
      <c r="BR177" s="4"/>
      <c r="BS177" s="1" t="s">
        <v>139</v>
      </c>
      <c r="BT177" s="4"/>
      <c r="BU177" s="4"/>
      <c r="BV177" s="1" t="s">
        <v>139</v>
      </c>
      <c r="BW177" s="4"/>
      <c r="BX177" s="4"/>
      <c r="BY177" s="4"/>
      <c r="BZ177" s="4"/>
      <c r="CA177" s="4"/>
      <c r="CB177" s="4"/>
      <c r="CC177" s="4"/>
      <c r="CD177" s="4"/>
      <c r="CE177" s="4"/>
      <c r="CF177" s="4"/>
      <c r="CG177" s="1" t="s">
        <v>139</v>
      </c>
      <c r="CH177" s="4"/>
      <c r="CI177" s="1" t="s">
        <v>139</v>
      </c>
      <c r="CJ177" s="4"/>
      <c r="CK177" s="4"/>
      <c r="CL177" s="1" t="s">
        <v>139</v>
      </c>
      <c r="CM177" s="4"/>
      <c r="CN177" s="4"/>
      <c r="CO177" s="1" t="s">
        <v>139</v>
      </c>
      <c r="CP177" s="1" t="s">
        <v>139</v>
      </c>
      <c r="CQ177" s="1" t="s">
        <v>1985</v>
      </c>
      <c r="CR177" s="1" t="str">
        <f t="shared" si="1"/>
        <v>64</v>
      </c>
      <c r="CS177" s="1" t="s">
        <v>1986</v>
      </c>
      <c r="CT177" s="1" t="str">
        <f t="shared" si="2"/>
        <v>94</v>
      </c>
      <c r="CU177" s="1" t="s">
        <v>1987</v>
      </c>
      <c r="CV177" s="6" t="str">
        <f t="shared" si="3"/>
        <v>#VALUE!</v>
      </c>
      <c r="CW177" s="1" t="s">
        <v>1988</v>
      </c>
      <c r="CX177" s="6" t="str">
        <f t="shared" si="4"/>
        <v>#VALUE!</v>
      </c>
      <c r="CY177" s="4"/>
      <c r="CZ177" s="6" t="str">
        <f t="shared" si="5"/>
        <v>#VALUE!</v>
      </c>
      <c r="DA177" s="4"/>
      <c r="DB177" s="6" t="str">
        <f t="shared" si="6"/>
        <v>#VALUE!</v>
      </c>
      <c r="DC177" s="4"/>
      <c r="DD177" s="4"/>
      <c r="DE177" s="4"/>
      <c r="DF177" s="4"/>
      <c r="DG177" s="4"/>
      <c r="DH177" s="4"/>
      <c r="DI177" s="4"/>
      <c r="DJ177" s="4"/>
      <c r="DK177" s="1" t="s">
        <v>139</v>
      </c>
      <c r="DL177" s="4"/>
      <c r="DM177" s="4"/>
      <c r="DN177" s="4"/>
      <c r="DO177" s="1" t="s">
        <v>139</v>
      </c>
      <c r="DP177" s="1" t="s">
        <v>1366</v>
      </c>
      <c r="DQ177" s="1" t="s">
        <v>139</v>
      </c>
      <c r="DR177" s="4"/>
      <c r="DS177" s="4"/>
      <c r="DT177" s="4"/>
      <c r="DU177" s="4"/>
      <c r="DV177" s="1" t="s">
        <v>139</v>
      </c>
      <c r="DW177" s="4"/>
      <c r="DX177" s="4"/>
      <c r="DY177" s="1" t="s">
        <v>139</v>
      </c>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row>
    <row r="178">
      <c r="A178" s="1">
        <v>480.0</v>
      </c>
      <c r="B178" s="1" t="s">
        <v>1989</v>
      </c>
      <c r="C178" s="1" t="s">
        <v>298</v>
      </c>
      <c r="D178" s="4"/>
      <c r="E178" s="1">
        <v>2007.0</v>
      </c>
      <c r="F178" s="4"/>
      <c r="G178" s="1" t="s">
        <v>1990</v>
      </c>
      <c r="H178" s="1" t="s">
        <v>1991</v>
      </c>
      <c r="I178" s="1" t="s">
        <v>150</v>
      </c>
      <c r="J178" s="4"/>
      <c r="K178" s="1" t="s">
        <v>301</v>
      </c>
      <c r="L178" s="4"/>
      <c r="M178" s="1" t="s">
        <v>1992</v>
      </c>
      <c r="N178" s="1" t="s">
        <v>236</v>
      </c>
      <c r="O178" s="1" t="s">
        <v>188</v>
      </c>
      <c r="P178" s="4"/>
      <c r="Q178" s="4"/>
      <c r="R178" s="4"/>
      <c r="S178" s="1" t="s">
        <v>1993</v>
      </c>
      <c r="T178" s="1" t="s">
        <v>1586</v>
      </c>
      <c r="U178" s="1" t="s">
        <v>793</v>
      </c>
      <c r="V178" s="1" t="s">
        <v>655</v>
      </c>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1" t="s">
        <v>139</v>
      </c>
      <c r="BD178" s="1" t="s">
        <v>139</v>
      </c>
      <c r="BE178" s="4"/>
      <c r="BF178" s="4"/>
      <c r="BG178" s="4"/>
      <c r="BH178" s="4"/>
      <c r="BI178" s="4"/>
      <c r="BJ178" s="4"/>
      <c r="BK178" s="1" t="s">
        <v>139</v>
      </c>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1" t="str">
        <f t="shared" si="1"/>
        <v>#VALUE!</v>
      </c>
      <c r="CS178" s="4"/>
      <c r="CT178" s="1" t="str">
        <f t="shared" si="2"/>
        <v>#VALUE!</v>
      </c>
      <c r="CU178" s="4"/>
      <c r="CV178" s="7" t="str">
        <f t="shared" si="3"/>
        <v>#VALUE!</v>
      </c>
      <c r="CW178" s="4"/>
      <c r="CX178" s="7" t="str">
        <f t="shared" si="4"/>
        <v>#VALUE!</v>
      </c>
      <c r="CY178" s="4"/>
      <c r="CZ178" s="7" t="str">
        <f t="shared" si="5"/>
        <v>#VALUE!</v>
      </c>
      <c r="DA178" s="4"/>
      <c r="DB178" s="7" t="str">
        <f t="shared" si="6"/>
        <v>#VALUE!</v>
      </c>
      <c r="DC178" s="4"/>
      <c r="DD178" s="4"/>
      <c r="DE178" s="4"/>
      <c r="DF178" s="4"/>
      <c r="DG178" s="4"/>
      <c r="DH178" s="4"/>
      <c r="DI178" s="4"/>
      <c r="DJ178" s="4"/>
      <c r="DK178" s="4"/>
      <c r="DL178" s="4"/>
      <c r="DM178" s="4"/>
      <c r="DN178" s="4"/>
      <c r="DO178" s="4"/>
      <c r="DP178" s="1" t="s">
        <v>54</v>
      </c>
      <c r="DQ178" s="4"/>
      <c r="DR178" s="4"/>
      <c r="DS178" s="4"/>
      <c r="DT178" s="1" t="s">
        <v>139</v>
      </c>
      <c r="DU178" s="4"/>
      <c r="DV178" s="4"/>
      <c r="DW178" s="4"/>
      <c r="DX178" s="4"/>
      <c r="DY178" s="4"/>
      <c r="DZ178" s="4"/>
      <c r="EA178" s="4"/>
      <c r="EB178" s="4"/>
      <c r="EC178" s="4"/>
      <c r="ED178" s="4"/>
      <c r="EE178" s="4"/>
      <c r="EF178" s="1" t="s">
        <v>139</v>
      </c>
      <c r="EG178" s="1" t="s">
        <v>298</v>
      </c>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row>
    <row r="179">
      <c r="A179" s="1">
        <v>1028.0</v>
      </c>
      <c r="B179" s="1" t="s">
        <v>1994</v>
      </c>
      <c r="C179" s="1" t="s">
        <v>170</v>
      </c>
      <c r="D179" s="4"/>
      <c r="E179" s="1">
        <v>2007.0</v>
      </c>
      <c r="F179" s="4"/>
      <c r="G179" s="1" t="s">
        <v>1995</v>
      </c>
      <c r="H179" s="1" t="s">
        <v>1996</v>
      </c>
      <c r="I179" s="1" t="s">
        <v>150</v>
      </c>
      <c r="J179" s="4"/>
      <c r="K179" s="1" t="s">
        <v>301</v>
      </c>
      <c r="L179" s="1" t="s">
        <v>1997</v>
      </c>
      <c r="M179" s="1" t="s">
        <v>1998</v>
      </c>
      <c r="N179" s="1" t="s">
        <v>236</v>
      </c>
      <c r="O179" s="1" t="s">
        <v>237</v>
      </c>
      <c r="P179" s="4"/>
      <c r="Q179" s="4"/>
      <c r="R179" s="4"/>
      <c r="S179" s="1" t="s">
        <v>1999</v>
      </c>
      <c r="T179" s="1" t="s">
        <v>2000</v>
      </c>
      <c r="U179" s="1" t="s">
        <v>793</v>
      </c>
      <c r="V179" s="1" t="s">
        <v>655</v>
      </c>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1" t="s">
        <v>139</v>
      </c>
      <c r="BN179" s="1" t="s">
        <v>139</v>
      </c>
      <c r="BO179" s="4"/>
      <c r="BP179" s="4"/>
      <c r="BQ179" s="4"/>
      <c r="BR179" s="4"/>
      <c r="BS179" s="4"/>
      <c r="BT179" s="4"/>
      <c r="BU179" s="4"/>
      <c r="BV179" s="4"/>
      <c r="BW179" s="4"/>
      <c r="BX179" s="4"/>
      <c r="BY179" s="4"/>
      <c r="BZ179" s="4"/>
      <c r="CA179" s="4"/>
      <c r="CB179" s="4"/>
      <c r="CC179" s="1" t="s">
        <v>139</v>
      </c>
      <c r="CD179" s="4"/>
      <c r="CE179" s="4"/>
      <c r="CF179" s="4"/>
      <c r="CG179" s="4"/>
      <c r="CH179" s="4"/>
      <c r="CI179" s="4"/>
      <c r="CJ179" s="4"/>
      <c r="CK179" s="4"/>
      <c r="CL179" s="4"/>
      <c r="CM179" s="4"/>
      <c r="CN179" s="4"/>
      <c r="CO179" s="4"/>
      <c r="CP179" s="4"/>
      <c r="CQ179" s="1" t="s">
        <v>2001</v>
      </c>
      <c r="CR179" s="1" t="str">
        <f t="shared" si="1"/>
        <v>83</v>
      </c>
      <c r="CS179" s="1" t="s">
        <v>2002</v>
      </c>
      <c r="CT179" s="1" t="str">
        <f t="shared" si="2"/>
        <v>124</v>
      </c>
      <c r="CU179" s="1" t="s">
        <v>2003</v>
      </c>
      <c r="CV179" s="6" t="str">
        <f t="shared" si="3"/>
        <v>#VALUE!</v>
      </c>
      <c r="CW179" s="1" t="s">
        <v>2004</v>
      </c>
      <c r="CX179" s="6" t="str">
        <f t="shared" si="4"/>
        <v>#VALUE!</v>
      </c>
      <c r="CY179" s="1" t="s">
        <v>2005</v>
      </c>
      <c r="CZ179" s="6" t="str">
        <f t="shared" si="5"/>
        <v>94</v>
      </c>
      <c r="DA179" s="1" t="s">
        <v>2006</v>
      </c>
      <c r="DB179" s="6" t="str">
        <f t="shared" si="6"/>
        <v>61</v>
      </c>
      <c r="DC179" s="4"/>
      <c r="DD179" s="4"/>
      <c r="DE179" s="4"/>
      <c r="DF179" s="4"/>
      <c r="DG179" s="4"/>
      <c r="DH179" s="4"/>
      <c r="DI179" s="4"/>
      <c r="DJ179" s="4"/>
      <c r="DK179" s="4"/>
      <c r="DL179" s="4"/>
      <c r="DM179" s="4"/>
      <c r="DN179" s="4"/>
      <c r="DO179" s="4"/>
      <c r="DP179" s="1" t="s">
        <v>2007</v>
      </c>
      <c r="DQ179" s="4"/>
      <c r="DR179" s="4"/>
      <c r="DS179" s="4"/>
      <c r="DT179" s="4"/>
      <c r="DU179" s="4"/>
      <c r="DV179" s="4"/>
      <c r="DW179" s="4"/>
      <c r="DX179" s="4"/>
      <c r="DY179" s="4"/>
      <c r="DZ179" s="4"/>
      <c r="EA179" s="4"/>
      <c r="EB179" s="4"/>
      <c r="EC179" s="4"/>
      <c r="ED179" s="4"/>
      <c r="EE179" s="4"/>
      <c r="EF179" s="4"/>
      <c r="EG179" s="1" t="s">
        <v>298</v>
      </c>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row>
    <row r="180">
      <c r="A180" s="1">
        <v>987.0</v>
      </c>
      <c r="B180" s="1" t="s">
        <v>2008</v>
      </c>
      <c r="C180" s="1" t="s">
        <v>131</v>
      </c>
      <c r="D180" s="4"/>
      <c r="E180" s="1">
        <v>2007.0</v>
      </c>
      <c r="F180" s="4"/>
      <c r="G180" s="1" t="s">
        <v>2009</v>
      </c>
      <c r="H180" s="1" t="s">
        <v>2010</v>
      </c>
      <c r="I180" s="1" t="s">
        <v>150</v>
      </c>
      <c r="J180" s="4"/>
      <c r="K180" s="1" t="s">
        <v>301</v>
      </c>
      <c r="L180" s="4"/>
      <c r="M180" s="1" t="s">
        <v>2011</v>
      </c>
      <c r="N180" s="1" t="s">
        <v>236</v>
      </c>
      <c r="O180" s="1" t="s">
        <v>237</v>
      </c>
      <c r="P180" s="4"/>
      <c r="Q180" s="4"/>
      <c r="R180" s="4"/>
      <c r="S180" s="1" t="s">
        <v>2012</v>
      </c>
      <c r="T180" s="1" t="s">
        <v>1770</v>
      </c>
      <c r="U180" s="1" t="s">
        <v>793</v>
      </c>
      <c r="V180" s="1" t="s">
        <v>2013</v>
      </c>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1" t="s">
        <v>163</v>
      </c>
      <c r="BD180" s="1" t="s">
        <v>139</v>
      </c>
      <c r="BE180" s="4"/>
      <c r="BF180" s="4"/>
      <c r="BG180" s="4"/>
      <c r="BH180" s="4"/>
      <c r="BI180" s="4"/>
      <c r="BJ180" s="4"/>
      <c r="BK180" s="1" t="s">
        <v>163</v>
      </c>
      <c r="BL180" s="4"/>
      <c r="BM180" s="4"/>
      <c r="BN180" s="4"/>
      <c r="BO180" s="4"/>
      <c r="BP180" s="4"/>
      <c r="BQ180" s="4"/>
      <c r="BR180" s="4"/>
      <c r="BS180" s="4"/>
      <c r="BT180" s="4"/>
      <c r="BU180" s="4"/>
      <c r="BV180" s="4"/>
      <c r="BW180" s="4"/>
      <c r="BX180" s="4"/>
      <c r="BY180" s="4"/>
      <c r="BZ180" s="4"/>
      <c r="CA180" s="4"/>
      <c r="CB180" s="4"/>
      <c r="CC180" s="1" t="s">
        <v>139</v>
      </c>
      <c r="CD180" s="4"/>
      <c r="CE180" s="4"/>
      <c r="CF180" s="4"/>
      <c r="CG180" s="4"/>
      <c r="CH180" s="4"/>
      <c r="CI180" s="4"/>
      <c r="CJ180" s="4"/>
      <c r="CK180" s="4"/>
      <c r="CL180" s="4"/>
      <c r="CM180" s="4"/>
      <c r="CN180" s="4"/>
      <c r="CO180" s="4"/>
      <c r="CP180" s="4"/>
      <c r="CQ180" s="1" t="s">
        <v>2014</v>
      </c>
      <c r="CR180" s="1" t="str">
        <f t="shared" si="1"/>
        <v>57</v>
      </c>
      <c r="CS180" s="4"/>
      <c r="CT180" s="1" t="str">
        <f t="shared" si="2"/>
        <v>#VALUE!</v>
      </c>
      <c r="CU180" s="4"/>
      <c r="CV180" s="6" t="str">
        <f t="shared" si="3"/>
        <v>#VALUE!</v>
      </c>
      <c r="CW180" s="4"/>
      <c r="CX180" s="6" t="str">
        <f t="shared" si="4"/>
        <v>#VALUE!</v>
      </c>
      <c r="CY180" s="4"/>
      <c r="CZ180" s="6" t="str">
        <f t="shared" si="5"/>
        <v>#VALUE!</v>
      </c>
      <c r="DA180" s="4"/>
      <c r="DB180" s="6" t="str">
        <f t="shared" si="6"/>
        <v>#VALUE!</v>
      </c>
      <c r="DC180" s="4"/>
      <c r="DD180" s="4"/>
      <c r="DE180" s="4"/>
      <c r="DF180" s="4"/>
      <c r="DG180" s="4"/>
      <c r="DH180" s="4"/>
      <c r="DI180" s="4"/>
      <c r="DJ180" s="4"/>
      <c r="DK180" s="4"/>
      <c r="DL180" s="1" t="s">
        <v>2015</v>
      </c>
      <c r="DM180" s="4"/>
      <c r="DN180" s="4"/>
      <c r="DO180" s="4"/>
      <c r="DP180" s="1" t="s">
        <v>2016</v>
      </c>
      <c r="DQ180" s="4"/>
      <c r="DR180" s="4"/>
      <c r="DS180" s="4"/>
      <c r="DT180" s="4"/>
      <c r="DU180" s="4"/>
      <c r="DV180" s="4"/>
      <c r="DW180" s="4"/>
      <c r="DX180" s="4"/>
      <c r="DY180" s="4"/>
      <c r="DZ180" s="4"/>
      <c r="EA180" s="4"/>
      <c r="EB180" s="4"/>
      <c r="EC180" s="4"/>
      <c r="ED180" s="4"/>
      <c r="EE180" s="4"/>
      <c r="EF180" s="4"/>
      <c r="EG180" s="1" t="s">
        <v>298</v>
      </c>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row>
    <row r="181">
      <c r="A181" s="1">
        <v>941.0</v>
      </c>
      <c r="B181" s="1" t="s">
        <v>2017</v>
      </c>
      <c r="C181" s="1" t="s">
        <v>131</v>
      </c>
      <c r="D181" s="4"/>
      <c r="E181" s="1">
        <v>2007.0</v>
      </c>
      <c r="F181" s="4"/>
      <c r="G181" s="1" t="s">
        <v>2018</v>
      </c>
      <c r="H181" s="1" t="s">
        <v>2019</v>
      </c>
      <c r="I181" s="1" t="s">
        <v>579</v>
      </c>
      <c r="J181" s="4"/>
      <c r="K181" s="1" t="s">
        <v>301</v>
      </c>
      <c r="L181" s="4"/>
      <c r="M181" s="1" t="s">
        <v>2020</v>
      </c>
      <c r="N181" s="1" t="s">
        <v>236</v>
      </c>
      <c r="O181" s="1" t="s">
        <v>237</v>
      </c>
      <c r="P181" s="4"/>
      <c r="Q181" s="4"/>
      <c r="R181" s="4"/>
      <c r="S181" s="1" t="s">
        <v>2021</v>
      </c>
      <c r="T181" s="1" t="s">
        <v>1586</v>
      </c>
      <c r="U181" s="1" t="s">
        <v>793</v>
      </c>
      <c r="V181" s="5" t="s">
        <v>135</v>
      </c>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1" t="s">
        <v>139</v>
      </c>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1" t="s">
        <v>139</v>
      </c>
      <c r="CB181" s="4"/>
      <c r="CC181" s="4"/>
      <c r="CD181" s="4"/>
      <c r="CE181" s="4"/>
      <c r="CF181" s="4"/>
      <c r="CG181" s="4"/>
      <c r="CH181" s="4"/>
      <c r="CI181" s="4"/>
      <c r="CJ181" s="4"/>
      <c r="CK181" s="4"/>
      <c r="CL181" s="4"/>
      <c r="CM181" s="4"/>
      <c r="CN181" s="4"/>
      <c r="CO181" s="4"/>
      <c r="CP181" s="4"/>
      <c r="CQ181" s="4"/>
      <c r="CR181" s="1" t="str">
        <f t="shared" si="1"/>
        <v>#VALUE!</v>
      </c>
      <c r="CS181" s="4"/>
      <c r="CT181" s="1" t="str">
        <f t="shared" si="2"/>
        <v>#VALUE!</v>
      </c>
      <c r="CU181" s="4"/>
      <c r="CV181" s="7" t="str">
        <f t="shared" si="3"/>
        <v>#VALUE!</v>
      </c>
      <c r="CW181" s="4"/>
      <c r="CX181" s="7" t="str">
        <f t="shared" si="4"/>
        <v>#VALUE!</v>
      </c>
      <c r="CY181" s="4"/>
      <c r="CZ181" s="7" t="str">
        <f t="shared" si="5"/>
        <v>#VALUE!</v>
      </c>
      <c r="DA181" s="4"/>
      <c r="DB181" s="7" t="str">
        <f t="shared" si="6"/>
        <v>#VALUE!</v>
      </c>
      <c r="DC181" s="4"/>
      <c r="DD181" s="4"/>
      <c r="DE181" s="4"/>
      <c r="DF181" s="4"/>
      <c r="DG181" s="4"/>
      <c r="DH181" s="4"/>
      <c r="DI181" s="4"/>
      <c r="DJ181" s="4"/>
      <c r="DK181" s="4"/>
      <c r="DL181" s="1" t="s">
        <v>2022</v>
      </c>
      <c r="DM181" s="4"/>
      <c r="DN181" s="1" t="s">
        <v>139</v>
      </c>
      <c r="DO181" s="4"/>
      <c r="DP181" s="1" t="s">
        <v>2018</v>
      </c>
      <c r="DQ181" s="4"/>
      <c r="DR181" s="4"/>
      <c r="DS181" s="4"/>
      <c r="DT181" s="4"/>
      <c r="DU181" s="4"/>
      <c r="DV181" s="4"/>
      <c r="DW181" s="4"/>
      <c r="DX181" s="4"/>
      <c r="DY181" s="4"/>
      <c r="DZ181" s="4"/>
      <c r="EA181" s="4"/>
      <c r="EB181" s="4"/>
      <c r="EC181" s="4"/>
      <c r="ED181" s="4"/>
      <c r="EE181" s="4"/>
      <c r="EF181" s="4"/>
      <c r="EG181" s="1" t="s">
        <v>298</v>
      </c>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row>
    <row r="182">
      <c r="A182" s="1">
        <v>942.0</v>
      </c>
      <c r="B182" s="1" t="s">
        <v>2023</v>
      </c>
      <c r="C182" s="1" t="s">
        <v>131</v>
      </c>
      <c r="D182" s="4"/>
      <c r="E182" s="1">
        <v>2007.0</v>
      </c>
      <c r="F182" s="4"/>
      <c r="G182" s="1" t="s">
        <v>2024</v>
      </c>
      <c r="H182" s="1" t="s">
        <v>2025</v>
      </c>
      <c r="I182" s="1" t="s">
        <v>150</v>
      </c>
      <c r="J182" s="4"/>
      <c r="K182" s="1" t="s">
        <v>301</v>
      </c>
      <c r="L182" s="4"/>
      <c r="M182" s="1" t="s">
        <v>2026</v>
      </c>
      <c r="N182" s="1" t="s">
        <v>236</v>
      </c>
      <c r="O182" s="1" t="s">
        <v>237</v>
      </c>
      <c r="P182" s="4"/>
      <c r="Q182" s="4"/>
      <c r="R182" s="4"/>
      <c r="S182" s="1" t="s">
        <v>1896</v>
      </c>
      <c r="T182" s="1" t="s">
        <v>1642</v>
      </c>
      <c r="U182" s="1" t="s">
        <v>793</v>
      </c>
      <c r="V182" s="5" t="s">
        <v>135</v>
      </c>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1" t="s">
        <v>2027</v>
      </c>
      <c r="CR182" s="1" t="str">
        <f t="shared" si="1"/>
        <v>43</v>
      </c>
      <c r="CS182" s="1" t="s">
        <v>2028</v>
      </c>
      <c r="CT182" s="1" t="str">
        <f t="shared" si="2"/>
        <v>47</v>
      </c>
      <c r="CU182" s="1" t="s">
        <v>2029</v>
      </c>
      <c r="CV182" s="6" t="str">
        <f t="shared" si="3"/>
        <v>#VALUE!</v>
      </c>
      <c r="CW182" s="1" t="s">
        <v>2030</v>
      </c>
      <c r="CX182" s="6" t="str">
        <f t="shared" si="4"/>
        <v>34</v>
      </c>
      <c r="CY182" s="4"/>
      <c r="CZ182" s="6" t="str">
        <f t="shared" si="5"/>
        <v>#VALUE!</v>
      </c>
      <c r="DA182" s="4"/>
      <c r="DB182" s="6" t="str">
        <f t="shared" si="6"/>
        <v>#VALUE!</v>
      </c>
      <c r="DC182" s="4"/>
      <c r="DD182" s="4"/>
      <c r="DE182" s="4"/>
      <c r="DF182" s="4"/>
      <c r="DG182" s="4"/>
      <c r="DH182" s="4"/>
      <c r="DI182" s="4"/>
      <c r="DJ182" s="4"/>
      <c r="DK182" s="4"/>
      <c r="DL182" s="4"/>
      <c r="DM182" s="4"/>
      <c r="DN182" s="4"/>
      <c r="DO182" s="4"/>
      <c r="DP182" s="1" t="s">
        <v>1366</v>
      </c>
      <c r="DQ182" s="4"/>
      <c r="DR182" s="4"/>
      <c r="DS182" s="4"/>
      <c r="DT182" s="4"/>
      <c r="DU182" s="4"/>
      <c r="DV182" s="4"/>
      <c r="DW182" s="4"/>
      <c r="DX182" s="4"/>
      <c r="DY182" s="4"/>
      <c r="DZ182" s="1" t="s">
        <v>2031</v>
      </c>
      <c r="EA182" s="4"/>
      <c r="EB182" s="4"/>
      <c r="EC182" s="4"/>
      <c r="ED182" s="1" t="s">
        <v>163</v>
      </c>
      <c r="EE182" s="4"/>
      <c r="EF182" s="4"/>
      <c r="EG182" s="1" t="s">
        <v>298</v>
      </c>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row>
    <row r="183">
      <c r="A183" s="1">
        <v>984.0</v>
      </c>
      <c r="B183" s="1" t="s">
        <v>2032</v>
      </c>
      <c r="C183" s="1" t="s">
        <v>131</v>
      </c>
      <c r="D183" s="4"/>
      <c r="E183" s="1">
        <v>2007.0</v>
      </c>
      <c r="F183" s="4"/>
      <c r="G183" s="1" t="s">
        <v>2033</v>
      </c>
      <c r="H183" s="1" t="s">
        <v>2034</v>
      </c>
      <c r="I183" s="1" t="s">
        <v>150</v>
      </c>
      <c r="J183" s="4"/>
      <c r="K183" s="1" t="s">
        <v>301</v>
      </c>
      <c r="L183" s="1" t="s">
        <v>2035</v>
      </c>
      <c r="M183" s="1" t="s">
        <v>2036</v>
      </c>
      <c r="N183" s="1" t="s">
        <v>236</v>
      </c>
      <c r="O183" s="1" t="s">
        <v>237</v>
      </c>
      <c r="P183" s="4"/>
      <c r="Q183" s="4"/>
      <c r="R183" s="4"/>
      <c r="S183" s="1" t="s">
        <v>2037</v>
      </c>
      <c r="T183" s="1" t="s">
        <v>1610</v>
      </c>
      <c r="U183" s="1" t="s">
        <v>793</v>
      </c>
      <c r="V183" s="1" t="s">
        <v>707</v>
      </c>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1" t="str">
        <f t="shared" si="1"/>
        <v>#VALUE!</v>
      </c>
      <c r="CS183" s="4"/>
      <c r="CT183" s="1" t="str">
        <f t="shared" si="2"/>
        <v>#VALUE!</v>
      </c>
      <c r="CU183" s="4"/>
      <c r="CV183" s="7" t="str">
        <f t="shared" si="3"/>
        <v>#VALUE!</v>
      </c>
      <c r="CW183" s="4"/>
      <c r="CX183" s="7" t="str">
        <f t="shared" si="4"/>
        <v>#VALUE!</v>
      </c>
      <c r="CY183" s="4"/>
      <c r="CZ183" s="7" t="str">
        <f t="shared" si="5"/>
        <v>#VALUE!</v>
      </c>
      <c r="DA183" s="4"/>
      <c r="DB183" s="7" t="str">
        <f t="shared" si="6"/>
        <v>#VALUE!</v>
      </c>
      <c r="DC183" s="4"/>
      <c r="DD183" s="4"/>
      <c r="DE183" s="4"/>
      <c r="DF183" s="4"/>
      <c r="DG183" s="4"/>
      <c r="DH183" s="4"/>
      <c r="DI183" s="4"/>
      <c r="DJ183" s="4"/>
      <c r="DK183" s="1" t="s">
        <v>163</v>
      </c>
      <c r="DL183" s="4"/>
      <c r="DM183" s="4"/>
      <c r="DN183" s="4"/>
      <c r="DO183" s="4"/>
      <c r="DP183" s="1" t="s">
        <v>2038</v>
      </c>
      <c r="DQ183" s="4"/>
      <c r="DR183" s="4"/>
      <c r="DS183" s="4"/>
      <c r="DT183" s="4"/>
      <c r="DU183" s="4"/>
      <c r="DV183" s="4"/>
      <c r="DW183" s="4"/>
      <c r="DX183" s="4"/>
      <c r="DY183" s="4"/>
      <c r="DZ183" s="4"/>
      <c r="EA183" s="4"/>
      <c r="EB183" s="4"/>
      <c r="EC183" s="4"/>
      <c r="ED183" s="4"/>
      <c r="EE183" s="4"/>
      <c r="EF183" s="4"/>
      <c r="EG183" s="1" t="s">
        <v>298</v>
      </c>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row>
    <row r="184">
      <c r="A184" s="1">
        <v>1146.0</v>
      </c>
      <c r="B184" s="1" t="s">
        <v>2039</v>
      </c>
      <c r="C184" s="1" t="s">
        <v>170</v>
      </c>
      <c r="D184" s="4"/>
      <c r="E184" s="1">
        <v>2007.0</v>
      </c>
      <c r="F184" s="4"/>
      <c r="G184" s="1" t="s">
        <v>2040</v>
      </c>
      <c r="H184" s="1" t="s">
        <v>2041</v>
      </c>
      <c r="I184" s="1" t="s">
        <v>150</v>
      </c>
      <c r="J184" s="4"/>
      <c r="K184" s="1" t="s">
        <v>301</v>
      </c>
      <c r="L184" s="1" t="s">
        <v>2042</v>
      </c>
      <c r="M184" s="1" t="s">
        <v>2043</v>
      </c>
      <c r="N184" s="1" t="s">
        <v>236</v>
      </c>
      <c r="O184" s="1" t="s">
        <v>237</v>
      </c>
      <c r="P184" s="4"/>
      <c r="Q184" s="4"/>
      <c r="R184" s="4"/>
      <c r="S184" s="1" t="s">
        <v>1628</v>
      </c>
      <c r="T184" s="1" t="s">
        <v>1654</v>
      </c>
      <c r="U184" s="1" t="s">
        <v>793</v>
      </c>
      <c r="V184" s="1" t="s">
        <v>707</v>
      </c>
      <c r="W184" s="4"/>
      <c r="X184" s="4"/>
      <c r="Y184" s="4"/>
      <c r="Z184" s="4"/>
      <c r="AA184" s="4"/>
      <c r="AB184" s="4"/>
      <c r="AC184" s="4"/>
      <c r="AD184" s="4"/>
      <c r="AE184" s="4"/>
      <c r="AF184" s="4"/>
      <c r="AG184" s="4"/>
      <c r="AH184" s="4"/>
      <c r="AI184" s="4"/>
      <c r="AJ184" s="4"/>
      <c r="AK184" s="4"/>
      <c r="AL184" s="4"/>
      <c r="AM184" s="4"/>
      <c r="AN184" s="4"/>
      <c r="AO184" s="4"/>
      <c r="AP184" s="1" t="s">
        <v>163</v>
      </c>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1" t="s">
        <v>139</v>
      </c>
      <c r="BW184" s="4"/>
      <c r="BX184" s="4"/>
      <c r="BY184" s="4"/>
      <c r="BZ184" s="4"/>
      <c r="CA184" s="4"/>
      <c r="CB184" s="4"/>
      <c r="CC184" s="4"/>
      <c r="CD184" s="4"/>
      <c r="CE184" s="4"/>
      <c r="CF184" s="4"/>
      <c r="CG184" s="4"/>
      <c r="CH184" s="4"/>
      <c r="CI184" s="4"/>
      <c r="CJ184" s="4"/>
      <c r="CK184" s="4"/>
      <c r="CL184" s="4"/>
      <c r="CM184" s="4"/>
      <c r="CN184" s="4"/>
      <c r="CO184" s="4"/>
      <c r="CP184" s="4"/>
      <c r="CQ184" s="1" t="s">
        <v>2044</v>
      </c>
      <c r="CR184" s="1" t="str">
        <f t="shared" si="1"/>
        <v>98</v>
      </c>
      <c r="CS184" s="1" t="s">
        <v>2045</v>
      </c>
      <c r="CT184" s="1" t="str">
        <f t="shared" si="2"/>
        <v>88</v>
      </c>
      <c r="CU184" s="1" t="s">
        <v>2046</v>
      </c>
      <c r="CV184" s="6" t="str">
        <f t="shared" si="3"/>
        <v>139</v>
      </c>
      <c r="CW184" s="1" t="s">
        <v>2047</v>
      </c>
      <c r="CX184" s="6" t="str">
        <f t="shared" si="4"/>
        <v>55</v>
      </c>
      <c r="CY184" s="1" t="s">
        <v>2048</v>
      </c>
      <c r="CZ184" s="6" t="str">
        <f t="shared" si="5"/>
        <v>170</v>
      </c>
      <c r="DA184" s="4"/>
      <c r="DB184" s="6" t="str">
        <f t="shared" si="6"/>
        <v>#VALUE!</v>
      </c>
      <c r="DC184" s="4"/>
      <c r="DD184" s="4"/>
      <c r="DE184" s="4"/>
      <c r="DF184" s="4"/>
      <c r="DG184" s="4"/>
      <c r="DH184" s="4"/>
      <c r="DI184" s="4"/>
      <c r="DJ184" s="4"/>
      <c r="DK184" s="4"/>
      <c r="DL184" s="4"/>
      <c r="DM184" s="4"/>
      <c r="DN184" s="4"/>
      <c r="DO184" s="4"/>
      <c r="DP184" s="1" t="s">
        <v>40</v>
      </c>
      <c r="DQ184" s="1" t="s">
        <v>139</v>
      </c>
      <c r="DR184" s="4"/>
      <c r="DS184" s="4"/>
      <c r="DT184" s="4"/>
      <c r="DU184" s="4"/>
      <c r="DV184" s="4"/>
      <c r="DW184" s="4"/>
      <c r="DX184" s="4"/>
      <c r="DY184" s="4"/>
      <c r="DZ184" s="4"/>
      <c r="EA184" s="4"/>
      <c r="EB184" s="4"/>
      <c r="EC184" s="4"/>
      <c r="ED184" s="1" t="s">
        <v>139</v>
      </c>
      <c r="EE184" s="4"/>
      <c r="EF184" s="4"/>
      <c r="EG184" s="1" t="s">
        <v>298</v>
      </c>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row>
    <row r="185">
      <c r="A185" s="1">
        <v>1191.0</v>
      </c>
      <c r="B185" s="1" t="s">
        <v>2049</v>
      </c>
      <c r="C185" s="1" t="s">
        <v>147</v>
      </c>
      <c r="D185" s="4"/>
      <c r="E185" s="1">
        <v>2007.0</v>
      </c>
      <c r="F185" s="4"/>
      <c r="G185" s="1" t="s">
        <v>2050</v>
      </c>
      <c r="H185" s="1" t="s">
        <v>2051</v>
      </c>
      <c r="I185" s="1" t="s">
        <v>150</v>
      </c>
      <c r="J185" s="4"/>
      <c r="K185" s="1" t="s">
        <v>301</v>
      </c>
      <c r="L185" s="1" t="s">
        <v>2052</v>
      </c>
      <c r="M185" s="1" t="s">
        <v>1895</v>
      </c>
      <c r="N185" s="1" t="s">
        <v>236</v>
      </c>
      <c r="O185" s="1" t="s">
        <v>237</v>
      </c>
      <c r="P185" s="4"/>
      <c r="Q185" s="4"/>
      <c r="R185" s="4"/>
      <c r="S185" s="1" t="s">
        <v>1896</v>
      </c>
      <c r="T185" s="1" t="s">
        <v>1642</v>
      </c>
      <c r="U185" s="1" t="s">
        <v>793</v>
      </c>
      <c r="V185" s="1" t="s">
        <v>707</v>
      </c>
      <c r="W185" s="4"/>
      <c r="X185" s="4"/>
      <c r="Y185" s="4"/>
      <c r="Z185" s="4"/>
      <c r="AA185" s="4"/>
      <c r="AB185" s="4"/>
      <c r="AC185" s="4"/>
      <c r="AD185" s="4"/>
      <c r="AE185" s="4"/>
      <c r="AF185" s="4"/>
      <c r="AG185" s="4"/>
      <c r="AH185" s="4"/>
      <c r="AI185" s="4"/>
      <c r="AJ185" s="4"/>
      <c r="AK185" s="4"/>
      <c r="AL185" s="4"/>
      <c r="AM185" s="4"/>
      <c r="AN185" s="4"/>
      <c r="AO185" s="4"/>
      <c r="AP185" s="4"/>
      <c r="AQ185" s="4"/>
      <c r="AR185" s="1" t="s">
        <v>163</v>
      </c>
      <c r="AS185" s="4"/>
      <c r="AT185" s="4"/>
      <c r="AU185" s="4"/>
      <c r="AV185" s="4"/>
      <c r="AW185" s="4"/>
      <c r="AX185" s="4"/>
      <c r="AY185" s="4"/>
      <c r="AZ185" s="1" t="s">
        <v>139</v>
      </c>
      <c r="BA185" s="4"/>
      <c r="BB185" s="4"/>
      <c r="BC185" s="4"/>
      <c r="BD185" s="4"/>
      <c r="BE185" s="4"/>
      <c r="BF185" s="4"/>
      <c r="BG185" s="4"/>
      <c r="BH185" s="4"/>
      <c r="BI185" s="4"/>
      <c r="BJ185" s="4"/>
      <c r="BK185" s="4"/>
      <c r="BL185" s="1" t="s">
        <v>139</v>
      </c>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1" t="s">
        <v>2053</v>
      </c>
      <c r="CR185" s="1" t="str">
        <f t="shared" si="1"/>
        <v>#VALUE!</v>
      </c>
      <c r="CS185" s="1" t="s">
        <v>2054</v>
      </c>
      <c r="CT185" s="1" t="str">
        <f t="shared" si="2"/>
        <v>56</v>
      </c>
      <c r="CU185" s="1" t="s">
        <v>2055</v>
      </c>
      <c r="CV185" s="7" t="str">
        <f t="shared" si="3"/>
        <v>49</v>
      </c>
      <c r="CW185" s="1" t="s">
        <v>2056</v>
      </c>
      <c r="CX185" s="7" t="str">
        <f t="shared" si="4"/>
        <v>204</v>
      </c>
      <c r="CY185" s="1" t="s">
        <v>2057</v>
      </c>
      <c r="CZ185" s="7" t="str">
        <f t="shared" si="5"/>
        <v>61</v>
      </c>
      <c r="DA185" s="1" t="s">
        <v>2058</v>
      </c>
      <c r="DB185" s="7" t="str">
        <f t="shared" si="6"/>
        <v>#VALUE!</v>
      </c>
      <c r="DC185" s="4"/>
      <c r="DD185" s="4"/>
      <c r="DE185" s="4"/>
      <c r="DF185" s="4"/>
      <c r="DG185" s="4"/>
      <c r="DH185" s="4"/>
      <c r="DI185" s="4"/>
      <c r="DJ185" s="4"/>
      <c r="DK185" s="4"/>
      <c r="DL185" s="1" t="s">
        <v>2059</v>
      </c>
      <c r="DM185" s="4"/>
      <c r="DN185" s="4"/>
      <c r="DO185" s="4"/>
      <c r="DP185" s="1" t="s">
        <v>2060</v>
      </c>
      <c r="DQ185" s="4"/>
      <c r="DR185" s="4"/>
      <c r="DS185" s="4"/>
      <c r="DT185" s="1" t="s">
        <v>139</v>
      </c>
      <c r="DU185" s="4"/>
      <c r="DV185" s="4"/>
      <c r="DW185" s="4"/>
      <c r="DX185" s="4"/>
      <c r="DY185" s="4"/>
      <c r="DZ185" s="1" t="s">
        <v>2061</v>
      </c>
      <c r="EA185" s="4"/>
      <c r="EB185" s="4"/>
      <c r="EC185" s="4"/>
      <c r="ED185" s="4"/>
      <c r="EE185" s="4"/>
      <c r="EF185" s="4"/>
      <c r="EG185" s="1" t="s">
        <v>298</v>
      </c>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row>
    <row r="186">
      <c r="A186" s="1">
        <v>1200.0</v>
      </c>
      <c r="B186" s="1" t="s">
        <v>2062</v>
      </c>
      <c r="C186" s="1" t="s">
        <v>147</v>
      </c>
      <c r="D186" s="4"/>
      <c r="E186" s="1">
        <v>2007.0</v>
      </c>
      <c r="F186" s="4"/>
      <c r="G186" s="1" t="s">
        <v>2063</v>
      </c>
      <c r="H186" s="1" t="s">
        <v>2064</v>
      </c>
      <c r="I186" s="1" t="s">
        <v>150</v>
      </c>
      <c r="J186" s="4"/>
      <c r="K186" s="1" t="s">
        <v>301</v>
      </c>
      <c r="L186" s="1" t="s">
        <v>2065</v>
      </c>
      <c r="M186" s="1" t="s">
        <v>2066</v>
      </c>
      <c r="N186" s="1" t="s">
        <v>236</v>
      </c>
      <c r="O186" s="1" t="s">
        <v>237</v>
      </c>
      <c r="P186" s="4"/>
      <c r="Q186" s="4"/>
      <c r="R186" s="4"/>
      <c r="S186" s="1" t="s">
        <v>2067</v>
      </c>
      <c r="T186" s="1" t="s">
        <v>1654</v>
      </c>
      <c r="U186" s="1" t="s">
        <v>793</v>
      </c>
      <c r="V186" s="1" t="s">
        <v>707</v>
      </c>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1" t="s">
        <v>163</v>
      </c>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1" t="s">
        <v>2068</v>
      </c>
      <c r="CR186" s="1" t="str">
        <f t="shared" si="1"/>
        <v>107</v>
      </c>
      <c r="CS186" s="1" t="s">
        <v>2069</v>
      </c>
      <c r="CT186" s="1" t="str">
        <f t="shared" si="2"/>
        <v>#VALUE!</v>
      </c>
      <c r="CU186" s="4"/>
      <c r="CV186" s="6" t="str">
        <f t="shared" si="3"/>
        <v>#VALUE!</v>
      </c>
      <c r="CW186" s="4"/>
      <c r="CX186" s="6" t="str">
        <f t="shared" si="4"/>
        <v>#VALUE!</v>
      </c>
      <c r="CY186" s="4"/>
      <c r="CZ186" s="6" t="str">
        <f t="shared" si="5"/>
        <v>#VALUE!</v>
      </c>
      <c r="DA186" s="4"/>
      <c r="DB186" s="6" t="str">
        <f t="shared" si="6"/>
        <v>#VALUE!</v>
      </c>
      <c r="DC186" s="4"/>
      <c r="DD186" s="4"/>
      <c r="DE186" s="4"/>
      <c r="DF186" s="4"/>
      <c r="DG186" s="4"/>
      <c r="DH186" s="4"/>
      <c r="DI186" s="4"/>
      <c r="DJ186" s="4"/>
      <c r="DK186" s="4"/>
      <c r="DL186" s="1" t="s">
        <v>2070</v>
      </c>
      <c r="DM186" s="4"/>
      <c r="DN186" s="4"/>
      <c r="DO186" s="4"/>
      <c r="DP186" s="1" t="s">
        <v>2071</v>
      </c>
      <c r="DQ186" s="4"/>
      <c r="DR186" s="4"/>
      <c r="DS186" s="4"/>
      <c r="DT186" s="1" t="s">
        <v>139</v>
      </c>
      <c r="DU186" s="4"/>
      <c r="DV186" s="4"/>
      <c r="DW186" s="4"/>
      <c r="DX186" s="4"/>
      <c r="DY186" s="4"/>
      <c r="DZ186" s="4"/>
      <c r="EA186" s="1" t="s">
        <v>2072</v>
      </c>
      <c r="EB186" s="4"/>
      <c r="EC186" s="4"/>
      <c r="ED186" s="4"/>
      <c r="EE186" s="4"/>
      <c r="EF186" s="4"/>
      <c r="EG186" s="1" t="s">
        <v>298</v>
      </c>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row>
    <row r="187">
      <c r="A187" s="1">
        <v>741.0</v>
      </c>
      <c r="B187" s="1" t="s">
        <v>2073</v>
      </c>
      <c r="C187" s="1" t="s">
        <v>170</v>
      </c>
      <c r="D187" s="4"/>
      <c r="E187" s="1">
        <v>2007.0</v>
      </c>
      <c r="F187" s="4"/>
      <c r="G187" s="1" t="s">
        <v>2074</v>
      </c>
      <c r="H187" s="1" t="s">
        <v>2075</v>
      </c>
      <c r="I187" s="1" t="s">
        <v>150</v>
      </c>
      <c r="J187" s="4"/>
      <c r="K187" s="1" t="s">
        <v>188</v>
      </c>
      <c r="L187" s="1" t="s">
        <v>2076</v>
      </c>
      <c r="M187" s="1" t="s">
        <v>2077</v>
      </c>
      <c r="N187" s="1" t="s">
        <v>236</v>
      </c>
      <c r="O187" s="1" t="s">
        <v>237</v>
      </c>
      <c r="P187" s="4"/>
      <c r="Q187" s="4"/>
      <c r="R187" s="4"/>
      <c r="S187" s="1" t="s">
        <v>2078</v>
      </c>
      <c r="T187" s="1" t="s">
        <v>1610</v>
      </c>
      <c r="U187" s="1" t="s">
        <v>2079</v>
      </c>
      <c r="V187" s="1" t="s">
        <v>707</v>
      </c>
      <c r="W187" s="4"/>
      <c r="X187" s="4"/>
      <c r="Y187" s="4"/>
      <c r="Z187" s="1" t="s">
        <v>139</v>
      </c>
      <c r="AA187" s="4"/>
      <c r="AB187" s="4"/>
      <c r="AC187" s="4"/>
      <c r="AD187" s="4"/>
      <c r="AE187" s="4"/>
      <c r="AF187" s="4"/>
      <c r="AG187" s="4"/>
      <c r="AH187" s="4"/>
      <c r="AI187" s="4"/>
      <c r="AJ187" s="4"/>
      <c r="AK187" s="4"/>
      <c r="AL187" s="4"/>
      <c r="AM187" s="4"/>
      <c r="AN187" s="4"/>
      <c r="AO187" s="4"/>
      <c r="AP187" s="4"/>
      <c r="AQ187" s="4"/>
      <c r="AR187" s="4"/>
      <c r="AS187" s="1" t="s">
        <v>139</v>
      </c>
      <c r="AT187" s="4"/>
      <c r="AU187" s="4"/>
      <c r="AV187" s="4"/>
      <c r="AW187" s="4"/>
      <c r="AX187" s="4"/>
      <c r="AY187" s="4"/>
      <c r="AZ187" s="4"/>
      <c r="BA187" s="1" t="s">
        <v>139</v>
      </c>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1" t="s">
        <v>670</v>
      </c>
      <c r="BZ187" s="4"/>
      <c r="CA187" s="4"/>
      <c r="CB187" s="4"/>
      <c r="CC187" s="1" t="s">
        <v>139</v>
      </c>
      <c r="CD187" s="4"/>
      <c r="CE187" s="4"/>
      <c r="CF187" s="4"/>
      <c r="CG187" s="4"/>
      <c r="CH187" s="4"/>
      <c r="CI187" s="4"/>
      <c r="CJ187" s="4"/>
      <c r="CK187" s="4"/>
      <c r="CL187" s="4"/>
      <c r="CM187" s="4"/>
      <c r="CN187" s="4"/>
      <c r="CO187" s="4"/>
      <c r="CP187" s="4"/>
      <c r="CQ187" s="1" t="s">
        <v>2080</v>
      </c>
      <c r="CR187" s="1" t="str">
        <f t="shared" si="1"/>
        <v>#VALUE!</v>
      </c>
      <c r="CS187" s="1" t="s">
        <v>2081</v>
      </c>
      <c r="CT187" s="1" t="str">
        <f t="shared" si="2"/>
        <v>16</v>
      </c>
      <c r="CU187" s="1" t="s">
        <v>2082</v>
      </c>
      <c r="CV187" s="7" t="str">
        <f t="shared" si="3"/>
        <v>99</v>
      </c>
      <c r="CW187" s="1" t="s">
        <v>2083</v>
      </c>
      <c r="CX187" s="7" t="str">
        <f t="shared" si="4"/>
        <v>82</v>
      </c>
      <c r="CY187" s="1" t="s">
        <v>2084</v>
      </c>
      <c r="CZ187" s="7" t="str">
        <f t="shared" si="5"/>
        <v>94</v>
      </c>
      <c r="DA187" s="1" t="s">
        <v>2085</v>
      </c>
      <c r="DB187" s="7" t="str">
        <f t="shared" si="6"/>
        <v>#VALUE!</v>
      </c>
      <c r="DC187" s="4"/>
      <c r="DD187" s="4"/>
      <c r="DE187" s="4"/>
      <c r="DF187" s="4"/>
      <c r="DG187" s="4"/>
      <c r="DH187" s="4"/>
      <c r="DI187" s="4"/>
      <c r="DJ187" s="4"/>
      <c r="DK187" s="4"/>
      <c r="DL187" s="4"/>
      <c r="DM187" s="4"/>
      <c r="DN187" s="4"/>
      <c r="DO187" s="4"/>
      <c r="DP187" s="1" t="s">
        <v>116</v>
      </c>
      <c r="DQ187" s="4"/>
      <c r="DR187" s="4"/>
      <c r="DS187" s="4"/>
      <c r="DT187" s="1" t="s">
        <v>163</v>
      </c>
      <c r="DU187" s="4"/>
      <c r="DV187" s="4"/>
      <c r="DW187" s="4"/>
      <c r="DX187" s="4"/>
      <c r="DY187" s="4"/>
      <c r="DZ187" s="4"/>
      <c r="EA187" s="4"/>
      <c r="EB187" s="4"/>
      <c r="EC187" s="4"/>
      <c r="ED187" s="4"/>
      <c r="EE187" s="4"/>
      <c r="EF187" s="1" t="s">
        <v>139</v>
      </c>
      <c r="EG187" s="1" t="s">
        <v>809</v>
      </c>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row>
    <row r="188">
      <c r="A188" s="1">
        <v>1137.0</v>
      </c>
      <c r="B188" s="1" t="s">
        <v>2086</v>
      </c>
      <c r="C188" s="1" t="s">
        <v>170</v>
      </c>
      <c r="D188" s="4"/>
      <c r="E188" s="1">
        <v>2007.0</v>
      </c>
      <c r="F188" s="4"/>
      <c r="G188" s="1" t="s">
        <v>2087</v>
      </c>
      <c r="H188" s="1" t="s">
        <v>2088</v>
      </c>
      <c r="I188" s="1" t="s">
        <v>150</v>
      </c>
      <c r="J188" s="4"/>
      <c r="K188" s="1" t="s">
        <v>772</v>
      </c>
      <c r="L188" s="4"/>
      <c r="M188" s="1" t="s">
        <v>2089</v>
      </c>
      <c r="N188" s="1" t="s">
        <v>236</v>
      </c>
      <c r="O188" s="1" t="s">
        <v>237</v>
      </c>
      <c r="P188" s="4"/>
      <c r="Q188" s="4"/>
      <c r="R188" s="4"/>
      <c r="S188" s="1" t="s">
        <v>1585</v>
      </c>
      <c r="T188" s="1" t="s">
        <v>1586</v>
      </c>
      <c r="U188" s="1" t="s">
        <v>793</v>
      </c>
      <c r="V188" s="1" t="s">
        <v>707</v>
      </c>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1" t="s">
        <v>139</v>
      </c>
      <c r="AX188" s="4"/>
      <c r="AY188" s="4"/>
      <c r="AZ188" s="4"/>
      <c r="BA188" s="4"/>
      <c r="BB188" s="4"/>
      <c r="BC188" s="4"/>
      <c r="BD188" s="1" t="s">
        <v>163</v>
      </c>
      <c r="BE188" s="4"/>
      <c r="BF188" s="4"/>
      <c r="BG188" s="4"/>
      <c r="BH188" s="4"/>
      <c r="BI188" s="4"/>
      <c r="BJ188" s="4"/>
      <c r="BK188" s="4"/>
      <c r="BL188" s="4"/>
      <c r="BM188" s="4"/>
      <c r="BN188" s="4"/>
      <c r="BO188" s="4"/>
      <c r="BP188" s="4"/>
      <c r="BQ188" s="4"/>
      <c r="BR188" s="4"/>
      <c r="BS188" s="4"/>
      <c r="BT188" s="4"/>
      <c r="BU188" s="4"/>
      <c r="BV188" s="4"/>
      <c r="BW188" s="4"/>
      <c r="BX188" s="1" t="s">
        <v>139</v>
      </c>
      <c r="BY188" s="4"/>
      <c r="BZ188" s="4"/>
      <c r="CA188" s="4"/>
      <c r="CB188" s="4"/>
      <c r="CC188" s="4"/>
      <c r="CD188" s="4"/>
      <c r="CE188" s="4"/>
      <c r="CF188" s="4"/>
      <c r="CG188" s="4"/>
      <c r="CH188" s="4"/>
      <c r="CI188" s="4"/>
      <c r="CJ188" s="4"/>
      <c r="CK188" s="4"/>
      <c r="CL188" s="4"/>
      <c r="CM188" s="4"/>
      <c r="CN188" s="4"/>
      <c r="CO188" s="4"/>
      <c r="CP188" s="4"/>
      <c r="CQ188" s="1" t="s">
        <v>2090</v>
      </c>
      <c r="CR188" s="1" t="str">
        <f t="shared" si="1"/>
        <v>#VALUE!</v>
      </c>
      <c r="CS188" s="1" t="s">
        <v>2091</v>
      </c>
      <c r="CT188" s="1" t="str">
        <f t="shared" si="2"/>
        <v>#VALUE!</v>
      </c>
      <c r="CU188" s="1" t="s">
        <v>2092</v>
      </c>
      <c r="CV188" s="7" t="str">
        <f t="shared" si="3"/>
        <v>253</v>
      </c>
      <c r="CW188" s="1" t="s">
        <v>2093</v>
      </c>
      <c r="CX188" s="7" t="str">
        <f t="shared" si="4"/>
        <v>#VALUE!</v>
      </c>
      <c r="CY188" s="1" t="s">
        <v>2094</v>
      </c>
      <c r="CZ188" s="7" t="str">
        <f t="shared" si="5"/>
        <v>#VALUE!</v>
      </c>
      <c r="DA188" s="1" t="s">
        <v>2095</v>
      </c>
      <c r="DB188" s="7" t="str">
        <f t="shared" si="6"/>
        <v>44</v>
      </c>
      <c r="DC188" s="4"/>
      <c r="DD188" s="4"/>
      <c r="DE188" s="4"/>
      <c r="DF188" s="4"/>
      <c r="DG188" s="4"/>
      <c r="DH188" s="4"/>
      <c r="DI188" s="4"/>
      <c r="DJ188" s="4"/>
      <c r="DK188" s="4"/>
      <c r="DL188" s="1" t="s">
        <v>2096</v>
      </c>
      <c r="DM188" s="4"/>
      <c r="DN188" s="4"/>
      <c r="DO188" s="4"/>
      <c r="DP188" s="1" t="s">
        <v>2097</v>
      </c>
      <c r="DQ188" s="4"/>
      <c r="DR188" s="4"/>
      <c r="DS188" s="4"/>
      <c r="DT188" s="1" t="s">
        <v>139</v>
      </c>
      <c r="DU188" s="4"/>
      <c r="DV188" s="4"/>
      <c r="DW188" s="4"/>
      <c r="DX188" s="4"/>
      <c r="DY188" s="4"/>
      <c r="DZ188" s="4"/>
      <c r="EA188" s="4"/>
      <c r="EB188" s="4"/>
      <c r="EC188" s="4"/>
      <c r="ED188" s="4"/>
      <c r="EE188" s="4"/>
      <c r="EF188" s="4"/>
      <c r="EG188" s="1" t="s">
        <v>298</v>
      </c>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row>
    <row r="189">
      <c r="A189" s="1">
        <v>8.0</v>
      </c>
      <c r="B189" s="1" t="s">
        <v>2098</v>
      </c>
      <c r="C189" s="1" t="s">
        <v>842</v>
      </c>
      <c r="D189" s="1" t="s">
        <v>843</v>
      </c>
      <c r="E189" s="1">
        <v>2008.0</v>
      </c>
      <c r="F189" s="1" t="s">
        <v>2099</v>
      </c>
      <c r="G189" s="1" t="s">
        <v>2100</v>
      </c>
      <c r="H189" s="1" t="s">
        <v>2101</v>
      </c>
      <c r="I189" s="1" t="s">
        <v>579</v>
      </c>
      <c r="J189" s="1" t="s">
        <v>665</v>
      </c>
      <c r="K189" s="1" t="s">
        <v>301</v>
      </c>
      <c r="L189" s="1" t="s">
        <v>2102</v>
      </c>
      <c r="M189" s="1" t="s">
        <v>2103</v>
      </c>
      <c r="N189" s="1" t="s">
        <v>652</v>
      </c>
      <c r="O189" s="1" t="s">
        <v>652</v>
      </c>
      <c r="P189" s="4"/>
      <c r="Q189" s="4"/>
      <c r="R189" s="4"/>
      <c r="S189" s="1" t="s">
        <v>1628</v>
      </c>
      <c r="T189" s="1" t="s">
        <v>1629</v>
      </c>
      <c r="U189" s="1" t="s">
        <v>793</v>
      </c>
      <c r="V189" s="5" t="s">
        <v>135</v>
      </c>
      <c r="W189" s="1" t="s">
        <v>303</v>
      </c>
      <c r="X189" s="4"/>
      <c r="Y189" s="4"/>
      <c r="Z189" s="1" t="s">
        <v>139</v>
      </c>
      <c r="AA189" s="1" t="s">
        <v>139</v>
      </c>
      <c r="AB189" s="4"/>
      <c r="AC189" s="4"/>
      <c r="AD189" s="4"/>
      <c r="AE189" s="4"/>
      <c r="AF189" s="4"/>
      <c r="AG189" s="4"/>
      <c r="AH189" s="1" t="s">
        <v>139</v>
      </c>
      <c r="AI189" s="4"/>
      <c r="AJ189" s="4"/>
      <c r="AK189" s="4"/>
      <c r="AL189" s="4"/>
      <c r="AM189" s="4"/>
      <c r="AN189" s="4"/>
      <c r="AO189" s="4"/>
      <c r="AP189" s="4"/>
      <c r="AQ189" s="4"/>
      <c r="AR189" s="1" t="s">
        <v>139</v>
      </c>
      <c r="AS189" s="1" t="s">
        <v>139</v>
      </c>
      <c r="AT189" s="4"/>
      <c r="AU189" s="4"/>
      <c r="AV189" s="1" t="s">
        <v>139</v>
      </c>
      <c r="AW189" s="4"/>
      <c r="AX189" s="4"/>
      <c r="AY189" s="4"/>
      <c r="AZ189" s="4"/>
      <c r="BA189" s="4"/>
      <c r="BB189" s="4"/>
      <c r="BC189" s="4"/>
      <c r="BD189" s="4"/>
      <c r="BE189" s="1" t="s">
        <v>139</v>
      </c>
      <c r="BF189" s="1" t="s">
        <v>139</v>
      </c>
      <c r="BG189" s="1" t="s">
        <v>139</v>
      </c>
      <c r="BH189" s="4"/>
      <c r="BI189" s="4"/>
      <c r="BJ189" s="4"/>
      <c r="BK189" s="4"/>
      <c r="BL189" s="4"/>
      <c r="BM189" s="4"/>
      <c r="BN189" s="4"/>
      <c r="BO189" s="4"/>
      <c r="BP189" s="4"/>
      <c r="BQ189" s="4"/>
      <c r="BR189" s="4"/>
      <c r="BS189" s="4"/>
      <c r="BT189" s="4"/>
      <c r="BU189" s="4"/>
      <c r="BV189" s="1" t="s">
        <v>139</v>
      </c>
      <c r="BW189" s="4"/>
      <c r="BX189" s="4"/>
      <c r="BY189" s="1" t="s">
        <v>139</v>
      </c>
      <c r="BZ189" s="4"/>
      <c r="CA189" s="4"/>
      <c r="CB189" s="4"/>
      <c r="CC189" s="4"/>
      <c r="CD189" s="4"/>
      <c r="CE189" s="4"/>
      <c r="CF189" s="4"/>
      <c r="CG189" s="4"/>
      <c r="CH189" s="4"/>
      <c r="CI189" s="4"/>
      <c r="CJ189" s="4"/>
      <c r="CK189" s="4"/>
      <c r="CL189" s="4"/>
      <c r="CM189" s="4"/>
      <c r="CN189" s="4"/>
      <c r="CO189" s="4"/>
      <c r="CP189" s="4"/>
      <c r="CQ189" s="1" t="s">
        <v>2104</v>
      </c>
      <c r="CR189" s="1" t="str">
        <f t="shared" si="1"/>
        <v>17</v>
      </c>
      <c r="CS189" s="1" t="s">
        <v>2105</v>
      </c>
      <c r="CT189" s="1" t="str">
        <f t="shared" si="2"/>
        <v>3</v>
      </c>
      <c r="CU189" s="1" t="s">
        <v>2106</v>
      </c>
      <c r="CV189" s="6" t="str">
        <f t="shared" si="3"/>
        <v>36</v>
      </c>
      <c r="CW189" s="4"/>
      <c r="CX189" s="6" t="str">
        <f t="shared" si="4"/>
        <v>#VALUE!</v>
      </c>
      <c r="CY189" s="4"/>
      <c r="CZ189" s="6" t="str">
        <f t="shared" si="5"/>
        <v>#VALUE!</v>
      </c>
      <c r="DA189" s="4"/>
      <c r="DB189" s="6" t="str">
        <f t="shared" si="6"/>
        <v>#VALUE!</v>
      </c>
      <c r="DC189" s="4"/>
      <c r="DD189" s="4"/>
      <c r="DE189" s="4"/>
      <c r="DF189" s="4"/>
      <c r="DG189" s="4"/>
      <c r="DH189" s="4"/>
      <c r="DI189" s="4"/>
      <c r="DJ189" s="4"/>
      <c r="DK189" s="4"/>
      <c r="DL189" s="4"/>
      <c r="DM189" s="4"/>
      <c r="DN189" s="4"/>
      <c r="DO189" s="4"/>
      <c r="DP189" s="1" t="s">
        <v>116</v>
      </c>
      <c r="DQ189" s="4"/>
      <c r="DR189" s="4"/>
      <c r="DS189" s="4"/>
      <c r="DT189" s="1" t="s">
        <v>163</v>
      </c>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row>
    <row r="190">
      <c r="A190" s="1">
        <v>59.0</v>
      </c>
      <c r="B190" s="1" t="s">
        <v>2107</v>
      </c>
      <c r="C190" s="1" t="s">
        <v>298</v>
      </c>
      <c r="D190" s="1" t="s">
        <v>232</v>
      </c>
      <c r="E190" s="1">
        <v>2009.0</v>
      </c>
      <c r="F190" s="1" t="s">
        <v>1360</v>
      </c>
      <c r="G190" s="1" t="s">
        <v>2108</v>
      </c>
      <c r="H190" s="1" t="s">
        <v>2109</v>
      </c>
      <c r="I190" s="1" t="s">
        <v>150</v>
      </c>
      <c r="J190" s="4"/>
      <c r="K190" s="1" t="s">
        <v>188</v>
      </c>
      <c r="L190" s="1" t="s">
        <v>2110</v>
      </c>
      <c r="M190" s="1" t="s">
        <v>2111</v>
      </c>
      <c r="N190" s="1" t="s">
        <v>236</v>
      </c>
      <c r="O190" s="1" t="s">
        <v>134</v>
      </c>
      <c r="P190" s="1" t="s">
        <v>549</v>
      </c>
      <c r="Q190" s="4"/>
      <c r="R190" s="4"/>
      <c r="S190" s="1" t="s">
        <v>2112</v>
      </c>
      <c r="T190" s="1" t="s">
        <v>1642</v>
      </c>
      <c r="U190" s="1" t="s">
        <v>793</v>
      </c>
      <c r="V190" s="1" t="s">
        <v>655</v>
      </c>
      <c r="W190" s="1" t="s">
        <v>239</v>
      </c>
      <c r="X190" s="4"/>
      <c r="Y190" s="4"/>
      <c r="Z190" s="4"/>
      <c r="AA190" s="4"/>
      <c r="AB190" s="4"/>
      <c r="AC190" s="4"/>
      <c r="AD190" s="4"/>
      <c r="AE190" s="4"/>
      <c r="AF190" s="4"/>
      <c r="AG190" s="4"/>
      <c r="AH190" s="1" t="s">
        <v>139</v>
      </c>
      <c r="AI190" s="4"/>
      <c r="AJ190" s="4"/>
      <c r="AK190" s="4"/>
      <c r="AL190" s="4"/>
      <c r="AM190" s="4"/>
      <c r="AN190" s="4"/>
      <c r="AO190" s="4"/>
      <c r="AP190" s="4"/>
      <c r="AQ190" s="4"/>
      <c r="AR190" s="1" t="s">
        <v>139</v>
      </c>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1" t="s">
        <v>139</v>
      </c>
      <c r="BS190" s="4"/>
      <c r="BT190" s="4"/>
      <c r="BU190" s="4"/>
      <c r="BV190" s="4"/>
      <c r="BW190" s="4"/>
      <c r="BX190" s="4"/>
      <c r="BY190" s="4"/>
      <c r="BZ190" s="4"/>
      <c r="CA190" s="4"/>
      <c r="CB190" s="4"/>
      <c r="CC190" s="4"/>
      <c r="CD190" s="4"/>
      <c r="CE190" s="4"/>
      <c r="CF190" s="4"/>
      <c r="CG190" s="4"/>
      <c r="CH190" s="4"/>
      <c r="CI190" s="4"/>
      <c r="CJ190" s="4"/>
      <c r="CK190" s="1" t="s">
        <v>139</v>
      </c>
      <c r="CL190" s="4"/>
      <c r="CM190" s="4"/>
      <c r="CN190" s="4"/>
      <c r="CO190" s="4"/>
      <c r="CP190" s="4"/>
      <c r="CQ190" s="1" t="s">
        <v>2113</v>
      </c>
      <c r="CR190" s="1" t="str">
        <f t="shared" si="1"/>
        <v>#VALUE!</v>
      </c>
      <c r="CS190" s="1" t="s">
        <v>2114</v>
      </c>
      <c r="CT190" s="1" t="str">
        <f t="shared" si="2"/>
        <v>22</v>
      </c>
      <c r="CU190" s="1" t="s">
        <v>2115</v>
      </c>
      <c r="CV190" s="7" t="str">
        <f t="shared" si="3"/>
        <v>#VALUE!</v>
      </c>
      <c r="CW190" s="4"/>
      <c r="CX190" s="7" t="str">
        <f t="shared" si="4"/>
        <v>#VALUE!</v>
      </c>
      <c r="CY190" s="4"/>
      <c r="CZ190" s="7" t="str">
        <f t="shared" si="5"/>
        <v>#VALUE!</v>
      </c>
      <c r="DA190" s="4"/>
      <c r="DB190" s="7" t="str">
        <f t="shared" si="6"/>
        <v>#VALUE!</v>
      </c>
      <c r="DC190" s="1" t="s">
        <v>2116</v>
      </c>
      <c r="DD190" s="4"/>
      <c r="DE190" s="4"/>
      <c r="DF190" s="4"/>
      <c r="DG190" s="4"/>
      <c r="DH190" s="4"/>
      <c r="DI190" s="4"/>
      <c r="DJ190" s="4"/>
      <c r="DK190" s="4"/>
      <c r="DL190" s="4"/>
      <c r="DM190" s="4"/>
      <c r="DN190" s="4"/>
      <c r="DO190" s="4"/>
      <c r="DP190" s="1" t="s">
        <v>113</v>
      </c>
      <c r="DQ190" s="1" t="s">
        <v>139</v>
      </c>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row>
    <row r="191">
      <c r="A191" s="1">
        <v>26.0</v>
      </c>
      <c r="B191" s="1" t="s">
        <v>2117</v>
      </c>
      <c r="C191" s="1" t="s">
        <v>298</v>
      </c>
      <c r="D191" s="1" t="s">
        <v>232</v>
      </c>
      <c r="E191" s="1">
        <v>2010.0</v>
      </c>
      <c r="F191" s="1" t="s">
        <v>1495</v>
      </c>
      <c r="G191" s="1" t="s">
        <v>2118</v>
      </c>
      <c r="H191" s="1" t="s">
        <v>2119</v>
      </c>
      <c r="I191" s="1" t="s">
        <v>150</v>
      </c>
      <c r="J191" s="4"/>
      <c r="K191" s="1" t="s">
        <v>134</v>
      </c>
      <c r="L191" s="1" t="s">
        <v>2120</v>
      </c>
      <c r="M191" s="1" t="s">
        <v>2121</v>
      </c>
      <c r="N191" s="1" t="s">
        <v>652</v>
      </c>
      <c r="O191" s="1" t="s">
        <v>652</v>
      </c>
      <c r="P191" s="1" t="s">
        <v>549</v>
      </c>
      <c r="Q191" s="4"/>
      <c r="R191" s="4"/>
      <c r="S191" s="1" t="s">
        <v>1609</v>
      </c>
      <c r="T191" s="1" t="s">
        <v>1610</v>
      </c>
      <c r="U191" s="1" t="s">
        <v>793</v>
      </c>
      <c r="V191" s="5" t="s">
        <v>135</v>
      </c>
      <c r="W191" s="1" t="s">
        <v>303</v>
      </c>
      <c r="X191" s="4"/>
      <c r="Y191" s="4"/>
      <c r="Z191" s="1" t="s">
        <v>139</v>
      </c>
      <c r="AA191" s="4"/>
      <c r="AB191" s="4"/>
      <c r="AC191" s="4"/>
      <c r="AD191" s="4"/>
      <c r="AE191" s="4"/>
      <c r="AF191" s="4"/>
      <c r="AG191" s="4"/>
      <c r="AH191" s="1" t="s">
        <v>139</v>
      </c>
      <c r="AI191" s="4"/>
      <c r="AJ191" s="4"/>
      <c r="AK191" s="4"/>
      <c r="AL191" s="4"/>
      <c r="AM191" s="4"/>
      <c r="AN191" s="4"/>
      <c r="AO191" s="4"/>
      <c r="AP191" s="4"/>
      <c r="AQ191" s="1" t="s">
        <v>139</v>
      </c>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1" t="s">
        <v>139</v>
      </c>
      <c r="BW191" s="4"/>
      <c r="BX191" s="4"/>
      <c r="BY191" s="4"/>
      <c r="BZ191" s="4"/>
      <c r="CA191" s="4"/>
      <c r="CB191" s="4"/>
      <c r="CC191" s="4"/>
      <c r="CD191" s="4"/>
      <c r="CE191" s="4"/>
      <c r="CF191" s="1" t="s">
        <v>139</v>
      </c>
      <c r="CG191" s="4"/>
      <c r="CH191" s="4"/>
      <c r="CI191" s="4"/>
      <c r="CJ191" s="4"/>
      <c r="CK191" s="1" t="s">
        <v>139</v>
      </c>
      <c r="CL191" s="4"/>
      <c r="CM191" s="4"/>
      <c r="CN191" s="4"/>
      <c r="CO191" s="4"/>
      <c r="CP191" s="4"/>
      <c r="CQ191" s="1" t="s">
        <v>2122</v>
      </c>
      <c r="CR191" s="1" t="str">
        <f t="shared" si="1"/>
        <v>#VALUE!</v>
      </c>
      <c r="CS191" s="1" t="s">
        <v>2123</v>
      </c>
      <c r="CT191" s="1" t="str">
        <f t="shared" si="2"/>
        <v>79</v>
      </c>
      <c r="CU191" s="1" t="s">
        <v>2124</v>
      </c>
      <c r="CV191" s="7" t="str">
        <f t="shared" si="3"/>
        <v>#VALUE!</v>
      </c>
      <c r="CW191" s="4"/>
      <c r="CX191" s="7" t="str">
        <f t="shared" si="4"/>
        <v>#VALUE!</v>
      </c>
      <c r="CY191" s="4"/>
      <c r="CZ191" s="7" t="str">
        <f t="shared" si="5"/>
        <v>#VALUE!</v>
      </c>
      <c r="DA191" s="4"/>
      <c r="DB191" s="7" t="str">
        <f t="shared" si="6"/>
        <v>#VALUE!</v>
      </c>
      <c r="DC191" s="4"/>
      <c r="DD191" s="4"/>
      <c r="DE191" s="4"/>
      <c r="DF191" s="4"/>
      <c r="DG191" s="4"/>
      <c r="DH191" s="4"/>
      <c r="DI191" s="4"/>
      <c r="DJ191" s="4"/>
      <c r="DK191" s="4"/>
      <c r="DL191" s="4"/>
      <c r="DM191" s="4"/>
      <c r="DN191" s="4"/>
      <c r="DO191" s="4"/>
      <c r="DP191" s="1" t="s">
        <v>32</v>
      </c>
      <c r="DQ191" s="4"/>
      <c r="DR191" s="4"/>
      <c r="DS191" s="4"/>
      <c r="DT191" s="4"/>
      <c r="DU191" s="4"/>
      <c r="DV191" s="4"/>
      <c r="DW191" s="4"/>
      <c r="DX191" s="4"/>
      <c r="DY191" s="4"/>
      <c r="DZ191" s="4"/>
      <c r="EA191" s="4"/>
      <c r="EB191" s="1" t="s">
        <v>859</v>
      </c>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row>
    <row r="192">
      <c r="A192" s="1">
        <v>30.0</v>
      </c>
      <c r="B192" s="1" t="s">
        <v>2125</v>
      </c>
      <c r="C192" s="1" t="s">
        <v>298</v>
      </c>
      <c r="D192" s="1" t="s">
        <v>232</v>
      </c>
      <c r="E192" s="1">
        <v>2010.0</v>
      </c>
      <c r="F192" s="1" t="s">
        <v>1360</v>
      </c>
      <c r="G192" s="1" t="s">
        <v>2126</v>
      </c>
      <c r="H192" s="1" t="s">
        <v>2127</v>
      </c>
      <c r="I192" s="1" t="s">
        <v>933</v>
      </c>
      <c r="J192" s="4"/>
      <c r="K192" s="1" t="s">
        <v>134</v>
      </c>
      <c r="L192" s="1" t="s">
        <v>2128</v>
      </c>
      <c r="M192" s="1" t="s">
        <v>2129</v>
      </c>
      <c r="N192" s="1" t="s">
        <v>236</v>
      </c>
      <c r="O192" s="1" t="s">
        <v>237</v>
      </c>
      <c r="P192" s="4"/>
      <c r="Q192" s="4"/>
      <c r="R192" s="4"/>
      <c r="S192" s="1" t="s">
        <v>2130</v>
      </c>
      <c r="T192" s="1" t="s">
        <v>1642</v>
      </c>
      <c r="U192" s="1" t="s">
        <v>793</v>
      </c>
      <c r="V192" s="1" t="s">
        <v>707</v>
      </c>
      <c r="W192" s="1" t="s">
        <v>239</v>
      </c>
      <c r="X192" s="4"/>
      <c r="Y192" s="4"/>
      <c r="Z192" s="4"/>
      <c r="AA192" s="4"/>
      <c r="AB192" s="4"/>
      <c r="AC192" s="4"/>
      <c r="AD192" s="4"/>
      <c r="AE192" s="4"/>
      <c r="AF192" s="4"/>
      <c r="AG192" s="1" t="s">
        <v>139</v>
      </c>
      <c r="AH192" s="4"/>
      <c r="AI192" s="4"/>
      <c r="AJ192" s="1" t="s">
        <v>139</v>
      </c>
      <c r="AK192" s="1" t="s">
        <v>139</v>
      </c>
      <c r="AL192" s="4"/>
      <c r="AM192" s="4"/>
      <c r="AN192" s="4"/>
      <c r="AO192" s="4"/>
      <c r="AP192" s="4"/>
      <c r="AQ192" s="4"/>
      <c r="AR192" s="1" t="s">
        <v>139</v>
      </c>
      <c r="AS192" s="4"/>
      <c r="AT192" s="4"/>
      <c r="AU192" s="4"/>
      <c r="AV192" s="4"/>
      <c r="AW192" s="4"/>
      <c r="AX192" s="1" t="s">
        <v>139</v>
      </c>
      <c r="AY192" s="4"/>
      <c r="AZ192" s="4"/>
      <c r="BA192" s="4"/>
      <c r="BB192" s="4"/>
      <c r="BC192" s="4"/>
      <c r="BD192" s="4"/>
      <c r="BE192" s="4"/>
      <c r="BF192" s="4"/>
      <c r="BG192" s="4"/>
      <c r="BH192" s="4"/>
      <c r="BI192" s="4"/>
      <c r="BJ192" s="4"/>
      <c r="BK192" s="4"/>
      <c r="BL192" s="4"/>
      <c r="BM192" s="1" t="s">
        <v>139</v>
      </c>
      <c r="BN192" s="4"/>
      <c r="BO192" s="4"/>
      <c r="BP192" s="4"/>
      <c r="BQ192" s="4"/>
      <c r="BR192" s="1" t="s">
        <v>139</v>
      </c>
      <c r="BS192" s="4"/>
      <c r="BT192" s="4"/>
      <c r="BU192" s="4"/>
      <c r="BV192" s="4"/>
      <c r="BW192" s="1" t="s">
        <v>139</v>
      </c>
      <c r="BX192" s="4"/>
      <c r="BY192" s="4"/>
      <c r="BZ192" s="4"/>
      <c r="CA192" s="1" t="s">
        <v>139</v>
      </c>
      <c r="CB192" s="4"/>
      <c r="CC192" s="4"/>
      <c r="CD192" s="4"/>
      <c r="CE192" s="4"/>
      <c r="CF192" s="4"/>
      <c r="CG192" s="4"/>
      <c r="CH192" s="4"/>
      <c r="CI192" s="4"/>
      <c r="CJ192" s="4"/>
      <c r="CK192" s="4"/>
      <c r="CL192" s="4"/>
      <c r="CM192" s="4"/>
      <c r="CN192" s="4"/>
      <c r="CO192" s="4"/>
      <c r="CP192" s="4"/>
      <c r="CQ192" s="4"/>
      <c r="CR192" s="1" t="str">
        <f t="shared" si="1"/>
        <v>#VALUE!</v>
      </c>
      <c r="CS192" s="4"/>
      <c r="CT192" s="1" t="str">
        <f t="shared" si="2"/>
        <v>#VALUE!</v>
      </c>
      <c r="CU192" s="4"/>
      <c r="CV192" s="7" t="str">
        <f t="shared" si="3"/>
        <v>#VALUE!</v>
      </c>
      <c r="CW192" s="4"/>
      <c r="CX192" s="7" t="str">
        <f t="shared" si="4"/>
        <v>#VALUE!</v>
      </c>
      <c r="CY192" s="4"/>
      <c r="CZ192" s="7" t="str">
        <f t="shared" si="5"/>
        <v>#VALUE!</v>
      </c>
      <c r="DA192" s="4"/>
      <c r="DB192" s="7" t="str">
        <f t="shared" si="6"/>
        <v>#VALUE!</v>
      </c>
      <c r="DC192" s="1" t="s">
        <v>2131</v>
      </c>
      <c r="DD192" s="1" t="s">
        <v>2132</v>
      </c>
      <c r="DE192" s="4"/>
      <c r="DF192" s="4"/>
      <c r="DG192" s="4"/>
      <c r="DH192" s="4"/>
      <c r="DI192" s="4"/>
      <c r="DJ192" s="1" t="s">
        <v>139</v>
      </c>
      <c r="DK192" s="4"/>
      <c r="DL192" s="1" t="s">
        <v>2133</v>
      </c>
      <c r="DM192" s="4"/>
      <c r="DN192" s="4"/>
      <c r="DO192" s="1" t="s">
        <v>139</v>
      </c>
      <c r="DP192" s="1" t="s">
        <v>2134</v>
      </c>
      <c r="DQ192" s="4"/>
      <c r="DR192" s="4"/>
      <c r="DS192" s="4"/>
      <c r="DT192" s="4"/>
      <c r="DU192" s="4"/>
      <c r="DV192" s="4"/>
      <c r="DW192" s="4"/>
      <c r="DX192" s="4"/>
      <c r="DY192" s="4"/>
      <c r="DZ192" s="1" t="s">
        <v>2135</v>
      </c>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row>
    <row r="193">
      <c r="A193" s="1">
        <v>39.0</v>
      </c>
      <c r="B193" s="1" t="s">
        <v>2136</v>
      </c>
      <c r="C193" s="1" t="s">
        <v>298</v>
      </c>
      <c r="D193" s="1" t="s">
        <v>232</v>
      </c>
      <c r="E193" s="1">
        <v>2010.0</v>
      </c>
      <c r="F193" s="1" t="s">
        <v>2137</v>
      </c>
      <c r="G193" s="1" t="s">
        <v>2138</v>
      </c>
      <c r="H193" s="1" t="s">
        <v>2139</v>
      </c>
      <c r="I193" s="1" t="s">
        <v>150</v>
      </c>
      <c r="J193" s="4"/>
      <c r="K193" s="1" t="s">
        <v>134</v>
      </c>
      <c r="L193" s="1" t="s">
        <v>2140</v>
      </c>
      <c r="M193" s="1" t="s">
        <v>2141</v>
      </c>
      <c r="N193" s="1" t="s">
        <v>236</v>
      </c>
      <c r="O193" s="1" t="s">
        <v>237</v>
      </c>
      <c r="P193" s="4"/>
      <c r="Q193" s="4"/>
      <c r="R193" s="4"/>
      <c r="S193" s="1" t="s">
        <v>2142</v>
      </c>
      <c r="T193" s="1" t="s">
        <v>1619</v>
      </c>
      <c r="U193" s="1" t="s">
        <v>793</v>
      </c>
      <c r="V193" s="1" t="s">
        <v>707</v>
      </c>
      <c r="W193" s="1" t="s">
        <v>239</v>
      </c>
      <c r="X193" s="4"/>
      <c r="Y193" s="4"/>
      <c r="Z193" s="4"/>
      <c r="AA193" s="4"/>
      <c r="AB193" s="1" t="s">
        <v>139</v>
      </c>
      <c r="AC193" s="4"/>
      <c r="AD193" s="4"/>
      <c r="AE193" s="4"/>
      <c r="AF193" s="4"/>
      <c r="AG193" s="4"/>
      <c r="AH193" s="1" t="s">
        <v>139</v>
      </c>
      <c r="AI193" s="4"/>
      <c r="AJ193" s="4"/>
      <c r="AK193" s="4"/>
      <c r="AL193" s="4"/>
      <c r="AM193" s="4"/>
      <c r="AN193" s="4"/>
      <c r="AO193" s="4"/>
      <c r="AP193" s="4"/>
      <c r="AQ193" s="4"/>
      <c r="AR193" s="4"/>
      <c r="AS193" s="4"/>
      <c r="AT193" s="4"/>
      <c r="AU193" s="4"/>
      <c r="AV193" s="4"/>
      <c r="AW193" s="1" t="s">
        <v>139</v>
      </c>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1" t="s">
        <v>139</v>
      </c>
      <c r="CL193" s="4"/>
      <c r="CM193" s="4"/>
      <c r="CN193" s="4"/>
      <c r="CO193" s="4"/>
      <c r="CP193" s="4"/>
      <c r="CQ193" s="1" t="s">
        <v>2143</v>
      </c>
      <c r="CR193" s="1" t="str">
        <f t="shared" si="1"/>
        <v>50</v>
      </c>
      <c r="CS193" s="1" t="s">
        <v>2144</v>
      </c>
      <c r="CT193" s="1" t="str">
        <f t="shared" si="2"/>
        <v>279</v>
      </c>
      <c r="CU193" s="1" t="s">
        <v>2145</v>
      </c>
      <c r="CV193" s="6" t="str">
        <f t="shared" si="3"/>
        <v>#VALUE!</v>
      </c>
      <c r="CW193" s="4"/>
      <c r="CX193" s="6" t="str">
        <f t="shared" si="4"/>
        <v>#VALUE!</v>
      </c>
      <c r="CY193" s="4"/>
      <c r="CZ193" s="6" t="str">
        <f t="shared" si="5"/>
        <v>#VALUE!</v>
      </c>
      <c r="DA193" s="4"/>
      <c r="DB193" s="6" t="str">
        <f t="shared" si="6"/>
        <v>#VALUE!</v>
      </c>
      <c r="DC193" s="1" t="s">
        <v>2146</v>
      </c>
      <c r="DD193" s="4"/>
      <c r="DE193" s="4"/>
      <c r="DF193" s="4"/>
      <c r="DG193" s="4"/>
      <c r="DH193" s="4"/>
      <c r="DI193" s="4"/>
      <c r="DJ193" s="4"/>
      <c r="DK193" s="4"/>
      <c r="DL193" s="1" t="s">
        <v>2147</v>
      </c>
      <c r="DM193" s="4"/>
      <c r="DN193" s="1" t="s">
        <v>139</v>
      </c>
      <c r="DO193" s="1" t="s">
        <v>139</v>
      </c>
      <c r="DP193" s="1" t="s">
        <v>401</v>
      </c>
      <c r="DQ193" s="4"/>
      <c r="DR193" s="1" t="s">
        <v>139</v>
      </c>
      <c r="DS193" s="4"/>
      <c r="DT193" s="4"/>
      <c r="DU193" s="4"/>
      <c r="DV193" s="4"/>
      <c r="DW193" s="4"/>
      <c r="DX193" s="4"/>
      <c r="DY193" s="4"/>
      <c r="DZ193" s="1" t="s">
        <v>2148</v>
      </c>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row>
    <row r="194">
      <c r="A194" s="1">
        <v>978.0</v>
      </c>
      <c r="B194" s="1" t="s">
        <v>2149</v>
      </c>
      <c r="C194" s="1" t="s">
        <v>147</v>
      </c>
      <c r="D194" s="4"/>
      <c r="E194" s="1">
        <v>2011.0</v>
      </c>
      <c r="F194" s="4"/>
      <c r="G194" s="1" t="s">
        <v>2150</v>
      </c>
      <c r="H194" s="1" t="s">
        <v>2151</v>
      </c>
      <c r="I194" s="1" t="s">
        <v>150</v>
      </c>
      <c r="J194" s="4"/>
      <c r="K194" s="1" t="s">
        <v>134</v>
      </c>
      <c r="L194" s="4"/>
      <c r="M194" s="4"/>
      <c r="N194" s="5" t="s">
        <v>135</v>
      </c>
      <c r="O194" s="5" t="s">
        <v>135</v>
      </c>
      <c r="P194" s="4"/>
      <c r="Q194" s="4"/>
      <c r="R194" s="4"/>
      <c r="S194" s="1" t="s">
        <v>1609</v>
      </c>
      <c r="T194" s="1" t="s">
        <v>1933</v>
      </c>
      <c r="U194" s="1" t="s">
        <v>793</v>
      </c>
      <c r="V194" s="1" t="s">
        <v>933</v>
      </c>
      <c r="W194" s="4"/>
      <c r="X194" s="4"/>
      <c r="Y194" s="1" t="s">
        <v>139</v>
      </c>
      <c r="Z194" s="4"/>
      <c r="AA194" s="4"/>
      <c r="AB194" s="4"/>
      <c r="AC194" s="4"/>
      <c r="AD194" s="4"/>
      <c r="AE194" s="4"/>
      <c r="AF194" s="4"/>
      <c r="AG194" s="4"/>
      <c r="AH194" s="1" t="s">
        <v>139</v>
      </c>
      <c r="AI194" s="4"/>
      <c r="AJ194" s="4"/>
      <c r="AK194" s="4"/>
      <c r="AL194" s="4"/>
      <c r="AM194" s="4"/>
      <c r="AN194" s="4"/>
      <c r="AO194" s="4"/>
      <c r="AP194" s="4"/>
      <c r="AQ194" s="4"/>
      <c r="AR194" s="1" t="s">
        <v>139</v>
      </c>
      <c r="AS194" s="1" t="s">
        <v>163</v>
      </c>
      <c r="AT194" s="4"/>
      <c r="AU194" s="4"/>
      <c r="AV194" s="4"/>
      <c r="AW194" s="4"/>
      <c r="AX194" s="4"/>
      <c r="AY194" s="4"/>
      <c r="AZ194" s="1" t="s">
        <v>139</v>
      </c>
      <c r="BA194" s="4"/>
      <c r="BB194" s="4"/>
      <c r="BC194" s="4"/>
      <c r="BD194" s="4"/>
      <c r="BE194" s="4"/>
      <c r="BF194" s="4"/>
      <c r="BG194" s="4"/>
      <c r="BH194" s="4"/>
      <c r="BI194" s="4"/>
      <c r="BJ194" s="4"/>
      <c r="BK194" s="4"/>
      <c r="BL194" s="4"/>
      <c r="BM194" s="4"/>
      <c r="BN194" s="4"/>
      <c r="BO194" s="4"/>
      <c r="BP194" s="1" t="s">
        <v>139</v>
      </c>
      <c r="BQ194" s="4"/>
      <c r="BR194" s="1" t="s">
        <v>139</v>
      </c>
      <c r="BS194" s="4"/>
      <c r="BT194" s="4"/>
      <c r="BU194" s="4"/>
      <c r="BV194" s="4"/>
      <c r="BW194" s="4"/>
      <c r="BX194" s="4"/>
      <c r="BY194" s="4"/>
      <c r="BZ194" s="4"/>
      <c r="CA194" s="4"/>
      <c r="CB194" s="4"/>
      <c r="CC194" s="1" t="s">
        <v>139</v>
      </c>
      <c r="CD194" s="4"/>
      <c r="CE194" s="4"/>
      <c r="CF194" s="4"/>
      <c r="CG194" s="4"/>
      <c r="CH194" s="4"/>
      <c r="CI194" s="4"/>
      <c r="CJ194" s="4"/>
      <c r="CK194" s="4"/>
      <c r="CL194" s="4"/>
      <c r="CM194" s="4"/>
      <c r="CN194" s="4"/>
      <c r="CO194" s="4"/>
      <c r="CP194" s="4"/>
      <c r="CQ194" s="1" t="s">
        <v>2152</v>
      </c>
      <c r="CR194" s="1" t="str">
        <f t="shared" si="1"/>
        <v>28</v>
      </c>
      <c r="CS194" s="1" t="s">
        <v>2153</v>
      </c>
      <c r="CT194" s="1" t="str">
        <f t="shared" si="2"/>
        <v>114</v>
      </c>
      <c r="CU194" s="1" t="s">
        <v>2154</v>
      </c>
      <c r="CV194" s="6" t="str">
        <f t="shared" si="3"/>
        <v>29</v>
      </c>
      <c r="CW194" s="1" t="s">
        <v>2155</v>
      </c>
      <c r="CX194" s="6" t="str">
        <f t="shared" si="4"/>
        <v>#VALUE!</v>
      </c>
      <c r="CY194" s="4"/>
      <c r="CZ194" s="6" t="str">
        <f t="shared" si="5"/>
        <v>#VALUE!</v>
      </c>
      <c r="DA194" s="4"/>
      <c r="DB194" s="6" t="str">
        <f t="shared" si="6"/>
        <v>#VALUE!</v>
      </c>
      <c r="DC194" s="4"/>
      <c r="DD194" s="4"/>
      <c r="DE194" s="4"/>
      <c r="DF194" s="4"/>
      <c r="DG194" s="4"/>
      <c r="DH194" s="4"/>
      <c r="DI194" s="4"/>
      <c r="DJ194" s="4"/>
      <c r="DK194" s="4"/>
      <c r="DL194" s="1" t="s">
        <v>2156</v>
      </c>
      <c r="DM194" s="4"/>
      <c r="DN194" s="4"/>
      <c r="DO194" s="4"/>
      <c r="DP194" s="1" t="s">
        <v>2157</v>
      </c>
      <c r="DQ194" s="1" t="s">
        <v>139</v>
      </c>
      <c r="DR194" s="4"/>
      <c r="DS194" s="4"/>
      <c r="DT194" s="4"/>
      <c r="DU194" s="4"/>
      <c r="DV194" s="1" t="s">
        <v>139</v>
      </c>
      <c r="DW194" s="4"/>
      <c r="DX194" s="4"/>
      <c r="DY194" s="4"/>
      <c r="DZ194" s="1" t="s">
        <v>2158</v>
      </c>
      <c r="EA194" s="1" t="s">
        <v>2159</v>
      </c>
      <c r="EB194" s="4"/>
      <c r="EC194" s="4"/>
      <c r="ED194" s="4"/>
      <c r="EE194" s="4"/>
      <c r="EF194" s="4"/>
      <c r="EG194" s="1" t="s">
        <v>809</v>
      </c>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row>
    <row r="195">
      <c r="A195" s="1">
        <v>1360.0</v>
      </c>
      <c r="B195" s="1" t="s">
        <v>2160</v>
      </c>
      <c r="C195" s="1" t="s">
        <v>147</v>
      </c>
      <c r="D195" s="4"/>
      <c r="E195" s="1">
        <v>2011.0</v>
      </c>
      <c r="F195" s="4"/>
      <c r="G195" s="1" t="s">
        <v>2161</v>
      </c>
      <c r="H195" s="1" t="s">
        <v>2162</v>
      </c>
      <c r="I195" s="1" t="s">
        <v>150</v>
      </c>
      <c r="J195" s="1" t="s">
        <v>665</v>
      </c>
      <c r="K195" s="1" t="s">
        <v>188</v>
      </c>
      <c r="L195" s="4"/>
      <c r="M195" s="4"/>
      <c r="N195" s="5" t="s">
        <v>135</v>
      </c>
      <c r="O195" s="5" t="s">
        <v>135</v>
      </c>
      <c r="P195" s="4"/>
      <c r="Q195" s="4"/>
      <c r="R195" s="4"/>
      <c r="S195" s="1" t="s">
        <v>2163</v>
      </c>
      <c r="T195" s="1" t="s">
        <v>1654</v>
      </c>
      <c r="U195" s="1" t="s">
        <v>2079</v>
      </c>
      <c r="V195" s="1" t="s">
        <v>933</v>
      </c>
      <c r="W195" s="4"/>
      <c r="X195" s="1" t="s">
        <v>2164</v>
      </c>
      <c r="Y195" s="4"/>
      <c r="Z195" s="4"/>
      <c r="AA195" s="4"/>
      <c r="AB195" s="4"/>
      <c r="AC195" s="4"/>
      <c r="AD195" s="4"/>
      <c r="AE195" s="4"/>
      <c r="AF195" s="4"/>
      <c r="AG195" s="4"/>
      <c r="AH195" s="1" t="s">
        <v>670</v>
      </c>
      <c r="AI195" s="4"/>
      <c r="AJ195" s="4"/>
      <c r="AK195" s="4"/>
      <c r="AL195" s="4"/>
      <c r="AM195" s="4"/>
      <c r="AN195" s="4"/>
      <c r="AO195" s="4"/>
      <c r="AP195" s="4"/>
      <c r="AQ195" s="4"/>
      <c r="AR195" s="1" t="s">
        <v>671</v>
      </c>
      <c r="AS195" s="1" t="s">
        <v>670</v>
      </c>
      <c r="AT195" s="4"/>
      <c r="AU195" s="4"/>
      <c r="AV195" s="4"/>
      <c r="AW195" s="4"/>
      <c r="AX195" s="4"/>
      <c r="AY195" s="4"/>
      <c r="AZ195" s="4"/>
      <c r="BA195" s="4"/>
      <c r="BB195" s="4"/>
      <c r="BC195" s="4"/>
      <c r="BD195" s="4"/>
      <c r="BE195" s="4"/>
      <c r="BF195" s="4"/>
      <c r="BG195" s="4"/>
      <c r="BH195" s="4"/>
      <c r="BI195" s="1" t="s">
        <v>670</v>
      </c>
      <c r="BJ195" s="4"/>
      <c r="BK195" s="4"/>
      <c r="BL195" s="4"/>
      <c r="BM195" s="4"/>
      <c r="BN195" s="4"/>
      <c r="BO195" s="4"/>
      <c r="BP195" s="4"/>
      <c r="BQ195" s="4"/>
      <c r="BR195" s="4"/>
      <c r="BS195" s="4"/>
      <c r="BT195" s="4"/>
      <c r="BU195" s="4"/>
      <c r="BV195" s="1" t="s">
        <v>139</v>
      </c>
      <c r="BW195" s="4"/>
      <c r="BX195" s="4"/>
      <c r="BY195" s="4"/>
      <c r="BZ195" s="4"/>
      <c r="CA195" s="4"/>
      <c r="CB195" s="4"/>
      <c r="CC195" s="4"/>
      <c r="CD195" s="4"/>
      <c r="CE195" s="4"/>
      <c r="CF195" s="4"/>
      <c r="CG195" s="4"/>
      <c r="CH195" s="4"/>
      <c r="CI195" s="4"/>
      <c r="CJ195" s="4"/>
      <c r="CK195" s="4"/>
      <c r="CL195" s="4"/>
      <c r="CM195" s="4"/>
      <c r="CN195" s="4"/>
      <c r="CO195" s="4"/>
      <c r="CP195" s="4"/>
      <c r="CQ195" s="1" t="s">
        <v>2165</v>
      </c>
      <c r="CR195" s="1" t="str">
        <f t="shared" si="1"/>
        <v>24</v>
      </c>
      <c r="CS195" s="4"/>
      <c r="CT195" s="1" t="str">
        <f t="shared" si="2"/>
        <v>#VALUE!</v>
      </c>
      <c r="CU195" s="4"/>
      <c r="CV195" s="6" t="str">
        <f t="shared" si="3"/>
        <v>#VALUE!</v>
      </c>
      <c r="CW195" s="4"/>
      <c r="CX195" s="6" t="str">
        <f t="shared" si="4"/>
        <v>#VALUE!</v>
      </c>
      <c r="CY195" s="4"/>
      <c r="CZ195" s="6" t="str">
        <f t="shared" si="5"/>
        <v>#VALUE!</v>
      </c>
      <c r="DA195" s="4"/>
      <c r="DB195" s="6" t="str">
        <f t="shared" si="6"/>
        <v>#VALUE!</v>
      </c>
      <c r="DC195" s="4"/>
      <c r="DD195" s="4"/>
      <c r="DE195" s="4"/>
      <c r="DF195" s="4"/>
      <c r="DG195" s="4"/>
      <c r="DH195" s="4"/>
      <c r="DI195" s="4"/>
      <c r="DJ195" s="4"/>
      <c r="DK195" s="4"/>
      <c r="DL195" s="1" t="s">
        <v>2166</v>
      </c>
      <c r="DM195" s="4"/>
      <c r="DN195" s="4"/>
      <c r="DO195" s="4"/>
      <c r="DP195" s="1" t="s">
        <v>2167</v>
      </c>
      <c r="DQ195" s="1" t="s">
        <v>670</v>
      </c>
      <c r="DR195" s="4"/>
      <c r="DS195" s="4"/>
      <c r="DT195" s="4"/>
      <c r="DU195" s="4"/>
      <c r="DV195" s="1" t="s">
        <v>670</v>
      </c>
      <c r="DW195" s="4"/>
      <c r="DX195" s="4"/>
      <c r="DY195" s="4"/>
      <c r="DZ195" s="1" t="s">
        <v>2168</v>
      </c>
      <c r="EA195" s="1" t="s">
        <v>2169</v>
      </c>
      <c r="EB195" s="1" t="s">
        <v>2170</v>
      </c>
      <c r="EC195" s="4"/>
      <c r="ED195" s="1" t="s">
        <v>670</v>
      </c>
      <c r="EE195" s="4"/>
      <c r="EF195" s="4"/>
      <c r="EG195" s="1" t="s">
        <v>147</v>
      </c>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row>
    <row r="196">
      <c r="A196" s="1">
        <v>980.0</v>
      </c>
      <c r="B196" s="1" t="s">
        <v>2171</v>
      </c>
      <c r="C196" s="1" t="s">
        <v>147</v>
      </c>
      <c r="D196" s="4"/>
      <c r="E196" s="1">
        <v>2011.0</v>
      </c>
      <c r="F196" s="4"/>
      <c r="G196" s="4"/>
      <c r="H196" s="1" t="s">
        <v>2172</v>
      </c>
      <c r="I196" s="4"/>
      <c r="J196" s="4"/>
      <c r="K196" s="1" t="s">
        <v>134</v>
      </c>
      <c r="L196" s="4"/>
      <c r="M196" s="4"/>
      <c r="N196" s="5" t="s">
        <v>135</v>
      </c>
      <c r="O196" s="5" t="s">
        <v>135</v>
      </c>
      <c r="P196" s="4"/>
      <c r="Q196" s="4"/>
      <c r="R196" s="4"/>
      <c r="S196" s="1" t="s">
        <v>1609</v>
      </c>
      <c r="T196" s="1" t="s">
        <v>1933</v>
      </c>
      <c r="U196" s="1" t="s">
        <v>793</v>
      </c>
      <c r="V196" s="1" t="s">
        <v>707</v>
      </c>
      <c r="W196" s="4"/>
      <c r="X196" s="4"/>
      <c r="Y196" s="4"/>
      <c r="Z196" s="4"/>
      <c r="AA196" s="4"/>
      <c r="AB196" s="4"/>
      <c r="AC196" s="4"/>
      <c r="AD196" s="4"/>
      <c r="AE196" s="4"/>
      <c r="AF196" s="4"/>
      <c r="AG196" s="4"/>
      <c r="AH196" s="1" t="s">
        <v>139</v>
      </c>
      <c r="AI196" s="4"/>
      <c r="AJ196" s="4"/>
      <c r="AK196" s="4"/>
      <c r="AL196" s="4"/>
      <c r="AM196" s="4"/>
      <c r="AN196" s="4"/>
      <c r="AO196" s="4"/>
      <c r="AP196" s="4"/>
      <c r="AQ196" s="4"/>
      <c r="AR196" s="4"/>
      <c r="AS196" s="4"/>
      <c r="AT196" s="4"/>
      <c r="AU196" s="4"/>
      <c r="AV196" s="4"/>
      <c r="AW196" s="4"/>
      <c r="AX196" s="4"/>
      <c r="AY196" s="4"/>
      <c r="AZ196" s="4"/>
      <c r="BA196" s="4"/>
      <c r="BB196" s="4"/>
      <c r="BC196" s="1" t="s">
        <v>163</v>
      </c>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1" t="s">
        <v>2173</v>
      </c>
      <c r="CR196" s="1" t="str">
        <f t="shared" si="1"/>
        <v>#VALUE!</v>
      </c>
      <c r="CS196" s="1" t="s">
        <v>2174</v>
      </c>
      <c r="CT196" s="1" t="str">
        <f t="shared" si="2"/>
        <v>#VALUE!</v>
      </c>
      <c r="CU196" s="1" t="s">
        <v>2175</v>
      </c>
      <c r="CV196" s="7" t="str">
        <f t="shared" si="3"/>
        <v>#VALUE!</v>
      </c>
      <c r="CW196" s="1" t="s">
        <v>2176</v>
      </c>
      <c r="CX196" s="7" t="str">
        <f t="shared" si="4"/>
        <v>#VALUE!</v>
      </c>
      <c r="CY196" s="4"/>
      <c r="CZ196" s="7" t="str">
        <f t="shared" si="5"/>
        <v>#VALUE!</v>
      </c>
      <c r="DA196" s="4"/>
      <c r="DB196" s="7" t="str">
        <f t="shared" si="6"/>
        <v>#VALUE!</v>
      </c>
      <c r="DC196" s="4"/>
      <c r="DD196" s="4"/>
      <c r="DE196" s="4"/>
      <c r="DF196" s="4"/>
      <c r="DG196" s="4"/>
      <c r="DH196" s="4"/>
      <c r="DI196" s="4"/>
      <c r="DJ196" s="4"/>
      <c r="DK196" s="4"/>
      <c r="DL196" s="1" t="s">
        <v>2070</v>
      </c>
      <c r="DM196" s="4"/>
      <c r="DN196" s="4"/>
      <c r="DO196" s="4"/>
      <c r="DP196" s="1" t="s">
        <v>2177</v>
      </c>
      <c r="DQ196" s="4"/>
      <c r="DR196" s="4"/>
      <c r="DS196" s="4"/>
      <c r="DT196" s="1" t="s">
        <v>139</v>
      </c>
      <c r="DU196" s="4"/>
      <c r="DV196" s="4"/>
      <c r="DW196" s="4"/>
      <c r="DX196" s="4"/>
      <c r="DY196" s="4"/>
      <c r="DZ196" s="4"/>
      <c r="EA196" s="4"/>
      <c r="EB196" s="4"/>
      <c r="EC196" s="4"/>
      <c r="ED196" s="4"/>
      <c r="EE196" s="4"/>
      <c r="EF196" s="4"/>
      <c r="EG196" s="1" t="s">
        <v>809</v>
      </c>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row>
    <row r="197">
      <c r="A197" s="1">
        <v>1078.0</v>
      </c>
      <c r="B197" s="1" t="s">
        <v>2178</v>
      </c>
      <c r="C197" s="1" t="s">
        <v>298</v>
      </c>
      <c r="D197" s="4"/>
      <c r="E197" s="1">
        <v>2011.0</v>
      </c>
      <c r="F197" s="4"/>
      <c r="G197" s="1" t="s">
        <v>2179</v>
      </c>
      <c r="H197" s="1" t="s">
        <v>2180</v>
      </c>
      <c r="I197" s="1" t="s">
        <v>150</v>
      </c>
      <c r="J197" s="4"/>
      <c r="K197" s="1" t="s">
        <v>134</v>
      </c>
      <c r="L197" s="4"/>
      <c r="M197" s="4"/>
      <c r="N197" s="5" t="s">
        <v>135</v>
      </c>
      <c r="O197" s="5" t="s">
        <v>135</v>
      </c>
      <c r="P197" s="4"/>
      <c r="Q197" s="4"/>
      <c r="R197" s="4"/>
      <c r="S197" s="1" t="s">
        <v>1993</v>
      </c>
      <c r="T197" s="1" t="s">
        <v>2181</v>
      </c>
      <c r="U197" s="1" t="s">
        <v>793</v>
      </c>
      <c r="V197" s="1" t="s">
        <v>707</v>
      </c>
      <c r="W197" s="4"/>
      <c r="X197" s="4"/>
      <c r="Y197" s="4"/>
      <c r="Z197" s="4"/>
      <c r="AA197" s="4"/>
      <c r="AB197" s="4"/>
      <c r="AC197" s="4"/>
      <c r="AD197" s="4"/>
      <c r="AE197" s="4"/>
      <c r="AF197" s="4"/>
      <c r="AG197" s="4"/>
      <c r="AH197" s="1" t="s">
        <v>139</v>
      </c>
      <c r="AI197" s="4"/>
      <c r="AJ197" s="4"/>
      <c r="AK197" s="4"/>
      <c r="AL197" s="4"/>
      <c r="AM197" s="4"/>
      <c r="AN197" s="4"/>
      <c r="AO197" s="4"/>
      <c r="AP197" s="4"/>
      <c r="AQ197" s="4"/>
      <c r="AR197" s="1" t="s">
        <v>139</v>
      </c>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1" t="str">
        <f t="shared" si="1"/>
        <v>#VALUE!</v>
      </c>
      <c r="CS197" s="4"/>
      <c r="CT197" s="1" t="str">
        <f t="shared" si="2"/>
        <v>#VALUE!</v>
      </c>
      <c r="CU197" s="4"/>
      <c r="CV197" s="7" t="str">
        <f t="shared" si="3"/>
        <v>#VALUE!</v>
      </c>
      <c r="CW197" s="4"/>
      <c r="CX197" s="7" t="str">
        <f t="shared" si="4"/>
        <v>#VALUE!</v>
      </c>
      <c r="CY197" s="4"/>
      <c r="CZ197" s="7" t="str">
        <f t="shared" si="5"/>
        <v>#VALUE!</v>
      </c>
      <c r="DA197" s="4"/>
      <c r="DB197" s="7" t="str">
        <f t="shared" si="6"/>
        <v>#VALUE!</v>
      </c>
      <c r="DC197" s="4"/>
      <c r="DD197" s="4"/>
      <c r="DE197" s="4"/>
      <c r="DF197" s="4"/>
      <c r="DG197" s="4"/>
      <c r="DH197" s="4"/>
      <c r="DI197" s="4"/>
      <c r="DJ197" s="4"/>
      <c r="DK197" s="4"/>
      <c r="DL197" s="1" t="s">
        <v>2182</v>
      </c>
      <c r="DM197" s="4"/>
      <c r="DN197" s="4"/>
      <c r="DO197" s="4"/>
      <c r="DP197" s="1" t="s">
        <v>116</v>
      </c>
      <c r="DQ197" s="4"/>
      <c r="DR197" s="4"/>
      <c r="DS197" s="4"/>
      <c r="DT197" s="1" t="s">
        <v>163</v>
      </c>
      <c r="DU197" s="4"/>
      <c r="DV197" s="4"/>
      <c r="DW197" s="1" t="s">
        <v>139</v>
      </c>
      <c r="DX197" s="4"/>
      <c r="DY197" s="4"/>
      <c r="DZ197" s="4"/>
      <c r="EA197" s="4"/>
      <c r="EB197" s="4"/>
      <c r="EC197" s="4"/>
      <c r="ED197" s="4"/>
      <c r="EE197" s="4"/>
      <c r="EF197" s="4"/>
      <c r="EG197" s="1" t="s">
        <v>809</v>
      </c>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row>
    <row r="198">
      <c r="A198" s="1">
        <v>89.0</v>
      </c>
      <c r="B198" s="1" t="s">
        <v>2183</v>
      </c>
      <c r="C198" s="1" t="s">
        <v>147</v>
      </c>
      <c r="D198" s="1" t="s">
        <v>232</v>
      </c>
      <c r="E198" s="1">
        <v>2011.0</v>
      </c>
      <c r="F198" s="1" t="s">
        <v>2184</v>
      </c>
      <c r="G198" s="1" t="s">
        <v>2185</v>
      </c>
      <c r="H198" s="1" t="s">
        <v>2186</v>
      </c>
      <c r="I198" s="1" t="s">
        <v>579</v>
      </c>
      <c r="J198" s="4"/>
      <c r="K198" s="1" t="s">
        <v>301</v>
      </c>
      <c r="L198" s="1" t="s">
        <v>2187</v>
      </c>
      <c r="M198" s="1" t="s">
        <v>2188</v>
      </c>
      <c r="N198" s="1" t="s">
        <v>652</v>
      </c>
      <c r="O198" s="1" t="s">
        <v>652</v>
      </c>
      <c r="P198" s="4"/>
      <c r="Q198" s="4"/>
      <c r="R198" s="1" t="s">
        <v>2189</v>
      </c>
      <c r="S198" s="1" t="s">
        <v>1585</v>
      </c>
      <c r="T198" s="1" t="s">
        <v>1586</v>
      </c>
      <c r="U198" s="1" t="s">
        <v>793</v>
      </c>
      <c r="V198" s="1" t="s">
        <v>793</v>
      </c>
      <c r="W198" s="1" t="s">
        <v>669</v>
      </c>
      <c r="X198" s="1" t="s">
        <v>2190</v>
      </c>
      <c r="Y198" s="4"/>
      <c r="Z198" s="1" t="s">
        <v>163</v>
      </c>
      <c r="AA198" s="4"/>
      <c r="AB198" s="4"/>
      <c r="AC198" s="4"/>
      <c r="AD198" s="4"/>
      <c r="AE198" s="1" t="s">
        <v>139</v>
      </c>
      <c r="AF198" s="1" t="s">
        <v>139</v>
      </c>
      <c r="AG198" s="4"/>
      <c r="AH198" s="4"/>
      <c r="AI198" s="4"/>
      <c r="AJ198" s="4"/>
      <c r="AK198" s="4"/>
      <c r="AL198" s="4"/>
      <c r="AM198" s="4"/>
      <c r="AN198" s="4"/>
      <c r="AO198" s="1" t="s">
        <v>671</v>
      </c>
      <c r="AP198" s="4"/>
      <c r="AQ198" s="1" t="s">
        <v>670</v>
      </c>
      <c r="AR198" s="1" t="s">
        <v>670</v>
      </c>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1" t="s">
        <v>670</v>
      </c>
      <c r="BU198" s="1" t="s">
        <v>139</v>
      </c>
      <c r="BV198" s="1" t="s">
        <v>139</v>
      </c>
      <c r="BW198" s="4"/>
      <c r="BX198" s="4"/>
      <c r="BY198" s="4"/>
      <c r="BZ198" s="4"/>
      <c r="CA198" s="4"/>
      <c r="CB198" s="4"/>
      <c r="CC198" s="4"/>
      <c r="CD198" s="4"/>
      <c r="CE198" s="1" t="s">
        <v>139</v>
      </c>
      <c r="CF198" s="4"/>
      <c r="CG198" s="4"/>
      <c r="CH198" s="4"/>
      <c r="CI198" s="4"/>
      <c r="CJ198" s="4"/>
      <c r="CK198" s="4"/>
      <c r="CL198" s="4"/>
      <c r="CM198" s="4"/>
      <c r="CN198" s="4"/>
      <c r="CO198" s="4"/>
      <c r="CP198" s="4"/>
      <c r="CQ198" s="1" t="s">
        <v>2191</v>
      </c>
      <c r="CR198" s="1" t="str">
        <f t="shared" si="1"/>
        <v>62</v>
      </c>
      <c r="CS198" s="1" t="s">
        <v>2192</v>
      </c>
      <c r="CT198" s="1" t="str">
        <f t="shared" si="2"/>
        <v>184</v>
      </c>
      <c r="CU198" s="1" t="s">
        <v>2193</v>
      </c>
      <c r="CV198" s="6" t="str">
        <f t="shared" si="3"/>
        <v>#VALUE!</v>
      </c>
      <c r="CW198" s="4"/>
      <c r="CX198" s="6" t="str">
        <f t="shared" si="4"/>
        <v>#VALUE!</v>
      </c>
      <c r="CY198" s="4"/>
      <c r="CZ198" s="6" t="str">
        <f t="shared" si="5"/>
        <v>#VALUE!</v>
      </c>
      <c r="DA198" s="4"/>
      <c r="DB198" s="6" t="str">
        <f t="shared" si="6"/>
        <v>#VALUE!</v>
      </c>
      <c r="DC198" s="4"/>
      <c r="DD198" s="4"/>
      <c r="DE198" s="4"/>
      <c r="DF198" s="4"/>
      <c r="DG198" s="4"/>
      <c r="DH198" s="4"/>
      <c r="DI198" s="4"/>
      <c r="DJ198" s="4"/>
      <c r="DK198" s="4"/>
      <c r="DL198" s="4"/>
      <c r="DM198" s="4"/>
      <c r="DN198" s="4"/>
      <c r="DO198" s="4"/>
      <c r="DP198" s="1" t="s">
        <v>2194</v>
      </c>
      <c r="DQ198" s="4"/>
      <c r="DR198" s="4"/>
      <c r="DS198" s="4"/>
      <c r="DT198" s="4"/>
      <c r="DU198" s="4"/>
      <c r="DV198" s="1" t="s">
        <v>139</v>
      </c>
      <c r="DW198" s="4"/>
      <c r="DX198" s="4"/>
      <c r="DY198" s="4"/>
      <c r="DZ198" s="4"/>
      <c r="EA198" s="4"/>
      <c r="EB198" s="1" t="s">
        <v>859</v>
      </c>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row>
    <row r="199">
      <c r="A199" s="1">
        <v>1370.0</v>
      </c>
      <c r="B199" s="1" t="s">
        <v>2195</v>
      </c>
      <c r="C199" s="1" t="s">
        <v>147</v>
      </c>
      <c r="D199" s="4"/>
      <c r="E199" s="1">
        <v>2011.0</v>
      </c>
      <c r="F199" s="4"/>
      <c r="G199" s="1" t="s">
        <v>2196</v>
      </c>
      <c r="H199" s="1" t="s">
        <v>2197</v>
      </c>
      <c r="I199" s="4"/>
      <c r="J199" s="4"/>
      <c r="K199" s="1" t="s">
        <v>134</v>
      </c>
      <c r="L199" s="1" t="s">
        <v>2198</v>
      </c>
      <c r="M199" s="1" t="s">
        <v>2199</v>
      </c>
      <c r="N199" s="1" t="s">
        <v>652</v>
      </c>
      <c r="O199" s="1" t="s">
        <v>652</v>
      </c>
      <c r="P199" s="4"/>
      <c r="Q199" s="4"/>
      <c r="R199" s="4"/>
      <c r="S199" s="1" t="s">
        <v>1596</v>
      </c>
      <c r="T199" s="1" t="s">
        <v>1642</v>
      </c>
      <c r="U199" s="1" t="s">
        <v>793</v>
      </c>
      <c r="V199" s="1" t="s">
        <v>793</v>
      </c>
      <c r="W199" s="4"/>
      <c r="X199" s="1" t="s">
        <v>2200</v>
      </c>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1" t="s">
        <v>139</v>
      </c>
      <c r="BO199" s="4"/>
      <c r="BP199" s="4"/>
      <c r="BQ199" s="4"/>
      <c r="BR199" s="4"/>
      <c r="BS199" s="4"/>
      <c r="BT199" s="4"/>
      <c r="BU199" s="4"/>
      <c r="BV199" s="4"/>
      <c r="BW199" s="1" t="s">
        <v>139</v>
      </c>
      <c r="BX199" s="4"/>
      <c r="BY199" s="4"/>
      <c r="BZ199" s="4"/>
      <c r="CA199" s="4"/>
      <c r="CB199" s="4"/>
      <c r="CC199" s="4"/>
      <c r="CD199" s="4"/>
      <c r="CE199" s="4"/>
      <c r="CF199" s="4"/>
      <c r="CG199" s="4"/>
      <c r="CH199" s="4"/>
      <c r="CI199" s="4"/>
      <c r="CJ199" s="4"/>
      <c r="CK199" s="4"/>
      <c r="CL199" s="4"/>
      <c r="CM199" s="4"/>
      <c r="CN199" s="4"/>
      <c r="CO199" s="4"/>
      <c r="CP199" s="4"/>
      <c r="CQ199" s="1" t="s">
        <v>2201</v>
      </c>
      <c r="CR199" s="1" t="str">
        <f t="shared" si="1"/>
        <v>#VALUE!</v>
      </c>
      <c r="CS199" s="1" t="s">
        <v>2202</v>
      </c>
      <c r="CT199" s="1" t="str">
        <f t="shared" si="2"/>
        <v>56</v>
      </c>
      <c r="CU199" s="1" t="s">
        <v>2203</v>
      </c>
      <c r="CV199" s="7" t="str">
        <f t="shared" si="3"/>
        <v>61</v>
      </c>
      <c r="CW199" s="1" t="s">
        <v>2204</v>
      </c>
      <c r="CX199" s="7" t="str">
        <f t="shared" si="4"/>
        <v>#VALUE!</v>
      </c>
      <c r="CY199" s="4"/>
      <c r="CZ199" s="7" t="str">
        <f t="shared" si="5"/>
        <v>#VALUE!</v>
      </c>
      <c r="DA199" s="4"/>
      <c r="DB199" s="7" t="str">
        <f t="shared" si="6"/>
        <v>#VALUE!</v>
      </c>
      <c r="DC199" s="4"/>
      <c r="DD199" s="4"/>
      <c r="DE199" s="4"/>
      <c r="DF199" s="4"/>
      <c r="DG199" s="4"/>
      <c r="DH199" s="4"/>
      <c r="DI199" s="4"/>
      <c r="DJ199" s="4"/>
      <c r="DK199" s="4"/>
      <c r="DL199" s="4"/>
      <c r="DM199" s="4"/>
      <c r="DN199" s="4"/>
      <c r="DO199" s="4"/>
      <c r="DP199" s="1" t="s">
        <v>2205</v>
      </c>
      <c r="DQ199" s="4"/>
      <c r="DR199" s="4"/>
      <c r="DS199" s="4"/>
      <c r="DT199" s="4"/>
      <c r="DU199" s="4"/>
      <c r="DV199" s="4"/>
      <c r="DW199" s="4"/>
      <c r="DX199" s="4"/>
      <c r="DY199" s="4"/>
      <c r="DZ199" s="4"/>
      <c r="EA199" s="4"/>
      <c r="EB199" s="4"/>
      <c r="EC199" s="4"/>
      <c r="ED199" s="4"/>
      <c r="EE199" s="4"/>
      <c r="EF199" s="4"/>
      <c r="EG199" s="1" t="s">
        <v>1357</v>
      </c>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row>
    <row r="200">
      <c r="A200" s="1">
        <v>25.0</v>
      </c>
      <c r="B200" s="1" t="s">
        <v>2206</v>
      </c>
      <c r="C200" s="1" t="s">
        <v>147</v>
      </c>
      <c r="D200" s="1" t="s">
        <v>232</v>
      </c>
      <c r="E200" s="1">
        <v>2011.0</v>
      </c>
      <c r="F200" s="1" t="s">
        <v>1907</v>
      </c>
      <c r="G200" s="1" t="s">
        <v>2207</v>
      </c>
      <c r="H200" s="1" t="s">
        <v>2208</v>
      </c>
      <c r="I200" s="1" t="s">
        <v>579</v>
      </c>
      <c r="J200" s="4"/>
      <c r="K200" s="1" t="s">
        <v>301</v>
      </c>
      <c r="L200" s="1" t="s">
        <v>2209</v>
      </c>
      <c r="M200" s="1" t="s">
        <v>2210</v>
      </c>
      <c r="N200" s="1" t="s">
        <v>2211</v>
      </c>
      <c r="O200" s="1" t="s">
        <v>2211</v>
      </c>
      <c r="P200" s="4"/>
      <c r="Q200" s="4"/>
      <c r="R200" s="4"/>
      <c r="S200" s="1" t="s">
        <v>2212</v>
      </c>
      <c r="T200" s="1" t="s">
        <v>1642</v>
      </c>
      <c r="U200" s="1" t="s">
        <v>793</v>
      </c>
      <c r="V200" s="5" t="s">
        <v>135</v>
      </c>
      <c r="W200" s="1" t="s">
        <v>303</v>
      </c>
      <c r="X200" s="1" t="s">
        <v>2213</v>
      </c>
      <c r="Y200" s="4"/>
      <c r="Z200" s="1" t="s">
        <v>670</v>
      </c>
      <c r="AA200" s="4"/>
      <c r="AB200" s="4"/>
      <c r="AC200" s="4"/>
      <c r="AD200" s="4"/>
      <c r="AE200" s="4"/>
      <c r="AF200" s="4"/>
      <c r="AG200" s="4"/>
      <c r="AH200" s="4"/>
      <c r="AI200" s="4"/>
      <c r="AJ200" s="1" t="s">
        <v>670</v>
      </c>
      <c r="AK200" s="4"/>
      <c r="AL200" s="4"/>
      <c r="AM200" s="4"/>
      <c r="AN200" s="4"/>
      <c r="AO200" s="4"/>
      <c r="AP200" s="4"/>
      <c r="AQ200" s="4"/>
      <c r="AR200" s="1" t="s">
        <v>670</v>
      </c>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1" t="s">
        <v>670</v>
      </c>
      <c r="BZ200" s="4"/>
      <c r="CA200" s="4"/>
      <c r="CB200" s="4"/>
      <c r="CC200" s="4"/>
      <c r="CD200" s="4"/>
      <c r="CE200" s="4"/>
      <c r="CF200" s="4"/>
      <c r="CG200" s="4"/>
      <c r="CH200" s="4"/>
      <c r="CI200" s="4"/>
      <c r="CJ200" s="4"/>
      <c r="CK200" s="1" t="s">
        <v>139</v>
      </c>
      <c r="CL200" s="1" t="s">
        <v>670</v>
      </c>
      <c r="CM200" s="4"/>
      <c r="CN200" s="4"/>
      <c r="CO200" s="1" t="s">
        <v>670</v>
      </c>
      <c r="CP200" s="1" t="s">
        <v>670</v>
      </c>
      <c r="CQ200" s="1" t="s">
        <v>2214</v>
      </c>
      <c r="CR200" s="1" t="str">
        <f t="shared" si="1"/>
        <v>183</v>
      </c>
      <c r="CS200" s="1" t="s">
        <v>2215</v>
      </c>
      <c r="CT200" s="1" t="str">
        <f t="shared" si="2"/>
        <v>150</v>
      </c>
      <c r="CU200" s="1" t="s">
        <v>2216</v>
      </c>
      <c r="CV200" s="6" t="str">
        <f t="shared" si="3"/>
        <v>21</v>
      </c>
      <c r="CW200" s="4"/>
      <c r="CX200" s="6" t="str">
        <f t="shared" si="4"/>
        <v>#VALUE!</v>
      </c>
      <c r="CY200" s="4"/>
      <c r="CZ200" s="6" t="str">
        <f t="shared" si="5"/>
        <v>#VALUE!</v>
      </c>
      <c r="DA200" s="4"/>
      <c r="DB200" s="6" t="str">
        <f t="shared" si="6"/>
        <v>#VALUE!</v>
      </c>
      <c r="DC200" s="4"/>
      <c r="DD200" s="4"/>
      <c r="DE200" s="4"/>
      <c r="DF200" s="4"/>
      <c r="DG200" s="4"/>
      <c r="DH200" s="4"/>
      <c r="DI200" s="4"/>
      <c r="DJ200" s="4"/>
      <c r="DK200" s="4"/>
      <c r="DL200" s="4"/>
      <c r="DM200" s="4"/>
      <c r="DN200" s="4"/>
      <c r="DO200" s="4"/>
      <c r="DP200" s="1" t="s">
        <v>2217</v>
      </c>
      <c r="DQ200" s="1" t="s">
        <v>670</v>
      </c>
      <c r="DR200" s="4"/>
      <c r="DS200" s="4"/>
      <c r="DT200" s="4"/>
      <c r="DU200" s="4"/>
      <c r="DV200" s="4"/>
      <c r="DW200" s="4"/>
      <c r="DX200" s="4"/>
      <c r="DY200" s="4"/>
      <c r="DZ200" s="1" t="s">
        <v>2218</v>
      </c>
      <c r="EA200" s="1" t="s">
        <v>2219</v>
      </c>
      <c r="EB200" s="1" t="s">
        <v>2220</v>
      </c>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row>
    <row r="201">
      <c r="A201" s="1">
        <v>809.0</v>
      </c>
      <c r="B201" s="1" t="s">
        <v>2221</v>
      </c>
      <c r="C201" s="1" t="s">
        <v>147</v>
      </c>
      <c r="D201" s="4"/>
      <c r="E201" s="1">
        <v>2011.0</v>
      </c>
      <c r="F201" s="4"/>
      <c r="G201" s="1" t="s">
        <v>2222</v>
      </c>
      <c r="H201" s="1" t="s">
        <v>2223</v>
      </c>
      <c r="I201" s="4"/>
      <c r="J201" s="4"/>
      <c r="K201" s="1" t="s">
        <v>134</v>
      </c>
      <c r="L201" s="1" t="s">
        <v>2224</v>
      </c>
      <c r="M201" s="1" t="s">
        <v>2225</v>
      </c>
      <c r="N201" s="1" t="s">
        <v>652</v>
      </c>
      <c r="O201" s="1" t="s">
        <v>652</v>
      </c>
      <c r="P201" s="4"/>
      <c r="Q201" s="4"/>
      <c r="R201" s="4"/>
      <c r="S201" s="1" t="s">
        <v>2226</v>
      </c>
      <c r="T201" s="1" t="s">
        <v>1642</v>
      </c>
      <c r="U201" s="1" t="s">
        <v>793</v>
      </c>
      <c r="V201" s="1" t="s">
        <v>707</v>
      </c>
      <c r="W201" s="4"/>
      <c r="X201" s="4"/>
      <c r="Y201" s="4"/>
      <c r="Z201" s="4"/>
      <c r="AA201" s="4"/>
      <c r="AB201" s="4"/>
      <c r="AC201" s="4"/>
      <c r="AD201" s="4"/>
      <c r="AE201" s="4"/>
      <c r="AF201" s="4"/>
      <c r="AG201" s="4"/>
      <c r="AH201" s="1" t="s">
        <v>139</v>
      </c>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1" t="s">
        <v>139</v>
      </c>
      <c r="BZ201" s="4"/>
      <c r="CA201" s="4"/>
      <c r="CB201" s="1" t="s">
        <v>139</v>
      </c>
      <c r="CC201" s="4"/>
      <c r="CD201" s="4"/>
      <c r="CE201" s="4"/>
      <c r="CF201" s="4"/>
      <c r="CG201" s="4"/>
      <c r="CH201" s="4"/>
      <c r="CI201" s="4"/>
      <c r="CJ201" s="4"/>
      <c r="CK201" s="4"/>
      <c r="CL201" s="4"/>
      <c r="CM201" s="4"/>
      <c r="CN201" s="4"/>
      <c r="CO201" s="4"/>
      <c r="CP201" s="4"/>
      <c r="CQ201" s="1" t="s">
        <v>2227</v>
      </c>
      <c r="CR201" s="1" t="str">
        <f t="shared" si="1"/>
        <v>81</v>
      </c>
      <c r="CS201" s="1" t="s">
        <v>2228</v>
      </c>
      <c r="CT201" s="1" t="str">
        <f t="shared" si="2"/>
        <v>32</v>
      </c>
      <c r="CU201" s="1" t="s">
        <v>2229</v>
      </c>
      <c r="CV201" s="6" t="str">
        <f t="shared" si="3"/>
        <v>190</v>
      </c>
      <c r="CW201" s="1" t="s">
        <v>2230</v>
      </c>
      <c r="CX201" s="6" t="str">
        <f t="shared" si="4"/>
        <v>91</v>
      </c>
      <c r="CY201" s="4"/>
      <c r="CZ201" s="6" t="str">
        <f t="shared" si="5"/>
        <v>#VALUE!</v>
      </c>
      <c r="DA201" s="4"/>
      <c r="DB201" s="6" t="str">
        <f t="shared" si="6"/>
        <v>#VALUE!</v>
      </c>
      <c r="DC201" s="4"/>
      <c r="DD201" s="4"/>
      <c r="DE201" s="4"/>
      <c r="DF201" s="4"/>
      <c r="DG201" s="4"/>
      <c r="DH201" s="4"/>
      <c r="DI201" s="4"/>
      <c r="DJ201" s="4"/>
      <c r="DK201" s="4"/>
      <c r="DL201" s="4"/>
      <c r="DM201" s="4"/>
      <c r="DN201" s="4"/>
      <c r="DO201" s="4"/>
      <c r="DP201" s="1" t="s">
        <v>2231</v>
      </c>
      <c r="DQ201" s="4"/>
      <c r="DR201" s="4"/>
      <c r="DS201" s="4"/>
      <c r="DT201" s="4"/>
      <c r="DU201" s="4"/>
      <c r="DV201" s="1" t="s">
        <v>139</v>
      </c>
      <c r="DW201" s="4"/>
      <c r="DX201" s="4"/>
      <c r="DY201" s="4"/>
      <c r="DZ201" s="1" t="s">
        <v>2232</v>
      </c>
      <c r="EA201" s="4"/>
      <c r="EB201" s="1" t="s">
        <v>1118</v>
      </c>
      <c r="EC201" s="4"/>
      <c r="ED201" s="1" t="s">
        <v>139</v>
      </c>
      <c r="EE201" s="4"/>
      <c r="EF201" s="1" t="s">
        <v>163</v>
      </c>
      <c r="EG201" s="1" t="s">
        <v>158</v>
      </c>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row>
    <row r="202">
      <c r="A202" s="1">
        <v>64.0</v>
      </c>
      <c r="B202" s="1" t="s">
        <v>2233</v>
      </c>
      <c r="C202" s="1" t="s">
        <v>147</v>
      </c>
      <c r="D202" s="1" t="s">
        <v>232</v>
      </c>
      <c r="E202" s="1">
        <v>2011.0</v>
      </c>
      <c r="F202" s="1" t="s">
        <v>2234</v>
      </c>
      <c r="G202" s="1" t="s">
        <v>2235</v>
      </c>
      <c r="H202" s="1" t="s">
        <v>2236</v>
      </c>
      <c r="I202" s="4"/>
      <c r="J202" s="1" t="s">
        <v>2237</v>
      </c>
      <c r="K202" s="1" t="s">
        <v>301</v>
      </c>
      <c r="L202" s="1" t="s">
        <v>2238</v>
      </c>
      <c r="M202" s="1" t="s">
        <v>2239</v>
      </c>
      <c r="N202" s="1" t="s">
        <v>775</v>
      </c>
      <c r="O202" s="1" t="s">
        <v>730</v>
      </c>
      <c r="P202" s="4"/>
      <c r="Q202" s="4"/>
      <c r="R202" s="4"/>
      <c r="S202" s="1" t="s">
        <v>2240</v>
      </c>
      <c r="T202" s="1" t="s">
        <v>1654</v>
      </c>
      <c r="U202" s="1" t="s">
        <v>793</v>
      </c>
      <c r="V202" s="1" t="s">
        <v>655</v>
      </c>
      <c r="W202" s="1" t="s">
        <v>303</v>
      </c>
      <c r="X202" s="1" t="s">
        <v>2241</v>
      </c>
      <c r="Y202" s="1" t="s">
        <v>670</v>
      </c>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1" t="s">
        <v>139</v>
      </c>
      <c r="BD202" s="1" t="s">
        <v>139</v>
      </c>
      <c r="BE202" s="4"/>
      <c r="BF202" s="4"/>
      <c r="BG202" s="4"/>
      <c r="BH202" s="4"/>
      <c r="BI202" s="4"/>
      <c r="BJ202" s="4"/>
      <c r="BK202" s="4"/>
      <c r="BL202" s="4"/>
      <c r="BM202" s="1" t="s">
        <v>139</v>
      </c>
      <c r="BN202" s="1" t="s">
        <v>670</v>
      </c>
      <c r="BO202" s="4"/>
      <c r="BP202" s="4"/>
      <c r="BQ202" s="4"/>
      <c r="BR202" s="4"/>
      <c r="BS202" s="4"/>
      <c r="BT202" s="4"/>
      <c r="BU202" s="4"/>
      <c r="BV202" s="1" t="s">
        <v>163</v>
      </c>
      <c r="BW202" s="4"/>
      <c r="BX202" s="4"/>
      <c r="BY202" s="4"/>
      <c r="BZ202" s="4"/>
      <c r="CA202" s="4"/>
      <c r="CB202" s="4"/>
      <c r="CC202" s="4"/>
      <c r="CD202" s="4"/>
      <c r="CE202" s="4"/>
      <c r="CF202" s="4"/>
      <c r="CG202" s="4"/>
      <c r="CH202" s="4"/>
      <c r="CI202" s="4"/>
      <c r="CJ202" s="4"/>
      <c r="CK202" s="1" t="s">
        <v>670</v>
      </c>
      <c r="CL202" s="4"/>
      <c r="CM202" s="4"/>
      <c r="CN202" s="4"/>
      <c r="CO202" s="4"/>
      <c r="CP202" s="4"/>
      <c r="CQ202" s="1" t="s">
        <v>2242</v>
      </c>
      <c r="CR202" s="1" t="str">
        <f t="shared" si="1"/>
        <v>50</v>
      </c>
      <c r="CS202" s="1" t="s">
        <v>2243</v>
      </c>
      <c r="CT202" s="1" t="str">
        <f t="shared" si="2"/>
        <v>24</v>
      </c>
      <c r="CU202" s="1" t="s">
        <v>2244</v>
      </c>
      <c r="CV202" s="6" t="str">
        <f t="shared" si="3"/>
        <v>32</v>
      </c>
      <c r="CW202" s="1" t="s">
        <v>2245</v>
      </c>
      <c r="CX202" s="6" t="str">
        <f t="shared" si="4"/>
        <v>#VALUE!</v>
      </c>
      <c r="CY202" s="4"/>
      <c r="CZ202" s="6" t="str">
        <f t="shared" si="5"/>
        <v>#VALUE!</v>
      </c>
      <c r="DA202" s="4"/>
      <c r="DB202" s="6" t="str">
        <f t="shared" si="6"/>
        <v>#VALUE!</v>
      </c>
      <c r="DC202" s="1" t="s">
        <v>2246</v>
      </c>
      <c r="DD202" s="4"/>
      <c r="DE202" s="4"/>
      <c r="DF202" s="4"/>
      <c r="DG202" s="4"/>
      <c r="DH202" s="4"/>
      <c r="DI202" s="4"/>
      <c r="DJ202" s="4"/>
      <c r="DK202" s="4"/>
      <c r="DL202" s="4"/>
      <c r="DM202" s="4"/>
      <c r="DN202" s="4"/>
      <c r="DO202" s="4"/>
      <c r="DP202" s="1" t="s">
        <v>2247</v>
      </c>
      <c r="DQ202" s="4"/>
      <c r="DR202" s="4"/>
      <c r="DS202" s="4"/>
      <c r="DT202" s="4"/>
      <c r="DU202" s="4"/>
      <c r="DV202" s="4"/>
      <c r="DW202" s="4"/>
      <c r="DX202" s="4"/>
      <c r="DY202" s="4"/>
      <c r="DZ202" s="1" t="s">
        <v>2248</v>
      </c>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row>
    <row r="203">
      <c r="A203" s="1">
        <v>831.0</v>
      </c>
      <c r="B203" s="1" t="s">
        <v>2249</v>
      </c>
      <c r="C203" s="1" t="s">
        <v>170</v>
      </c>
      <c r="D203" s="4"/>
      <c r="E203" s="1">
        <v>2011.0</v>
      </c>
      <c r="F203" s="4"/>
      <c r="G203" s="1" t="s">
        <v>2250</v>
      </c>
      <c r="H203" s="1" t="s">
        <v>2251</v>
      </c>
      <c r="I203" s="1" t="s">
        <v>150</v>
      </c>
      <c r="J203" s="4"/>
      <c r="K203" s="1" t="s">
        <v>134</v>
      </c>
      <c r="L203" s="1" t="s">
        <v>2252</v>
      </c>
      <c r="M203" s="1" t="s">
        <v>2253</v>
      </c>
      <c r="N203" s="1" t="s">
        <v>775</v>
      </c>
      <c r="O203" s="1" t="s">
        <v>730</v>
      </c>
      <c r="P203" s="1" t="s">
        <v>772</v>
      </c>
      <c r="Q203" s="4"/>
      <c r="R203" s="4"/>
      <c r="S203" s="1" t="s">
        <v>1609</v>
      </c>
      <c r="T203" s="1" t="s">
        <v>1933</v>
      </c>
      <c r="U203" s="1" t="s">
        <v>793</v>
      </c>
      <c r="V203" s="1" t="s">
        <v>655</v>
      </c>
      <c r="W203" s="4"/>
      <c r="X203" s="4"/>
      <c r="Y203" s="4"/>
      <c r="Z203" s="4"/>
      <c r="AA203" s="4"/>
      <c r="AB203" s="4"/>
      <c r="AC203" s="4"/>
      <c r="AD203" s="4"/>
      <c r="AE203" s="4"/>
      <c r="AF203" s="4"/>
      <c r="AG203" s="4"/>
      <c r="AH203" s="4"/>
      <c r="AI203" s="4"/>
      <c r="AJ203" s="4"/>
      <c r="AK203" s="4"/>
      <c r="AL203" s="4"/>
      <c r="AM203" s="4"/>
      <c r="AN203" s="4"/>
      <c r="AO203" s="4"/>
      <c r="AP203" s="1" t="s">
        <v>139</v>
      </c>
      <c r="AQ203" s="4"/>
      <c r="AR203" s="4"/>
      <c r="AS203" s="4"/>
      <c r="AT203" s="4"/>
      <c r="AU203" s="4"/>
      <c r="AV203" s="4"/>
      <c r="AW203" s="4"/>
      <c r="AX203" s="4"/>
      <c r="AY203" s="4"/>
      <c r="AZ203" s="4"/>
      <c r="BA203" s="1" t="s">
        <v>139</v>
      </c>
      <c r="BB203" s="4"/>
      <c r="BC203" s="1" t="s">
        <v>163</v>
      </c>
      <c r="BD203" s="1" t="s">
        <v>139</v>
      </c>
      <c r="BE203" s="4"/>
      <c r="BF203" s="4"/>
      <c r="BG203" s="4"/>
      <c r="BH203" s="4"/>
      <c r="BI203" s="4"/>
      <c r="BJ203" s="4"/>
      <c r="BK203" s="4"/>
      <c r="BL203" s="4"/>
      <c r="BM203" s="4"/>
      <c r="BN203" s="4"/>
      <c r="BO203" s="4"/>
      <c r="BP203" s="4"/>
      <c r="BQ203" s="4"/>
      <c r="BR203" s="4"/>
      <c r="BS203" s="4"/>
      <c r="BT203" s="4"/>
      <c r="BU203" s="4"/>
      <c r="BV203" s="1" t="s">
        <v>139</v>
      </c>
      <c r="BW203" s="4"/>
      <c r="BX203" s="4"/>
      <c r="BY203" s="1" t="s">
        <v>139</v>
      </c>
      <c r="BZ203" s="4"/>
      <c r="CA203" s="4"/>
      <c r="CB203" s="4"/>
      <c r="CC203" s="4"/>
      <c r="CD203" s="4"/>
      <c r="CE203" s="4"/>
      <c r="CF203" s="4"/>
      <c r="CG203" s="4"/>
      <c r="CH203" s="4"/>
      <c r="CI203" s="4"/>
      <c r="CJ203" s="4"/>
      <c r="CK203" s="4"/>
      <c r="CL203" s="4"/>
      <c r="CM203" s="4"/>
      <c r="CN203" s="4"/>
      <c r="CO203" s="4"/>
      <c r="CP203" s="4"/>
      <c r="CQ203" s="1" t="s">
        <v>2254</v>
      </c>
      <c r="CR203" s="1" t="str">
        <f t="shared" si="1"/>
        <v>#VALUE!</v>
      </c>
      <c r="CS203" s="1" t="s">
        <v>2255</v>
      </c>
      <c r="CT203" s="1" t="str">
        <f t="shared" si="2"/>
        <v>#VALUE!</v>
      </c>
      <c r="CU203" s="1" t="s">
        <v>2256</v>
      </c>
      <c r="CV203" s="7" t="str">
        <f t="shared" si="3"/>
        <v>36</v>
      </c>
      <c r="CW203" s="1" t="s">
        <v>2257</v>
      </c>
      <c r="CX203" s="7" t="str">
        <f t="shared" si="4"/>
        <v>27</v>
      </c>
      <c r="CY203" s="1" t="s">
        <v>2258</v>
      </c>
      <c r="CZ203" s="7" t="str">
        <f t="shared" si="5"/>
        <v>#VALUE!</v>
      </c>
      <c r="DA203" s="1" t="s">
        <v>2259</v>
      </c>
      <c r="DB203" s="7" t="str">
        <f t="shared" si="6"/>
        <v>#VALUE!</v>
      </c>
      <c r="DC203" s="4"/>
      <c r="DD203" s="4"/>
      <c r="DE203" s="4"/>
      <c r="DF203" s="4"/>
      <c r="DG203" s="4"/>
      <c r="DH203" s="4"/>
      <c r="DI203" s="4"/>
      <c r="DJ203" s="4"/>
      <c r="DK203" s="4"/>
      <c r="DL203" s="1" t="s">
        <v>2260</v>
      </c>
      <c r="DM203" s="4"/>
      <c r="DN203" s="4"/>
      <c r="DO203" s="4"/>
      <c r="DP203" s="1" t="s">
        <v>53</v>
      </c>
      <c r="DQ203" s="4"/>
      <c r="DR203" s="4"/>
      <c r="DS203" s="4"/>
      <c r="DT203" s="4"/>
      <c r="DU203" s="4"/>
      <c r="DV203" s="4"/>
      <c r="DW203" s="4"/>
      <c r="DX203" s="4"/>
      <c r="DY203" s="4"/>
      <c r="DZ203" s="1" t="s">
        <v>1080</v>
      </c>
      <c r="EA203" s="4"/>
      <c r="EB203" s="4"/>
      <c r="EC203" s="4"/>
      <c r="ED203" s="4"/>
      <c r="EE203" s="4"/>
      <c r="EF203" s="4"/>
      <c r="EG203" s="1" t="s">
        <v>809</v>
      </c>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row>
    <row r="204">
      <c r="A204" s="1">
        <v>830.0</v>
      </c>
      <c r="B204" s="1" t="s">
        <v>2261</v>
      </c>
      <c r="C204" s="1" t="s">
        <v>170</v>
      </c>
      <c r="D204" s="4"/>
      <c r="E204" s="1">
        <v>2011.0</v>
      </c>
      <c r="F204" s="4"/>
      <c r="G204" s="1" t="s">
        <v>2262</v>
      </c>
      <c r="H204" s="1" t="s">
        <v>2263</v>
      </c>
      <c r="I204" s="1" t="s">
        <v>150</v>
      </c>
      <c r="J204" s="4"/>
      <c r="K204" s="1" t="s">
        <v>134</v>
      </c>
      <c r="L204" s="4"/>
      <c r="M204" s="1" t="s">
        <v>2264</v>
      </c>
      <c r="N204" s="1" t="s">
        <v>236</v>
      </c>
      <c r="O204" s="1" t="s">
        <v>237</v>
      </c>
      <c r="P204" s="4"/>
      <c r="Q204" s="4"/>
      <c r="R204" s="4"/>
      <c r="S204" s="1" t="s">
        <v>1609</v>
      </c>
      <c r="T204" s="1" t="s">
        <v>1933</v>
      </c>
      <c r="U204" s="1" t="s">
        <v>793</v>
      </c>
      <c r="V204" s="1" t="s">
        <v>707</v>
      </c>
      <c r="W204" s="4"/>
      <c r="X204" s="4"/>
      <c r="Y204" s="4"/>
      <c r="Z204" s="4"/>
      <c r="AA204" s="4"/>
      <c r="AB204" s="4"/>
      <c r="AC204" s="4"/>
      <c r="AD204" s="4"/>
      <c r="AE204" s="4"/>
      <c r="AF204" s="4"/>
      <c r="AG204" s="4"/>
      <c r="AH204" s="4"/>
      <c r="AI204" s="4"/>
      <c r="AJ204" s="4"/>
      <c r="AK204" s="4"/>
      <c r="AL204" s="4"/>
      <c r="AM204" s="4"/>
      <c r="AN204" s="4"/>
      <c r="AO204" s="4"/>
      <c r="AP204" s="1" t="s">
        <v>139</v>
      </c>
      <c r="AQ204" s="1" t="s">
        <v>139</v>
      </c>
      <c r="AR204" s="4"/>
      <c r="AS204" s="1" t="s">
        <v>163</v>
      </c>
      <c r="AT204" s="4"/>
      <c r="AU204" s="4"/>
      <c r="AV204" s="4"/>
      <c r="AW204" s="4"/>
      <c r="AX204" s="4"/>
      <c r="AY204" s="4"/>
      <c r="AZ204" s="4"/>
      <c r="BA204" s="4"/>
      <c r="BB204" s="4"/>
      <c r="BC204" s="4"/>
      <c r="BD204" s="4"/>
      <c r="BE204" s="4"/>
      <c r="BF204" s="4"/>
      <c r="BG204" s="4"/>
      <c r="BH204" s="4"/>
      <c r="BI204" s="4"/>
      <c r="BJ204" s="4"/>
      <c r="BK204" s="4"/>
      <c r="BL204" s="4"/>
      <c r="BM204" s="4"/>
      <c r="BN204" s="1" t="s">
        <v>139</v>
      </c>
      <c r="BO204" s="4"/>
      <c r="BP204" s="4"/>
      <c r="BQ204" s="4"/>
      <c r="BR204" s="4"/>
      <c r="BS204" s="4"/>
      <c r="BT204" s="4"/>
      <c r="BU204" s="1" t="s">
        <v>139</v>
      </c>
      <c r="BV204" s="4"/>
      <c r="BW204" s="4"/>
      <c r="BX204" s="4"/>
      <c r="BY204" s="1" t="s">
        <v>139</v>
      </c>
      <c r="BZ204" s="4"/>
      <c r="CA204" s="4"/>
      <c r="CB204" s="4"/>
      <c r="CC204" s="4"/>
      <c r="CD204" s="4"/>
      <c r="CE204" s="4"/>
      <c r="CF204" s="4"/>
      <c r="CG204" s="4"/>
      <c r="CH204" s="4"/>
      <c r="CI204" s="4"/>
      <c r="CJ204" s="4"/>
      <c r="CK204" s="4"/>
      <c r="CL204" s="4"/>
      <c r="CM204" s="4"/>
      <c r="CN204" s="4"/>
      <c r="CO204" s="4"/>
      <c r="CP204" s="4"/>
      <c r="CQ204" s="1" t="s">
        <v>2265</v>
      </c>
      <c r="CR204" s="1" t="str">
        <f t="shared" si="1"/>
        <v>#VALUE!</v>
      </c>
      <c r="CS204" s="1" t="s">
        <v>2266</v>
      </c>
      <c r="CT204" s="1" t="str">
        <f t="shared" si="2"/>
        <v>85</v>
      </c>
      <c r="CU204" s="1" t="s">
        <v>2267</v>
      </c>
      <c r="CV204" s="7" t="str">
        <f t="shared" si="3"/>
        <v>16</v>
      </c>
      <c r="CW204" s="1" t="s">
        <v>2268</v>
      </c>
      <c r="CX204" s="7" t="str">
        <f t="shared" si="4"/>
        <v>119</v>
      </c>
      <c r="CY204" s="1" t="s">
        <v>2269</v>
      </c>
      <c r="CZ204" s="7" t="str">
        <f t="shared" si="5"/>
        <v>47</v>
      </c>
      <c r="DA204" s="1" t="s">
        <v>2270</v>
      </c>
      <c r="DB204" s="7" t="str">
        <f t="shared" si="6"/>
        <v>126</v>
      </c>
      <c r="DC204" s="4"/>
      <c r="DD204" s="4"/>
      <c r="DE204" s="4"/>
      <c r="DF204" s="4"/>
      <c r="DG204" s="4"/>
      <c r="DH204" s="4"/>
      <c r="DI204" s="4"/>
      <c r="DJ204" s="4"/>
      <c r="DK204" s="4"/>
      <c r="DL204" s="1" t="s">
        <v>2271</v>
      </c>
      <c r="DM204" s="4"/>
      <c r="DN204" s="4"/>
      <c r="DO204" s="4"/>
      <c r="DP204" s="1" t="s">
        <v>688</v>
      </c>
      <c r="DQ204" s="4"/>
      <c r="DR204" s="4"/>
      <c r="DS204" s="4"/>
      <c r="DT204" s="4"/>
      <c r="DU204" s="4"/>
      <c r="DV204" s="4"/>
      <c r="DW204" s="1" t="s">
        <v>139</v>
      </c>
      <c r="DX204" s="4"/>
      <c r="DY204" s="4"/>
      <c r="DZ204" s="1" t="s">
        <v>2272</v>
      </c>
      <c r="EA204" s="1" t="s">
        <v>2273</v>
      </c>
      <c r="EB204" s="4"/>
      <c r="EC204" s="4"/>
      <c r="ED204" s="4"/>
      <c r="EE204" s="4"/>
      <c r="EF204" s="4"/>
      <c r="EG204" s="1" t="s">
        <v>809</v>
      </c>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row>
    <row r="205">
      <c r="A205" s="1">
        <v>1182.0</v>
      </c>
      <c r="B205" s="1" t="s">
        <v>2274</v>
      </c>
      <c r="C205" s="1" t="s">
        <v>147</v>
      </c>
      <c r="D205" s="4"/>
      <c r="E205" s="1">
        <v>2011.0</v>
      </c>
      <c r="F205" s="4"/>
      <c r="G205" s="1" t="s">
        <v>2275</v>
      </c>
      <c r="H205" s="1" t="s">
        <v>2276</v>
      </c>
      <c r="I205" s="1" t="s">
        <v>150</v>
      </c>
      <c r="J205" s="4"/>
      <c r="K205" s="1" t="s">
        <v>134</v>
      </c>
      <c r="L205" s="1" t="s">
        <v>2277</v>
      </c>
      <c r="M205" s="1" t="s">
        <v>2278</v>
      </c>
      <c r="N205" s="1" t="s">
        <v>236</v>
      </c>
      <c r="O205" s="1" t="s">
        <v>134</v>
      </c>
      <c r="P205" s="1" t="s">
        <v>549</v>
      </c>
      <c r="Q205" s="4"/>
      <c r="R205" s="4"/>
      <c r="S205" s="1" t="s">
        <v>2279</v>
      </c>
      <c r="T205" s="1" t="s">
        <v>1597</v>
      </c>
      <c r="U205" s="1" t="s">
        <v>793</v>
      </c>
      <c r="V205" s="1" t="s">
        <v>707</v>
      </c>
      <c r="W205" s="4"/>
      <c r="X205" s="4"/>
      <c r="Y205" s="4"/>
      <c r="Z205" s="4"/>
      <c r="AA205" s="4"/>
      <c r="AB205" s="4"/>
      <c r="AC205" s="4"/>
      <c r="AD205" s="4"/>
      <c r="AE205" s="4"/>
      <c r="AF205" s="4"/>
      <c r="AG205" s="4"/>
      <c r="AH205" s="4"/>
      <c r="AI205" s="4"/>
      <c r="AJ205" s="4"/>
      <c r="AK205" s="1" t="s">
        <v>163</v>
      </c>
      <c r="AL205" s="4"/>
      <c r="AM205" s="4"/>
      <c r="AN205" s="4"/>
      <c r="AO205" s="4"/>
      <c r="AP205" s="4"/>
      <c r="AQ205" s="4"/>
      <c r="AR205" s="1" t="s">
        <v>139</v>
      </c>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1" t="s">
        <v>139</v>
      </c>
      <c r="BS205" s="4"/>
      <c r="BT205" s="4"/>
      <c r="BU205" s="4"/>
      <c r="BV205" s="4"/>
      <c r="BW205" s="4"/>
      <c r="BX205" s="4"/>
      <c r="BY205" s="4"/>
      <c r="BZ205" s="4"/>
      <c r="CA205" s="4"/>
      <c r="CB205" s="4"/>
      <c r="CC205" s="4"/>
      <c r="CD205" s="4"/>
      <c r="CE205" s="1" t="s">
        <v>139</v>
      </c>
      <c r="CF205" s="4"/>
      <c r="CG205" s="4"/>
      <c r="CH205" s="4"/>
      <c r="CI205" s="4"/>
      <c r="CJ205" s="4"/>
      <c r="CK205" s="4"/>
      <c r="CL205" s="4"/>
      <c r="CM205" s="4"/>
      <c r="CN205" s="4"/>
      <c r="CO205" s="4"/>
      <c r="CP205" s="4"/>
      <c r="CQ205" s="1" t="s">
        <v>2280</v>
      </c>
      <c r="CR205" s="1" t="str">
        <f t="shared" si="1"/>
        <v>1</v>
      </c>
      <c r="CS205" s="1" t="s">
        <v>2281</v>
      </c>
      <c r="CT205" s="1" t="str">
        <f t="shared" si="2"/>
        <v>1</v>
      </c>
      <c r="CU205" s="4"/>
      <c r="CV205" s="6" t="str">
        <f t="shared" si="3"/>
        <v>#VALUE!</v>
      </c>
      <c r="CW205" s="4"/>
      <c r="CX205" s="6" t="str">
        <f t="shared" si="4"/>
        <v>#VALUE!</v>
      </c>
      <c r="CY205" s="4"/>
      <c r="CZ205" s="6" t="str">
        <f t="shared" si="5"/>
        <v>#VALUE!</v>
      </c>
      <c r="DA205" s="4"/>
      <c r="DB205" s="6" t="str">
        <f t="shared" si="6"/>
        <v>#VALUE!</v>
      </c>
      <c r="DC205" s="4"/>
      <c r="DD205" s="4"/>
      <c r="DE205" s="4"/>
      <c r="DF205" s="4"/>
      <c r="DG205" s="4"/>
      <c r="DH205" s="4"/>
      <c r="DI205" s="4"/>
      <c r="DJ205" s="4"/>
      <c r="DK205" s="4"/>
      <c r="DL205" s="4"/>
      <c r="DM205" s="4"/>
      <c r="DN205" s="4"/>
      <c r="DO205" s="4"/>
      <c r="DP205" s="1" t="s">
        <v>2282</v>
      </c>
      <c r="DQ205" s="4"/>
      <c r="DR205" s="4"/>
      <c r="DS205" s="4"/>
      <c r="DT205" s="4"/>
      <c r="DU205" s="4"/>
      <c r="DV205" s="4"/>
      <c r="DW205" s="1" t="s">
        <v>139</v>
      </c>
      <c r="DX205" s="4"/>
      <c r="DY205" s="4"/>
      <c r="DZ205" s="1" t="s">
        <v>2283</v>
      </c>
      <c r="EA205" s="4"/>
      <c r="EB205" s="4"/>
      <c r="EC205" s="4"/>
      <c r="ED205" s="4"/>
      <c r="EE205" s="4"/>
      <c r="EF205" s="4"/>
      <c r="EG205" s="1" t="s">
        <v>809</v>
      </c>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row>
    <row r="206">
      <c r="A206" s="1">
        <v>1183.0</v>
      </c>
      <c r="B206" s="1" t="s">
        <v>2284</v>
      </c>
      <c r="C206" s="1" t="s">
        <v>147</v>
      </c>
      <c r="D206" s="4"/>
      <c r="E206" s="1">
        <v>2011.0</v>
      </c>
      <c r="F206" s="4"/>
      <c r="G206" s="1" t="s">
        <v>2285</v>
      </c>
      <c r="H206" s="1" t="s">
        <v>2286</v>
      </c>
      <c r="I206" s="1" t="s">
        <v>150</v>
      </c>
      <c r="J206" s="4"/>
      <c r="K206" s="1" t="s">
        <v>134</v>
      </c>
      <c r="L206" s="1" t="s">
        <v>2277</v>
      </c>
      <c r="M206" s="1" t="s">
        <v>2278</v>
      </c>
      <c r="N206" s="1" t="s">
        <v>236</v>
      </c>
      <c r="O206" s="1" t="s">
        <v>134</v>
      </c>
      <c r="P206" s="1" t="s">
        <v>549</v>
      </c>
      <c r="Q206" s="4"/>
      <c r="R206" s="4"/>
      <c r="S206" s="1" t="s">
        <v>2279</v>
      </c>
      <c r="T206" s="1" t="s">
        <v>1597</v>
      </c>
      <c r="U206" s="1" t="s">
        <v>793</v>
      </c>
      <c r="V206" s="1" t="s">
        <v>707</v>
      </c>
      <c r="W206" s="4"/>
      <c r="X206" s="1" t="s">
        <v>2287</v>
      </c>
      <c r="Y206" s="4"/>
      <c r="Z206" s="4"/>
      <c r="AA206" s="4"/>
      <c r="AB206" s="4"/>
      <c r="AC206" s="4"/>
      <c r="AD206" s="4"/>
      <c r="AE206" s="4"/>
      <c r="AF206" s="4"/>
      <c r="AG206" s="4"/>
      <c r="AH206" s="4"/>
      <c r="AI206" s="4"/>
      <c r="AJ206" s="4"/>
      <c r="AK206" s="4"/>
      <c r="AL206" s="4"/>
      <c r="AM206" s="4"/>
      <c r="AN206" s="4"/>
      <c r="AO206" s="4"/>
      <c r="AP206" s="4"/>
      <c r="AQ206" s="1" t="s">
        <v>139</v>
      </c>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1" t="s">
        <v>139</v>
      </c>
      <c r="BW206" s="1" t="s">
        <v>139</v>
      </c>
      <c r="BX206" s="4"/>
      <c r="BY206" s="4"/>
      <c r="BZ206" s="4"/>
      <c r="CA206" s="1" t="s">
        <v>139</v>
      </c>
      <c r="CB206" s="4"/>
      <c r="CC206" s="4"/>
      <c r="CD206" s="4"/>
      <c r="CE206" s="1" t="s">
        <v>139</v>
      </c>
      <c r="CF206" s="4"/>
      <c r="CG206" s="4"/>
      <c r="CH206" s="4"/>
      <c r="CI206" s="4"/>
      <c r="CJ206" s="4"/>
      <c r="CK206" s="4"/>
      <c r="CL206" s="1" t="s">
        <v>139</v>
      </c>
      <c r="CM206" s="4"/>
      <c r="CN206" s="4"/>
      <c r="CO206" s="1" t="s">
        <v>139</v>
      </c>
      <c r="CP206" s="4"/>
      <c r="CQ206" s="1" t="s">
        <v>2288</v>
      </c>
      <c r="CR206" s="1" t="str">
        <f t="shared" si="1"/>
        <v>#VALUE!</v>
      </c>
      <c r="CS206" s="1" t="s">
        <v>2289</v>
      </c>
      <c r="CT206" s="1" t="str">
        <f t="shared" si="2"/>
        <v>#VALUE!</v>
      </c>
      <c r="CU206" s="1" t="s">
        <v>2290</v>
      </c>
      <c r="CV206" s="7" t="str">
        <f t="shared" si="3"/>
        <v>#VALUE!</v>
      </c>
      <c r="CW206" s="1" t="s">
        <v>2291</v>
      </c>
      <c r="CX206" s="7" t="str">
        <f t="shared" si="4"/>
        <v>#VALUE!</v>
      </c>
      <c r="CY206" s="1" t="s">
        <v>2292</v>
      </c>
      <c r="CZ206" s="7" t="str">
        <f t="shared" si="5"/>
        <v>32</v>
      </c>
      <c r="DA206" s="4"/>
      <c r="DB206" s="7" t="str">
        <f t="shared" si="6"/>
        <v>#VALUE!</v>
      </c>
      <c r="DC206" s="4"/>
      <c r="DD206" s="4"/>
      <c r="DE206" s="4"/>
      <c r="DF206" s="4"/>
      <c r="DG206" s="4"/>
      <c r="DH206" s="4"/>
      <c r="DI206" s="4"/>
      <c r="DJ206" s="4"/>
      <c r="DK206" s="4"/>
      <c r="DL206" s="4"/>
      <c r="DM206" s="4"/>
      <c r="DN206" s="4"/>
      <c r="DO206" s="4"/>
      <c r="DP206" s="1" t="s">
        <v>256</v>
      </c>
      <c r="DQ206" s="4"/>
      <c r="DR206" s="4"/>
      <c r="DS206" s="4"/>
      <c r="DT206" s="4"/>
      <c r="DU206" s="4"/>
      <c r="DV206" s="4"/>
      <c r="DW206" s="4"/>
      <c r="DX206" s="1" t="s">
        <v>139</v>
      </c>
      <c r="DY206" s="4"/>
      <c r="DZ206" s="1" t="s">
        <v>2293</v>
      </c>
      <c r="EA206" s="4"/>
      <c r="EB206" s="4"/>
      <c r="EC206" s="4"/>
      <c r="ED206" s="1" t="s">
        <v>163</v>
      </c>
      <c r="EE206" s="4"/>
      <c r="EF206" s="4"/>
      <c r="EG206" s="1" t="s">
        <v>809</v>
      </c>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row>
    <row r="207">
      <c r="A207" s="1">
        <v>69.0</v>
      </c>
      <c r="B207" s="1" t="s">
        <v>2294</v>
      </c>
      <c r="C207" s="1" t="s">
        <v>231</v>
      </c>
      <c r="D207" s="1" t="s">
        <v>232</v>
      </c>
      <c r="E207" s="1">
        <v>2012.0</v>
      </c>
      <c r="F207" s="4"/>
      <c r="G207" s="1" t="s">
        <v>2295</v>
      </c>
      <c r="H207" s="1" t="s">
        <v>2296</v>
      </c>
      <c r="I207" s="1" t="s">
        <v>150</v>
      </c>
      <c r="J207" s="4"/>
      <c r="K207" s="1" t="s">
        <v>134</v>
      </c>
      <c r="L207" s="1" t="s">
        <v>2277</v>
      </c>
      <c r="M207" s="1" t="s">
        <v>2297</v>
      </c>
      <c r="N207" s="1" t="s">
        <v>236</v>
      </c>
      <c r="O207" s="1" t="s">
        <v>134</v>
      </c>
      <c r="P207" s="1" t="s">
        <v>549</v>
      </c>
      <c r="Q207" s="4"/>
      <c r="R207" s="4"/>
      <c r="S207" s="1" t="s">
        <v>2298</v>
      </c>
      <c r="T207" s="1" t="s">
        <v>1642</v>
      </c>
      <c r="U207" s="1" t="s">
        <v>793</v>
      </c>
      <c r="V207" s="5" t="s">
        <v>135</v>
      </c>
      <c r="W207" s="1" t="s">
        <v>239</v>
      </c>
      <c r="X207" s="4"/>
      <c r="Y207" s="4"/>
      <c r="Z207" s="1" t="s">
        <v>139</v>
      </c>
      <c r="AA207" s="4"/>
      <c r="AB207" s="4"/>
      <c r="AC207" s="4"/>
      <c r="AD207" s="4"/>
      <c r="AE207" s="4"/>
      <c r="AF207" s="4"/>
      <c r="AG207" s="1" t="s">
        <v>139</v>
      </c>
      <c r="AH207" s="4"/>
      <c r="AI207" s="4"/>
      <c r="AJ207" s="4"/>
      <c r="AK207" s="1" t="s">
        <v>139</v>
      </c>
      <c r="AL207" s="4"/>
      <c r="AM207" s="4"/>
      <c r="AN207" s="4"/>
      <c r="AO207" s="4"/>
      <c r="AP207" s="4"/>
      <c r="AQ207" s="1" t="s">
        <v>139</v>
      </c>
      <c r="AR207" s="4"/>
      <c r="AS207" s="1" t="s">
        <v>163</v>
      </c>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1" t="s">
        <v>139</v>
      </c>
      <c r="BW207" s="1" t="s">
        <v>139</v>
      </c>
      <c r="BX207" s="4"/>
      <c r="BY207" s="4"/>
      <c r="BZ207" s="4"/>
      <c r="CA207" s="4"/>
      <c r="CB207" s="4"/>
      <c r="CC207" s="4"/>
      <c r="CD207" s="4"/>
      <c r="CE207" s="4"/>
      <c r="CF207" s="4"/>
      <c r="CG207" s="4"/>
      <c r="CH207" s="4"/>
      <c r="CI207" s="4"/>
      <c r="CJ207" s="4"/>
      <c r="CK207" s="4"/>
      <c r="CL207" s="4"/>
      <c r="CM207" s="4"/>
      <c r="CN207" s="4"/>
      <c r="CO207" s="4"/>
      <c r="CP207" s="4"/>
      <c r="CQ207" s="1" t="s">
        <v>2299</v>
      </c>
      <c r="CR207" s="1" t="str">
        <f t="shared" si="1"/>
        <v>80</v>
      </c>
      <c r="CS207" s="1" t="s">
        <v>2300</v>
      </c>
      <c r="CT207" s="1" t="str">
        <f t="shared" si="2"/>
        <v>#VALUE!</v>
      </c>
      <c r="CU207" s="1" t="s">
        <v>2301</v>
      </c>
      <c r="CV207" s="6" t="str">
        <f t="shared" si="3"/>
        <v>#VALUE!</v>
      </c>
      <c r="CW207" s="1" t="s">
        <v>2302</v>
      </c>
      <c r="CX207" s="6" t="str">
        <f t="shared" si="4"/>
        <v>#VALUE!</v>
      </c>
      <c r="CY207" s="1" t="s">
        <v>2303</v>
      </c>
      <c r="CZ207" s="6" t="str">
        <f t="shared" si="5"/>
        <v>96</v>
      </c>
      <c r="DA207" s="1" t="s">
        <v>2304</v>
      </c>
      <c r="DB207" s="6" t="str">
        <f t="shared" si="6"/>
        <v>#VALUE!</v>
      </c>
      <c r="DC207" s="4"/>
      <c r="DD207" s="4"/>
      <c r="DE207" s="4"/>
      <c r="DF207" s="4"/>
      <c r="DG207" s="4"/>
      <c r="DH207" s="4"/>
      <c r="DI207" s="4"/>
      <c r="DJ207" s="4"/>
      <c r="DK207" s="4"/>
      <c r="DL207" s="4"/>
      <c r="DM207" s="4"/>
      <c r="DN207" s="4"/>
      <c r="DO207" s="4"/>
      <c r="DP207" s="1" t="s">
        <v>2305</v>
      </c>
      <c r="DQ207" s="1" t="s">
        <v>139</v>
      </c>
      <c r="DR207" s="4"/>
      <c r="DS207" s="4"/>
      <c r="DT207" s="4"/>
      <c r="DU207" s="4"/>
      <c r="DV207" s="4"/>
      <c r="DW207" s="4"/>
      <c r="DX207" s="4"/>
      <c r="DY207" s="4"/>
      <c r="DZ207" s="1" t="s">
        <v>2306</v>
      </c>
      <c r="EA207" s="1" t="s">
        <v>2307</v>
      </c>
      <c r="EB207" s="1" t="s">
        <v>2308</v>
      </c>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row>
    <row r="208">
      <c r="A208" s="1">
        <v>68.0</v>
      </c>
      <c r="B208" s="1" t="s">
        <v>2309</v>
      </c>
      <c r="C208" s="1" t="s">
        <v>231</v>
      </c>
      <c r="D208" s="1" t="s">
        <v>232</v>
      </c>
      <c r="E208" s="1">
        <v>2012.0</v>
      </c>
      <c r="F208" s="4"/>
      <c r="G208" s="1" t="s">
        <v>2310</v>
      </c>
      <c r="H208" s="1" t="s">
        <v>2311</v>
      </c>
      <c r="I208" s="1" t="s">
        <v>150</v>
      </c>
      <c r="J208" s="4"/>
      <c r="K208" s="1" t="s">
        <v>188</v>
      </c>
      <c r="L208" s="1" t="s">
        <v>2312</v>
      </c>
      <c r="M208" s="1" t="s">
        <v>2313</v>
      </c>
      <c r="N208" s="1" t="s">
        <v>236</v>
      </c>
      <c r="O208" s="1" t="s">
        <v>134</v>
      </c>
      <c r="P208" s="1" t="s">
        <v>549</v>
      </c>
      <c r="Q208" s="4"/>
      <c r="R208" s="4"/>
      <c r="S208" s="1" t="s">
        <v>2314</v>
      </c>
      <c r="T208" s="1" t="s">
        <v>1586</v>
      </c>
      <c r="U208" s="1" t="s">
        <v>793</v>
      </c>
      <c r="V208" s="5" t="s">
        <v>135</v>
      </c>
      <c r="W208" s="1" t="s">
        <v>239</v>
      </c>
      <c r="X208" s="4"/>
      <c r="Y208" s="4"/>
      <c r="Z208" s="4"/>
      <c r="AA208" s="4"/>
      <c r="AB208" s="4"/>
      <c r="AC208" s="4"/>
      <c r="AD208" s="4"/>
      <c r="AE208" s="4"/>
      <c r="AF208" s="4"/>
      <c r="AG208" s="4"/>
      <c r="AH208" s="4"/>
      <c r="AI208" s="4"/>
      <c r="AJ208" s="4"/>
      <c r="AK208" s="4"/>
      <c r="AL208" s="4"/>
      <c r="AM208" s="4"/>
      <c r="AN208" s="4"/>
      <c r="AO208" s="4"/>
      <c r="AP208" s="4"/>
      <c r="AQ208" s="1" t="s">
        <v>163</v>
      </c>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1" t="s">
        <v>139</v>
      </c>
      <c r="BW208" s="4"/>
      <c r="BX208" s="4"/>
      <c r="BY208" s="4"/>
      <c r="BZ208" s="4"/>
      <c r="CA208" s="4"/>
      <c r="CB208" s="4"/>
      <c r="CC208" s="4"/>
      <c r="CD208" s="4"/>
      <c r="CE208" s="4"/>
      <c r="CF208" s="4"/>
      <c r="CG208" s="4"/>
      <c r="CH208" s="4"/>
      <c r="CI208" s="4"/>
      <c r="CJ208" s="4"/>
      <c r="CK208" s="4"/>
      <c r="CL208" s="4"/>
      <c r="CM208" s="4"/>
      <c r="CN208" s="4"/>
      <c r="CO208" s="4"/>
      <c r="CP208" s="4"/>
      <c r="CQ208" s="1" t="s">
        <v>2315</v>
      </c>
      <c r="CR208" s="1" t="str">
        <f t="shared" si="1"/>
        <v>#VALUE!</v>
      </c>
      <c r="CS208" s="1" t="s">
        <v>2316</v>
      </c>
      <c r="CT208" s="1" t="str">
        <f t="shared" si="2"/>
        <v>#VALUE!</v>
      </c>
      <c r="CU208" s="4"/>
      <c r="CV208" s="7" t="str">
        <f t="shared" si="3"/>
        <v>#VALUE!</v>
      </c>
      <c r="CW208" s="4"/>
      <c r="CX208" s="7" t="str">
        <f t="shared" si="4"/>
        <v>#VALUE!</v>
      </c>
      <c r="CY208" s="4"/>
      <c r="CZ208" s="7" t="str">
        <f t="shared" si="5"/>
        <v>#VALUE!</v>
      </c>
      <c r="DA208" s="4"/>
      <c r="DB208" s="7" t="str">
        <f t="shared" si="6"/>
        <v>#VALUE!</v>
      </c>
      <c r="DC208" s="4"/>
      <c r="DD208" s="4"/>
      <c r="DE208" s="4"/>
      <c r="DF208" s="4"/>
      <c r="DG208" s="4"/>
      <c r="DH208" s="4"/>
      <c r="DI208" s="4"/>
      <c r="DJ208" s="4"/>
      <c r="DK208" s="4"/>
      <c r="DL208" s="4"/>
      <c r="DM208" s="4"/>
      <c r="DN208" s="4"/>
      <c r="DO208" s="4"/>
      <c r="DP208" s="1" t="s">
        <v>2317</v>
      </c>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row>
    <row r="209">
      <c r="A209" s="1">
        <v>82.0</v>
      </c>
      <c r="B209" s="1" t="s">
        <v>2318</v>
      </c>
      <c r="C209" s="1" t="s">
        <v>231</v>
      </c>
      <c r="D209" s="1" t="s">
        <v>232</v>
      </c>
      <c r="E209" s="1">
        <v>2012.0</v>
      </c>
      <c r="F209" s="4"/>
      <c r="G209" s="1" t="s">
        <v>2319</v>
      </c>
      <c r="H209" s="1" t="s">
        <v>2320</v>
      </c>
      <c r="I209" s="1" t="s">
        <v>150</v>
      </c>
      <c r="J209" s="4"/>
      <c r="K209" s="1" t="s">
        <v>188</v>
      </c>
      <c r="L209" s="1" t="s">
        <v>2321</v>
      </c>
      <c r="M209" s="1" t="s">
        <v>2141</v>
      </c>
      <c r="N209" s="1" t="s">
        <v>236</v>
      </c>
      <c r="O209" s="1" t="s">
        <v>237</v>
      </c>
      <c r="P209" s="4"/>
      <c r="Q209" s="4"/>
      <c r="R209" s="4"/>
      <c r="S209" s="1" t="s">
        <v>2142</v>
      </c>
      <c r="T209" s="1" t="s">
        <v>1619</v>
      </c>
      <c r="U209" s="1" t="s">
        <v>793</v>
      </c>
      <c r="V209" s="5" t="s">
        <v>135</v>
      </c>
      <c r="W209" s="1" t="s">
        <v>239</v>
      </c>
      <c r="X209" s="4"/>
      <c r="Y209" s="4"/>
      <c r="Z209" s="1" t="s">
        <v>139</v>
      </c>
      <c r="AA209" s="4"/>
      <c r="AB209" s="4"/>
      <c r="AC209" s="4"/>
      <c r="AD209" s="4"/>
      <c r="AE209" s="4"/>
      <c r="AF209" s="4"/>
      <c r="AG209" s="4"/>
      <c r="AH209" s="4"/>
      <c r="AI209" s="4"/>
      <c r="AJ209" s="4"/>
      <c r="AK209" s="4"/>
      <c r="AL209" s="4"/>
      <c r="AM209" s="4"/>
      <c r="AN209" s="4"/>
      <c r="AO209" s="4"/>
      <c r="AP209" s="4"/>
      <c r="AQ209" s="4"/>
      <c r="AR209" s="4"/>
      <c r="AS209" s="1" t="s">
        <v>163</v>
      </c>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1" t="s">
        <v>139</v>
      </c>
      <c r="CL209" s="4"/>
      <c r="CM209" s="4"/>
      <c r="CN209" s="4"/>
      <c r="CO209" s="4"/>
      <c r="CP209" s="4"/>
      <c r="CQ209" s="1" t="s">
        <v>2322</v>
      </c>
      <c r="CR209" s="1" t="str">
        <f t="shared" si="1"/>
        <v>#VALUE!</v>
      </c>
      <c r="CS209" s="1" t="s">
        <v>2323</v>
      </c>
      <c r="CT209" s="1" t="str">
        <f t="shared" si="2"/>
        <v>#VALUE!</v>
      </c>
      <c r="CU209" s="1" t="s">
        <v>2324</v>
      </c>
      <c r="CV209" s="7" t="str">
        <f t="shared" si="3"/>
        <v>#VALUE!</v>
      </c>
      <c r="CW209" s="4"/>
      <c r="CX209" s="7" t="str">
        <f t="shared" si="4"/>
        <v>#VALUE!</v>
      </c>
      <c r="CY209" s="4"/>
      <c r="CZ209" s="7" t="str">
        <f t="shared" si="5"/>
        <v>#VALUE!</v>
      </c>
      <c r="DA209" s="4"/>
      <c r="DB209" s="7" t="str">
        <f t="shared" si="6"/>
        <v>#VALUE!</v>
      </c>
      <c r="DC209" s="4"/>
      <c r="DD209" s="4"/>
      <c r="DE209" s="4"/>
      <c r="DF209" s="4"/>
      <c r="DG209" s="4"/>
      <c r="DH209" s="4"/>
      <c r="DI209" s="4"/>
      <c r="DJ209" s="4"/>
      <c r="DK209" s="4"/>
      <c r="DL209" s="4"/>
      <c r="DM209" s="4"/>
      <c r="DN209" s="4"/>
      <c r="DO209" s="1" t="s">
        <v>139</v>
      </c>
      <c r="DP209" s="1" t="s">
        <v>2325</v>
      </c>
      <c r="DQ209" s="4"/>
      <c r="DR209" s="4"/>
      <c r="DS209" s="4"/>
      <c r="DT209" s="4"/>
      <c r="DU209" s="4"/>
      <c r="DV209" s="4"/>
      <c r="DW209" s="4"/>
      <c r="DX209" s="4"/>
      <c r="DY209" s="4"/>
      <c r="DZ209" s="1" t="s">
        <v>2326</v>
      </c>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row>
    <row r="210">
      <c r="A210" s="1">
        <v>516.0</v>
      </c>
      <c r="B210" s="1" t="s">
        <v>2327</v>
      </c>
      <c r="C210" s="1" t="s">
        <v>298</v>
      </c>
      <c r="D210" s="4"/>
      <c r="E210" s="1">
        <v>2013.0</v>
      </c>
      <c r="F210" s="4"/>
      <c r="G210" s="1" t="s">
        <v>2328</v>
      </c>
      <c r="H210" s="1" t="s">
        <v>2329</v>
      </c>
      <c r="I210" s="1" t="s">
        <v>2330</v>
      </c>
      <c r="J210" s="4"/>
      <c r="K210" s="1" t="s">
        <v>301</v>
      </c>
      <c r="L210" s="4"/>
      <c r="M210" s="4"/>
      <c r="N210" s="5" t="s">
        <v>135</v>
      </c>
      <c r="O210" s="5" t="s">
        <v>135</v>
      </c>
      <c r="P210" s="4"/>
      <c r="Q210" s="4"/>
      <c r="R210" s="4"/>
      <c r="S210" s="4"/>
      <c r="T210" s="1" t="s">
        <v>1642</v>
      </c>
      <c r="U210" s="1" t="s">
        <v>793</v>
      </c>
      <c r="V210" s="5" t="s">
        <v>135</v>
      </c>
      <c r="W210" s="4"/>
      <c r="X210" s="4"/>
      <c r="Y210" s="4"/>
      <c r="Z210" s="4"/>
      <c r="AA210" s="4"/>
      <c r="AB210" s="4"/>
      <c r="AC210" s="4"/>
      <c r="AD210" s="4"/>
      <c r="AE210" s="4"/>
      <c r="AF210" s="4"/>
      <c r="AG210" s="4"/>
      <c r="AH210" s="4"/>
      <c r="AI210" s="4"/>
      <c r="AJ210" s="4"/>
      <c r="AK210" s="4"/>
      <c r="AL210" s="1" t="s">
        <v>139</v>
      </c>
      <c r="AM210" s="4"/>
      <c r="AN210" s="4"/>
      <c r="AO210" s="4"/>
      <c r="AP210" s="4"/>
      <c r="AQ210" s="1" t="s">
        <v>139</v>
      </c>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1" t="s">
        <v>139</v>
      </c>
      <c r="BZ210" s="4"/>
      <c r="CA210" s="4"/>
      <c r="CB210" s="4"/>
      <c r="CC210" s="1" t="s">
        <v>139</v>
      </c>
      <c r="CD210" s="4"/>
      <c r="CE210" s="4"/>
      <c r="CF210" s="4"/>
      <c r="CG210" s="4"/>
      <c r="CH210" s="4"/>
      <c r="CI210" s="4"/>
      <c r="CJ210" s="4"/>
      <c r="CK210" s="4"/>
      <c r="CL210" s="4"/>
      <c r="CM210" s="4"/>
      <c r="CN210" s="4"/>
      <c r="CO210" s="4"/>
      <c r="CP210" s="4"/>
      <c r="CQ210" s="1" t="s">
        <v>2331</v>
      </c>
      <c r="CR210" s="1" t="str">
        <f t="shared" si="1"/>
        <v>#VALUE!</v>
      </c>
      <c r="CS210" s="1" t="s">
        <v>2332</v>
      </c>
      <c r="CT210" s="1" t="str">
        <f t="shared" si="2"/>
        <v>#VALUE!</v>
      </c>
      <c r="CU210" s="4"/>
      <c r="CV210" s="7" t="str">
        <f t="shared" si="3"/>
        <v>#VALUE!</v>
      </c>
      <c r="CW210" s="4"/>
      <c r="CX210" s="7" t="str">
        <f t="shared" si="4"/>
        <v>#VALUE!</v>
      </c>
      <c r="CY210" s="4"/>
      <c r="CZ210" s="7" t="str">
        <f t="shared" si="5"/>
        <v>#VALUE!</v>
      </c>
      <c r="DA210" s="4"/>
      <c r="DB210" s="7" t="str">
        <f t="shared" si="6"/>
        <v>#VALUE!</v>
      </c>
      <c r="DC210" s="1" t="s">
        <v>2333</v>
      </c>
      <c r="DD210" s="1" t="s">
        <v>2334</v>
      </c>
      <c r="DE210" s="4"/>
      <c r="DF210" s="4"/>
      <c r="DG210" s="4"/>
      <c r="DH210" s="4"/>
      <c r="DI210" s="4"/>
      <c r="DJ210" s="4"/>
      <c r="DK210" s="4"/>
      <c r="DL210" s="1" t="s">
        <v>2335</v>
      </c>
      <c r="DM210" s="4"/>
      <c r="DN210" s="4"/>
      <c r="DO210" s="4"/>
      <c r="DP210" s="1" t="s">
        <v>2336</v>
      </c>
      <c r="DQ210" s="4"/>
      <c r="DR210" s="4"/>
      <c r="DS210" s="4"/>
      <c r="DT210" s="4"/>
      <c r="DU210" s="4"/>
      <c r="DV210" s="4"/>
      <c r="DW210" s="4"/>
      <c r="DX210" s="4"/>
      <c r="DY210" s="4"/>
      <c r="DZ210" s="4"/>
      <c r="EA210" s="4"/>
      <c r="EB210" s="4"/>
      <c r="EC210" s="4"/>
      <c r="ED210" s="4"/>
      <c r="EE210" s="4"/>
      <c r="EF210" s="4"/>
      <c r="EG210" s="1" t="s">
        <v>298</v>
      </c>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row>
    <row r="211">
      <c r="A211" s="1">
        <v>522.0</v>
      </c>
      <c r="B211" s="1" t="s">
        <v>2337</v>
      </c>
      <c r="C211" s="1" t="s">
        <v>298</v>
      </c>
      <c r="D211" s="4"/>
      <c r="E211" s="1">
        <v>2013.0</v>
      </c>
      <c r="F211" s="4"/>
      <c r="G211" s="1" t="s">
        <v>2338</v>
      </c>
      <c r="H211" s="1" t="s">
        <v>2339</v>
      </c>
      <c r="I211" s="1" t="s">
        <v>579</v>
      </c>
      <c r="J211" s="4"/>
      <c r="K211" s="1" t="s">
        <v>301</v>
      </c>
      <c r="L211" s="4"/>
      <c r="M211" s="4"/>
      <c r="N211" s="5" t="s">
        <v>135</v>
      </c>
      <c r="O211" s="5" t="s">
        <v>135</v>
      </c>
      <c r="P211" s="4"/>
      <c r="Q211" s="4"/>
      <c r="R211" s="4"/>
      <c r="S211" s="4"/>
      <c r="T211" s="1" t="s">
        <v>1610</v>
      </c>
      <c r="U211" s="1" t="s">
        <v>793</v>
      </c>
      <c r="V211" s="5" t="s">
        <v>135</v>
      </c>
      <c r="W211" s="4"/>
      <c r="X211" s="4"/>
      <c r="Y211" s="4"/>
      <c r="Z211" s="4"/>
      <c r="AA211" s="4"/>
      <c r="AB211" s="4"/>
      <c r="AC211" s="4"/>
      <c r="AD211" s="4"/>
      <c r="AE211" s="4"/>
      <c r="AF211" s="4"/>
      <c r="AG211" s="4"/>
      <c r="AH211" s="4"/>
      <c r="AI211" s="4"/>
      <c r="AJ211" s="4"/>
      <c r="AK211" s="4"/>
      <c r="AL211" s="4"/>
      <c r="AM211" s="4"/>
      <c r="AN211" s="4"/>
      <c r="AO211" s="4"/>
      <c r="AP211" s="4"/>
      <c r="AQ211" s="4"/>
      <c r="AR211" s="1" t="s">
        <v>139</v>
      </c>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1" t="s">
        <v>139</v>
      </c>
      <c r="CL211" s="4"/>
      <c r="CM211" s="4"/>
      <c r="CN211" s="4"/>
      <c r="CO211" s="4"/>
      <c r="CP211" s="4"/>
      <c r="CQ211" s="4"/>
      <c r="CR211" s="1" t="str">
        <f t="shared" si="1"/>
        <v>#VALUE!</v>
      </c>
      <c r="CS211" s="4"/>
      <c r="CT211" s="1" t="str">
        <f t="shared" si="2"/>
        <v>#VALUE!</v>
      </c>
      <c r="CU211" s="4"/>
      <c r="CV211" s="7" t="str">
        <f t="shared" si="3"/>
        <v>#VALUE!</v>
      </c>
      <c r="CW211" s="4"/>
      <c r="CX211" s="7" t="str">
        <f t="shared" si="4"/>
        <v>#VALUE!</v>
      </c>
      <c r="CY211" s="4"/>
      <c r="CZ211" s="7" t="str">
        <f t="shared" si="5"/>
        <v>#VALUE!</v>
      </c>
      <c r="DA211" s="4"/>
      <c r="DB211" s="7" t="str">
        <f t="shared" si="6"/>
        <v>#VALUE!</v>
      </c>
      <c r="DC211" s="4"/>
      <c r="DD211" s="4"/>
      <c r="DE211" s="4"/>
      <c r="DF211" s="4"/>
      <c r="DG211" s="4"/>
      <c r="DH211" s="4"/>
      <c r="DI211" s="4"/>
      <c r="DJ211" s="4"/>
      <c r="DK211" s="4"/>
      <c r="DL211" s="4"/>
      <c r="DM211" s="4"/>
      <c r="DN211" s="4"/>
      <c r="DO211" s="4"/>
      <c r="DP211" s="1" t="s">
        <v>401</v>
      </c>
      <c r="DQ211" s="1" t="s">
        <v>139</v>
      </c>
      <c r="DR211" s="4"/>
      <c r="DS211" s="4"/>
      <c r="DT211" s="4"/>
      <c r="DU211" s="4"/>
      <c r="DV211" s="1" t="s">
        <v>139</v>
      </c>
      <c r="DW211" s="4"/>
      <c r="DX211" s="4"/>
      <c r="DY211" s="4"/>
      <c r="DZ211" s="1" t="s">
        <v>2340</v>
      </c>
      <c r="EA211" s="4"/>
      <c r="EB211" s="1" t="s">
        <v>2341</v>
      </c>
      <c r="EC211" s="4"/>
      <c r="ED211" s="4"/>
      <c r="EE211" s="4"/>
      <c r="EF211" s="4"/>
      <c r="EG211" s="1" t="s">
        <v>298</v>
      </c>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row>
    <row r="212">
      <c r="A212" s="1">
        <v>710.0</v>
      </c>
      <c r="B212" s="1" t="s">
        <v>2342</v>
      </c>
      <c r="C212" s="1" t="s">
        <v>298</v>
      </c>
      <c r="D212" s="4"/>
      <c r="E212" s="1">
        <v>2013.0</v>
      </c>
      <c r="F212" s="4"/>
      <c r="G212" s="1" t="s">
        <v>2343</v>
      </c>
      <c r="H212" s="1" t="s">
        <v>2344</v>
      </c>
      <c r="I212" s="1" t="s">
        <v>150</v>
      </c>
      <c r="J212" s="4"/>
      <c r="K212" s="1" t="s">
        <v>301</v>
      </c>
      <c r="L212" s="4"/>
      <c r="M212" s="4"/>
      <c r="N212" s="5" t="s">
        <v>135</v>
      </c>
      <c r="O212" s="5" t="s">
        <v>135</v>
      </c>
      <c r="P212" s="4"/>
      <c r="Q212" s="4"/>
      <c r="R212" s="4"/>
      <c r="S212" s="4"/>
      <c r="T212" s="1" t="s">
        <v>1642</v>
      </c>
      <c r="U212" s="1" t="s">
        <v>793</v>
      </c>
      <c r="V212" s="5" t="s">
        <v>135</v>
      </c>
      <c r="W212" s="4"/>
      <c r="X212" s="4"/>
      <c r="Y212" s="4"/>
      <c r="Z212" s="4"/>
      <c r="AA212" s="4"/>
      <c r="AB212" s="4"/>
      <c r="AC212" s="4"/>
      <c r="AD212" s="4"/>
      <c r="AE212" s="4"/>
      <c r="AF212" s="4"/>
      <c r="AG212" s="4"/>
      <c r="AH212" s="4"/>
      <c r="AI212" s="4"/>
      <c r="AJ212" s="4"/>
      <c r="AK212" s="4"/>
      <c r="AL212" s="4"/>
      <c r="AM212" s="4"/>
      <c r="AN212" s="4"/>
      <c r="AO212" s="4"/>
      <c r="AP212" s="4"/>
      <c r="AQ212" s="4"/>
      <c r="AR212" s="1" t="s">
        <v>163</v>
      </c>
      <c r="AS212" s="4"/>
      <c r="AT212" s="1" t="s">
        <v>139</v>
      </c>
      <c r="AU212" s="4"/>
      <c r="AV212" s="4"/>
      <c r="AW212" s="4"/>
      <c r="AX212" s="1" t="s">
        <v>139</v>
      </c>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1" t="s">
        <v>139</v>
      </c>
      <c r="BZ212" s="4"/>
      <c r="CA212" s="4"/>
      <c r="CB212" s="4"/>
      <c r="CC212" s="1" t="s">
        <v>139</v>
      </c>
      <c r="CD212" s="4"/>
      <c r="CE212" s="4"/>
      <c r="CF212" s="4"/>
      <c r="CG212" s="4"/>
      <c r="CH212" s="4"/>
      <c r="CI212" s="4"/>
      <c r="CJ212" s="4"/>
      <c r="CK212" s="1" t="s">
        <v>139</v>
      </c>
      <c r="CL212" s="4"/>
      <c r="CM212" s="4"/>
      <c r="CN212" s="4"/>
      <c r="CO212" s="4"/>
      <c r="CP212" s="4"/>
      <c r="CQ212" s="4"/>
      <c r="CR212" s="1" t="str">
        <f t="shared" si="1"/>
        <v>#VALUE!</v>
      </c>
      <c r="CS212" s="4"/>
      <c r="CT212" s="1" t="str">
        <f t="shared" si="2"/>
        <v>#VALUE!</v>
      </c>
      <c r="CU212" s="4"/>
      <c r="CV212" s="7" t="str">
        <f t="shared" si="3"/>
        <v>#VALUE!</v>
      </c>
      <c r="CW212" s="4"/>
      <c r="CX212" s="7" t="str">
        <f t="shared" si="4"/>
        <v>#VALUE!</v>
      </c>
      <c r="CY212" s="4"/>
      <c r="CZ212" s="7" t="str">
        <f t="shared" si="5"/>
        <v>#VALUE!</v>
      </c>
      <c r="DA212" s="4"/>
      <c r="DB212" s="7" t="str">
        <f t="shared" si="6"/>
        <v>#VALUE!</v>
      </c>
      <c r="DC212" s="4"/>
      <c r="DD212" s="4"/>
      <c r="DE212" s="4"/>
      <c r="DF212" s="4"/>
      <c r="DG212" s="4"/>
      <c r="DH212" s="4"/>
      <c r="DI212" s="4"/>
      <c r="DJ212" s="4"/>
      <c r="DK212" s="4"/>
      <c r="DL212" s="4"/>
      <c r="DM212" s="4"/>
      <c r="DN212" s="4"/>
      <c r="DO212" s="4"/>
      <c r="DP212" s="1" t="s">
        <v>573</v>
      </c>
      <c r="DQ212" s="4"/>
      <c r="DR212" s="4"/>
      <c r="DS212" s="4"/>
      <c r="DT212" s="4"/>
      <c r="DU212" s="4"/>
      <c r="DV212" s="4"/>
      <c r="DW212" s="4"/>
      <c r="DX212" s="4"/>
      <c r="DY212" s="4"/>
      <c r="DZ212" s="1" t="s">
        <v>2345</v>
      </c>
      <c r="EA212" s="4"/>
      <c r="EB212" s="1" t="s">
        <v>2346</v>
      </c>
      <c r="EC212" s="4"/>
      <c r="ED212" s="4"/>
      <c r="EE212" s="4"/>
      <c r="EF212" s="1" t="s">
        <v>139</v>
      </c>
      <c r="EG212" s="1" t="s">
        <v>298</v>
      </c>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row>
    <row r="213">
      <c r="A213" s="1">
        <v>560.0</v>
      </c>
      <c r="B213" s="1" t="s">
        <v>2347</v>
      </c>
      <c r="C213" s="1" t="s">
        <v>298</v>
      </c>
      <c r="D213" s="4"/>
      <c r="E213" s="1">
        <v>2013.0</v>
      </c>
      <c r="F213" s="4"/>
      <c r="G213" s="1" t="s">
        <v>2348</v>
      </c>
      <c r="H213" s="1" t="s">
        <v>2349</v>
      </c>
      <c r="I213" s="1" t="s">
        <v>150</v>
      </c>
      <c r="J213" s="4"/>
      <c r="K213" s="1" t="s">
        <v>772</v>
      </c>
      <c r="L213" s="4"/>
      <c r="M213" s="4"/>
      <c r="N213" s="5" t="s">
        <v>135</v>
      </c>
      <c r="O213" s="5" t="s">
        <v>135</v>
      </c>
      <c r="P213" s="4"/>
      <c r="Q213" s="4"/>
      <c r="R213" s="4"/>
      <c r="S213" s="4"/>
      <c r="T213" s="1" t="s">
        <v>1642</v>
      </c>
      <c r="U213" s="1" t="s">
        <v>793</v>
      </c>
      <c r="V213" s="5" t="s">
        <v>135</v>
      </c>
      <c r="W213" s="4"/>
      <c r="X213" s="4"/>
      <c r="Y213" s="4"/>
      <c r="Z213" s="4"/>
      <c r="AA213" s="4"/>
      <c r="AB213" s="1" t="s">
        <v>139</v>
      </c>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1" t="s">
        <v>139</v>
      </c>
      <c r="CF213" s="4"/>
      <c r="CG213" s="4"/>
      <c r="CH213" s="4"/>
      <c r="CI213" s="4"/>
      <c r="CJ213" s="4"/>
      <c r="CK213" s="4"/>
      <c r="CL213" s="4"/>
      <c r="CM213" s="4"/>
      <c r="CN213" s="4"/>
      <c r="CO213" s="4"/>
      <c r="CP213" s="4"/>
      <c r="CQ213" s="4"/>
      <c r="CR213" s="1" t="str">
        <f t="shared" si="1"/>
        <v>#VALUE!</v>
      </c>
      <c r="CS213" s="4"/>
      <c r="CT213" s="1" t="str">
        <f t="shared" si="2"/>
        <v>#VALUE!</v>
      </c>
      <c r="CU213" s="4"/>
      <c r="CV213" s="7" t="str">
        <f t="shared" si="3"/>
        <v>#VALUE!</v>
      </c>
      <c r="CW213" s="4"/>
      <c r="CX213" s="7" t="str">
        <f t="shared" si="4"/>
        <v>#VALUE!</v>
      </c>
      <c r="CY213" s="4"/>
      <c r="CZ213" s="7" t="str">
        <f t="shared" si="5"/>
        <v>#VALUE!</v>
      </c>
      <c r="DA213" s="4"/>
      <c r="DB213" s="7" t="str">
        <f t="shared" si="6"/>
        <v>#VALUE!</v>
      </c>
      <c r="DC213" s="4"/>
      <c r="DD213" s="4"/>
      <c r="DE213" s="4"/>
      <c r="DF213" s="4"/>
      <c r="DG213" s="4"/>
      <c r="DH213" s="4"/>
      <c r="DI213" s="4"/>
      <c r="DJ213" s="4"/>
      <c r="DK213" s="4"/>
      <c r="DL213" s="4"/>
      <c r="DM213" s="4"/>
      <c r="DN213" s="4"/>
      <c r="DO213" s="4"/>
      <c r="DP213" s="1" t="s">
        <v>2350</v>
      </c>
      <c r="DQ213" s="1" t="s">
        <v>139</v>
      </c>
      <c r="DR213" s="4"/>
      <c r="DS213" s="4"/>
      <c r="DT213" s="4"/>
      <c r="DU213" s="4"/>
      <c r="DV213" s="1" t="s">
        <v>139</v>
      </c>
      <c r="DW213" s="4"/>
      <c r="DX213" s="4"/>
      <c r="DY213" s="4"/>
      <c r="DZ213" s="1" t="s">
        <v>2351</v>
      </c>
      <c r="EA213" s="4"/>
      <c r="EB213" s="4"/>
      <c r="EC213" s="4"/>
      <c r="ED213" s="4"/>
      <c r="EE213" s="4"/>
      <c r="EF213" s="4"/>
      <c r="EG213" s="1" t="s">
        <v>298</v>
      </c>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row>
    <row r="214">
      <c r="A214" s="1">
        <v>574.0</v>
      </c>
      <c r="B214" s="1" t="s">
        <v>2352</v>
      </c>
      <c r="C214" s="1" t="s">
        <v>147</v>
      </c>
      <c r="D214" s="4"/>
      <c r="E214" s="1">
        <v>2013.0</v>
      </c>
      <c r="F214" s="4"/>
      <c r="G214" s="1" t="s">
        <v>2353</v>
      </c>
      <c r="H214" s="1" t="s">
        <v>2354</v>
      </c>
      <c r="I214" s="4"/>
      <c r="J214" s="4"/>
      <c r="K214" s="1" t="s">
        <v>188</v>
      </c>
      <c r="L214" s="4"/>
      <c r="M214" s="4"/>
      <c r="N214" s="5" t="s">
        <v>135</v>
      </c>
      <c r="O214" s="5" t="s">
        <v>135</v>
      </c>
      <c r="P214" s="4"/>
      <c r="Q214" s="4"/>
      <c r="R214" s="4"/>
      <c r="S214" s="4"/>
      <c r="T214" s="1" t="s">
        <v>1619</v>
      </c>
      <c r="U214" s="1" t="s">
        <v>793</v>
      </c>
      <c r="V214" s="5" t="s">
        <v>135</v>
      </c>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1" t="s">
        <v>139</v>
      </c>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1" t="s">
        <v>2355</v>
      </c>
      <c r="CR214" s="1" t="str">
        <f t="shared" si="1"/>
        <v>239</v>
      </c>
      <c r="CS214" s="1" t="s">
        <v>2356</v>
      </c>
      <c r="CT214" s="1" t="str">
        <f t="shared" si="2"/>
        <v>#VALUE!</v>
      </c>
      <c r="CU214" s="4"/>
      <c r="CV214" s="6" t="str">
        <f t="shared" si="3"/>
        <v>#VALUE!</v>
      </c>
      <c r="CW214" s="4"/>
      <c r="CX214" s="6" t="str">
        <f t="shared" si="4"/>
        <v>#VALUE!</v>
      </c>
      <c r="CY214" s="4"/>
      <c r="CZ214" s="6" t="str">
        <f t="shared" si="5"/>
        <v>#VALUE!</v>
      </c>
      <c r="DA214" s="4"/>
      <c r="DB214" s="6" t="str">
        <f t="shared" si="6"/>
        <v>#VALUE!</v>
      </c>
      <c r="DC214" s="1" t="s">
        <v>2357</v>
      </c>
      <c r="DD214" s="4"/>
      <c r="DE214" s="4"/>
      <c r="DF214" s="4"/>
      <c r="DG214" s="4"/>
      <c r="DH214" s="4"/>
      <c r="DI214" s="4"/>
      <c r="DJ214" s="4"/>
      <c r="DK214" s="4"/>
      <c r="DL214" s="1" t="s">
        <v>2358</v>
      </c>
      <c r="DM214" s="4"/>
      <c r="DN214" s="4"/>
      <c r="DO214" s="4"/>
      <c r="DP214" s="1" t="s">
        <v>2359</v>
      </c>
      <c r="DQ214" s="4"/>
      <c r="DR214" s="4"/>
      <c r="DS214" s="4"/>
      <c r="DT214" s="1" t="s">
        <v>139</v>
      </c>
      <c r="DU214" s="4"/>
      <c r="DV214" s="1" t="s">
        <v>139</v>
      </c>
      <c r="DW214" s="4"/>
      <c r="DX214" s="4"/>
      <c r="DY214" s="4"/>
      <c r="DZ214" s="4"/>
      <c r="EA214" s="1" t="s">
        <v>2360</v>
      </c>
      <c r="EB214" s="1" t="s">
        <v>1249</v>
      </c>
      <c r="EC214" s="4"/>
      <c r="ED214" s="4"/>
      <c r="EE214" s="4"/>
      <c r="EF214" s="4"/>
      <c r="EG214" s="1" t="s">
        <v>158</v>
      </c>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row>
    <row r="215">
      <c r="A215" s="1">
        <v>1298.0</v>
      </c>
      <c r="B215" s="1" t="s">
        <v>2361</v>
      </c>
      <c r="C215" s="1" t="s">
        <v>487</v>
      </c>
      <c r="D215" s="4"/>
      <c r="E215" s="1">
        <v>2013.0</v>
      </c>
      <c r="F215" s="4"/>
      <c r="G215" s="1" t="s">
        <v>2362</v>
      </c>
      <c r="H215" s="1" t="s">
        <v>2363</v>
      </c>
      <c r="I215" s="1" t="s">
        <v>150</v>
      </c>
      <c r="J215" s="1" t="s">
        <v>135</v>
      </c>
      <c r="K215" s="1" t="s">
        <v>188</v>
      </c>
      <c r="L215" s="1" t="s">
        <v>2364</v>
      </c>
      <c r="M215" s="1" t="s">
        <v>2365</v>
      </c>
      <c r="N215" s="1" t="s">
        <v>652</v>
      </c>
      <c r="O215" s="1" t="s">
        <v>652</v>
      </c>
      <c r="P215" s="4"/>
      <c r="Q215" s="4"/>
      <c r="R215" s="1" t="s">
        <v>2366</v>
      </c>
      <c r="S215" s="1" t="s">
        <v>1628</v>
      </c>
      <c r="T215" s="1" t="s">
        <v>1629</v>
      </c>
      <c r="U215" s="1" t="s">
        <v>793</v>
      </c>
      <c r="V215" s="5" t="s">
        <v>135</v>
      </c>
      <c r="W215" s="4"/>
      <c r="X215" s="4"/>
      <c r="Y215" s="4"/>
      <c r="Z215" s="4"/>
      <c r="AA215" s="4"/>
      <c r="AB215" s="4"/>
      <c r="AC215" s="4"/>
      <c r="AD215" s="4"/>
      <c r="AE215" s="4"/>
      <c r="AF215" s="4"/>
      <c r="AG215" s="4"/>
      <c r="AH215" s="4"/>
      <c r="AI215" s="4"/>
      <c r="AJ215" s="4"/>
      <c r="AK215" s="1" t="s">
        <v>139</v>
      </c>
      <c r="AL215" s="4"/>
      <c r="AM215" s="4"/>
      <c r="AN215" s="1" t="s">
        <v>139</v>
      </c>
      <c r="AO215" s="4"/>
      <c r="AP215" s="4"/>
      <c r="AQ215" s="4"/>
      <c r="AR215" s="1" t="s">
        <v>139</v>
      </c>
      <c r="AS215" s="1" t="s">
        <v>139</v>
      </c>
      <c r="AT215" s="4"/>
      <c r="AU215" s="4"/>
      <c r="AV215" s="4"/>
      <c r="AW215" s="4"/>
      <c r="AX215" s="4"/>
      <c r="AY215" s="4"/>
      <c r="AZ215" s="4"/>
      <c r="BA215" s="4"/>
      <c r="BB215" s="4"/>
      <c r="BC215" s="4"/>
      <c r="BD215" s="4"/>
      <c r="BE215" s="4"/>
      <c r="BF215" s="4"/>
      <c r="BG215" s="4"/>
      <c r="BH215" s="4"/>
      <c r="BI215" s="4"/>
      <c r="BJ215" s="4"/>
      <c r="BK215" s="4"/>
      <c r="BL215" s="4"/>
      <c r="BM215" s="4"/>
      <c r="BN215" s="4"/>
      <c r="BO215" s="4"/>
      <c r="BP215" s="1" t="s">
        <v>139</v>
      </c>
      <c r="BQ215" s="4"/>
      <c r="BR215" s="4"/>
      <c r="BS215" s="4"/>
      <c r="BT215" s="4"/>
      <c r="BU215" s="4"/>
      <c r="BV215" s="4"/>
      <c r="BW215" s="4"/>
      <c r="BX215" s="4"/>
      <c r="BY215" s="1" t="s">
        <v>139</v>
      </c>
      <c r="BZ215" s="4"/>
      <c r="CA215" s="4"/>
      <c r="CB215" s="4"/>
      <c r="CC215" s="4"/>
      <c r="CD215" s="4"/>
      <c r="CE215" s="4"/>
      <c r="CF215" s="4"/>
      <c r="CG215" s="4"/>
      <c r="CH215" s="4"/>
      <c r="CI215" s="4"/>
      <c r="CJ215" s="4"/>
      <c r="CK215" s="4"/>
      <c r="CL215" s="4"/>
      <c r="CM215" s="4"/>
      <c r="CN215" s="4"/>
      <c r="CO215" s="4"/>
      <c r="CP215" s="4"/>
      <c r="CQ215" s="4"/>
      <c r="CR215" s="1" t="str">
        <f t="shared" si="1"/>
        <v>#VALUE!</v>
      </c>
      <c r="CS215" s="4"/>
      <c r="CT215" s="1" t="str">
        <f t="shared" si="2"/>
        <v>#VALUE!</v>
      </c>
      <c r="CU215" s="4"/>
      <c r="CV215" s="7" t="str">
        <f t="shared" si="3"/>
        <v>#VALUE!</v>
      </c>
      <c r="CW215" s="4"/>
      <c r="CX215" s="7" t="str">
        <f t="shared" si="4"/>
        <v>#VALUE!</v>
      </c>
      <c r="CY215" s="4"/>
      <c r="CZ215" s="7" t="str">
        <f t="shared" si="5"/>
        <v>#VALUE!</v>
      </c>
      <c r="DA215" s="4"/>
      <c r="DB215" s="7" t="str">
        <f t="shared" si="6"/>
        <v>#VALUE!</v>
      </c>
      <c r="DC215" s="4"/>
      <c r="DD215" s="4"/>
      <c r="DE215" s="4"/>
      <c r="DF215" s="4"/>
      <c r="DG215" s="4"/>
      <c r="DH215" s="4"/>
      <c r="DI215" s="4"/>
      <c r="DJ215" s="4"/>
      <c r="DK215" s="4"/>
      <c r="DL215" s="1" t="s">
        <v>2367</v>
      </c>
      <c r="DM215" s="4"/>
      <c r="DN215" s="4"/>
      <c r="DO215" s="4"/>
      <c r="DP215" s="1" t="s">
        <v>535</v>
      </c>
      <c r="DQ215" s="1" t="s">
        <v>139</v>
      </c>
      <c r="DR215" s="4"/>
      <c r="DS215" s="4"/>
      <c r="DT215" s="1" t="s">
        <v>163</v>
      </c>
      <c r="DU215" s="4"/>
      <c r="DV215" s="1" t="s">
        <v>139</v>
      </c>
      <c r="DW215" s="1" t="s">
        <v>139</v>
      </c>
      <c r="DX215" s="4"/>
      <c r="DY215" s="4"/>
      <c r="DZ215" s="4"/>
      <c r="EA215" s="4"/>
      <c r="EB215" s="1" t="s">
        <v>2368</v>
      </c>
      <c r="EC215" s="4"/>
      <c r="ED215" s="4"/>
      <c r="EE215" s="4"/>
      <c r="EF215" s="4"/>
      <c r="EG215" s="1" t="s">
        <v>487</v>
      </c>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row>
    <row r="216">
      <c r="A216" s="1">
        <v>107.0</v>
      </c>
      <c r="B216" s="1" t="s">
        <v>2369</v>
      </c>
      <c r="C216" s="1" t="s">
        <v>1359</v>
      </c>
      <c r="D216" s="1" t="s">
        <v>646</v>
      </c>
      <c r="E216" s="1">
        <v>2013.0</v>
      </c>
      <c r="F216" s="1" t="s">
        <v>2370</v>
      </c>
      <c r="G216" s="1" t="s">
        <v>2371</v>
      </c>
      <c r="H216" s="1" t="s">
        <v>2372</v>
      </c>
      <c r="I216" s="4"/>
      <c r="J216" s="4"/>
      <c r="K216" s="1" t="s">
        <v>134</v>
      </c>
      <c r="L216" s="4"/>
      <c r="M216" s="1" t="s">
        <v>2373</v>
      </c>
      <c r="N216" s="1" t="s">
        <v>236</v>
      </c>
      <c r="O216" s="1" t="s">
        <v>134</v>
      </c>
      <c r="P216" s="4"/>
      <c r="Q216" s="4"/>
      <c r="R216" s="4"/>
      <c r="S216" s="1" t="s">
        <v>2374</v>
      </c>
      <c r="T216" s="1" t="s">
        <v>1619</v>
      </c>
      <c r="U216" s="1" t="s">
        <v>793</v>
      </c>
      <c r="V216" s="5" t="s">
        <v>135</v>
      </c>
      <c r="W216" s="1" t="s">
        <v>303</v>
      </c>
      <c r="X216" s="4"/>
      <c r="Y216" s="4"/>
      <c r="Z216" s="4"/>
      <c r="AA216" s="4"/>
      <c r="AB216" s="4"/>
      <c r="AC216" s="4"/>
      <c r="AD216" s="4"/>
      <c r="AE216" s="4"/>
      <c r="AF216" s="4"/>
      <c r="AG216" s="4"/>
      <c r="AH216" s="1" t="s">
        <v>139</v>
      </c>
      <c r="AI216" s="4"/>
      <c r="AJ216" s="4"/>
      <c r="AK216" s="4"/>
      <c r="AL216" s="4"/>
      <c r="AM216" s="4"/>
      <c r="AN216" s="4"/>
      <c r="AO216" s="4"/>
      <c r="AP216" s="4"/>
      <c r="AQ216" s="1" t="s">
        <v>139</v>
      </c>
      <c r="AR216" s="4"/>
      <c r="AS216" s="4"/>
      <c r="AT216" s="4"/>
      <c r="AU216" s="4"/>
      <c r="AV216" s="4"/>
      <c r="AW216" s="4"/>
      <c r="AX216" s="4"/>
      <c r="AY216" s="4"/>
      <c r="AZ216" s="4"/>
      <c r="BA216" s="4"/>
      <c r="BB216" s="4"/>
      <c r="BC216" s="4"/>
      <c r="BD216" s="4"/>
      <c r="BE216" s="4"/>
      <c r="BF216" s="4"/>
      <c r="BG216" s="4"/>
      <c r="BH216" s="4"/>
      <c r="BI216" s="1" t="s">
        <v>139</v>
      </c>
      <c r="BJ216" s="4"/>
      <c r="BK216" s="4"/>
      <c r="BL216" s="4"/>
      <c r="BM216" s="4"/>
      <c r="BN216" s="4"/>
      <c r="BO216" s="4"/>
      <c r="BP216" s="4"/>
      <c r="BQ216" s="4"/>
      <c r="BR216" s="4"/>
      <c r="BS216" s="4"/>
      <c r="BT216" s="4"/>
      <c r="BU216" s="4"/>
      <c r="BV216" s="1" t="s">
        <v>139</v>
      </c>
      <c r="BW216" s="4"/>
      <c r="BX216" s="4"/>
      <c r="BY216" s="4"/>
      <c r="BZ216" s="4"/>
      <c r="CA216" s="4"/>
      <c r="CB216" s="4"/>
      <c r="CC216" s="1" t="s">
        <v>139</v>
      </c>
      <c r="CD216" s="4"/>
      <c r="CE216" s="4"/>
      <c r="CF216" s="4"/>
      <c r="CG216" s="4"/>
      <c r="CH216" s="4"/>
      <c r="CI216" s="4"/>
      <c r="CJ216" s="4"/>
      <c r="CK216" s="4"/>
      <c r="CL216" s="4"/>
      <c r="CM216" s="4"/>
      <c r="CN216" s="4"/>
      <c r="CO216" s="4"/>
      <c r="CP216" s="4"/>
      <c r="CQ216" s="4"/>
      <c r="CR216" s="1" t="str">
        <f t="shared" si="1"/>
        <v>#VALUE!</v>
      </c>
      <c r="CS216" s="4"/>
      <c r="CT216" s="1" t="str">
        <f t="shared" si="2"/>
        <v>#VALUE!</v>
      </c>
      <c r="CU216" s="4"/>
      <c r="CV216" s="7" t="str">
        <f t="shared" si="3"/>
        <v>#VALUE!</v>
      </c>
      <c r="CW216" s="4"/>
      <c r="CX216" s="7" t="str">
        <f t="shared" si="4"/>
        <v>#VALUE!</v>
      </c>
      <c r="CY216" s="4"/>
      <c r="CZ216" s="7" t="str">
        <f t="shared" si="5"/>
        <v>#VALUE!</v>
      </c>
      <c r="DA216" s="4"/>
      <c r="DB216" s="7" t="str">
        <f t="shared" si="6"/>
        <v>#VALUE!</v>
      </c>
      <c r="DC216" s="4"/>
      <c r="DD216" s="4"/>
      <c r="DE216" s="4"/>
      <c r="DF216" s="4"/>
      <c r="DG216" s="4"/>
      <c r="DH216" s="4"/>
      <c r="DI216" s="1" t="s">
        <v>2375</v>
      </c>
      <c r="DJ216" s="4"/>
      <c r="DK216" s="4"/>
      <c r="DL216" s="1" t="s">
        <v>155</v>
      </c>
      <c r="DM216" s="4"/>
      <c r="DN216" s="4"/>
      <c r="DO216" s="4"/>
      <c r="DP216" s="1" t="s">
        <v>2376</v>
      </c>
      <c r="DQ216" s="4"/>
      <c r="DR216" s="4"/>
      <c r="DS216" s="4"/>
      <c r="DT216" s="4"/>
      <c r="DU216" s="4"/>
      <c r="DV216" s="4"/>
      <c r="DW216" s="4"/>
      <c r="DX216" s="4"/>
      <c r="DY216" s="4"/>
      <c r="DZ216" s="1" t="s">
        <v>2377</v>
      </c>
      <c r="EA216" s="4"/>
      <c r="EB216" s="1" t="s">
        <v>1249</v>
      </c>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row>
    <row r="217">
      <c r="A217" s="1">
        <v>119.0</v>
      </c>
      <c r="B217" s="1" t="s">
        <v>2378</v>
      </c>
      <c r="C217" s="1" t="s">
        <v>147</v>
      </c>
      <c r="D217" s="1" t="s">
        <v>886</v>
      </c>
      <c r="E217" s="1">
        <v>2013.0</v>
      </c>
      <c r="F217" s="4"/>
      <c r="G217" s="1" t="s">
        <v>2379</v>
      </c>
      <c r="H217" s="1" t="s">
        <v>2380</v>
      </c>
      <c r="I217" s="1" t="s">
        <v>933</v>
      </c>
      <c r="J217" s="1" t="s">
        <v>665</v>
      </c>
      <c r="K217" s="1" t="s">
        <v>301</v>
      </c>
      <c r="L217" s="1" t="s">
        <v>2277</v>
      </c>
      <c r="M217" s="1" t="s">
        <v>2381</v>
      </c>
      <c r="N217" s="1" t="s">
        <v>775</v>
      </c>
      <c r="O217" s="1" t="s">
        <v>134</v>
      </c>
      <c r="P217" s="4"/>
      <c r="Q217" s="4"/>
      <c r="R217" s="4"/>
      <c r="S217" s="1" t="s">
        <v>2382</v>
      </c>
      <c r="T217" s="1" t="s">
        <v>1642</v>
      </c>
      <c r="U217" s="1" t="s">
        <v>793</v>
      </c>
      <c r="V217" s="5" t="s">
        <v>135</v>
      </c>
      <c r="W217" s="1" t="s">
        <v>669</v>
      </c>
      <c r="X217" s="4"/>
      <c r="Y217" s="4"/>
      <c r="Z217" s="1" t="s">
        <v>139</v>
      </c>
      <c r="AA217" s="4"/>
      <c r="AB217" s="4"/>
      <c r="AC217" s="4"/>
      <c r="AD217" s="4"/>
      <c r="AE217" s="4"/>
      <c r="AF217" s="4"/>
      <c r="AG217" s="4"/>
      <c r="AH217" s="4"/>
      <c r="AI217" s="4"/>
      <c r="AJ217" s="4"/>
      <c r="AK217" s="4"/>
      <c r="AL217" s="1" t="s">
        <v>670</v>
      </c>
      <c r="AM217" s="4"/>
      <c r="AN217" s="1" t="s">
        <v>139</v>
      </c>
      <c r="AO217" s="4"/>
      <c r="AP217" s="4"/>
      <c r="AQ217" s="4"/>
      <c r="AR217" s="4"/>
      <c r="AS217" s="4"/>
      <c r="AT217" s="4"/>
      <c r="AU217" s="4"/>
      <c r="AV217" s="4"/>
      <c r="AW217" s="4"/>
      <c r="AX217" s="4"/>
      <c r="AY217" s="4"/>
      <c r="AZ217" s="4"/>
      <c r="BA217" s="4"/>
      <c r="BB217" s="4"/>
      <c r="BC217" s="4"/>
      <c r="BD217" s="4"/>
      <c r="BE217" s="1" t="s">
        <v>670</v>
      </c>
      <c r="BF217" s="4"/>
      <c r="BG217" s="4"/>
      <c r="BH217" s="4"/>
      <c r="BI217" s="4"/>
      <c r="BJ217" s="4"/>
      <c r="BK217" s="4"/>
      <c r="BL217" s="4"/>
      <c r="BM217" s="4"/>
      <c r="BN217" s="4"/>
      <c r="BO217" s="1" t="s">
        <v>163</v>
      </c>
      <c r="BP217" s="4"/>
      <c r="BQ217" s="4"/>
      <c r="BR217" s="4"/>
      <c r="BS217" s="4"/>
      <c r="BT217" s="4"/>
      <c r="BU217" s="4"/>
      <c r="BV217" s="1" t="s">
        <v>670</v>
      </c>
      <c r="BW217" s="1" t="s">
        <v>139</v>
      </c>
      <c r="BX217" s="4"/>
      <c r="BY217" s="4"/>
      <c r="BZ217" s="1" t="s">
        <v>670</v>
      </c>
      <c r="CA217" s="4"/>
      <c r="CB217" s="1" t="s">
        <v>139</v>
      </c>
      <c r="CC217" s="4"/>
      <c r="CD217" s="1" t="s">
        <v>670</v>
      </c>
      <c r="CE217" s="4"/>
      <c r="CF217" s="4"/>
      <c r="CG217" s="4"/>
      <c r="CH217" s="4"/>
      <c r="CI217" s="4"/>
      <c r="CJ217" s="4"/>
      <c r="CK217" s="4"/>
      <c r="CL217" s="4"/>
      <c r="CM217" s="4"/>
      <c r="CN217" s="4"/>
      <c r="CO217" s="4"/>
      <c r="CP217" s="4"/>
      <c r="CQ217" s="1" t="s">
        <v>2383</v>
      </c>
      <c r="CR217" s="1" t="str">
        <f t="shared" si="1"/>
        <v>#VALUE!</v>
      </c>
      <c r="CS217" s="1" t="s">
        <v>2384</v>
      </c>
      <c r="CT217" s="1" t="str">
        <f t="shared" si="2"/>
        <v>#VALUE!</v>
      </c>
      <c r="CU217" s="1" t="s">
        <v>2385</v>
      </c>
      <c r="CV217" s="7" t="str">
        <f t="shared" si="3"/>
        <v>105</v>
      </c>
      <c r="CW217" s="1" t="s">
        <v>2386</v>
      </c>
      <c r="CX217" s="7" t="str">
        <f t="shared" si="4"/>
        <v>#VALUE!</v>
      </c>
      <c r="CY217" s="4"/>
      <c r="CZ217" s="7" t="str">
        <f t="shared" si="5"/>
        <v>#VALUE!</v>
      </c>
      <c r="DA217" s="4"/>
      <c r="DB217" s="7" t="str">
        <f t="shared" si="6"/>
        <v>#VALUE!</v>
      </c>
      <c r="DC217" s="1" t="s">
        <v>2387</v>
      </c>
      <c r="DD217" s="4"/>
      <c r="DE217" s="4"/>
      <c r="DF217" s="4"/>
      <c r="DG217" s="4"/>
      <c r="DH217" s="4"/>
      <c r="DI217" s="4"/>
      <c r="DJ217" s="1" t="s">
        <v>139</v>
      </c>
      <c r="DK217" s="4"/>
      <c r="DL217" s="4"/>
      <c r="DM217" s="4"/>
      <c r="DN217" s="4"/>
      <c r="DO217" s="4"/>
      <c r="DP217" s="4"/>
      <c r="DQ217" s="4"/>
      <c r="DR217" s="4"/>
      <c r="DS217" s="4"/>
      <c r="DT217" s="4"/>
      <c r="DU217" s="1" t="s">
        <v>139</v>
      </c>
      <c r="DV217" s="4"/>
      <c r="DW217" s="4"/>
      <c r="DX217" s="4"/>
      <c r="DY217" s="4"/>
      <c r="DZ217" s="1" t="s">
        <v>2388</v>
      </c>
      <c r="EA217" s="4"/>
      <c r="EB217" s="1" t="s">
        <v>2389</v>
      </c>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row>
    <row r="218">
      <c r="A218" s="1">
        <v>503.0</v>
      </c>
      <c r="B218" s="1" t="s">
        <v>2390</v>
      </c>
      <c r="C218" s="1" t="s">
        <v>298</v>
      </c>
      <c r="D218" s="4"/>
      <c r="E218" s="1">
        <v>2013.0</v>
      </c>
      <c r="F218" s="4"/>
      <c r="G218" s="1" t="s">
        <v>2391</v>
      </c>
      <c r="H218" s="1" t="s">
        <v>2392</v>
      </c>
      <c r="I218" s="1" t="s">
        <v>150</v>
      </c>
      <c r="J218" s="4"/>
      <c r="K218" s="1" t="s">
        <v>301</v>
      </c>
      <c r="L218" s="1" t="s">
        <v>2393</v>
      </c>
      <c r="M218" s="1" t="s">
        <v>2394</v>
      </c>
      <c r="N218" s="1" t="s">
        <v>236</v>
      </c>
      <c r="O218" s="1" t="s">
        <v>134</v>
      </c>
      <c r="P218" s="1" t="s">
        <v>549</v>
      </c>
      <c r="Q218" s="4"/>
      <c r="R218" s="4"/>
      <c r="S218" s="4"/>
      <c r="T218" s="1" t="s">
        <v>1654</v>
      </c>
      <c r="U218" s="1" t="s">
        <v>793</v>
      </c>
      <c r="V218" s="5" t="s">
        <v>135</v>
      </c>
      <c r="W218" s="4"/>
      <c r="X218" s="4"/>
      <c r="Y218" s="4"/>
      <c r="Z218" s="4"/>
      <c r="AA218" s="4"/>
      <c r="AB218" s="4"/>
      <c r="AC218" s="4"/>
      <c r="AD218" s="4"/>
      <c r="AE218" s="4"/>
      <c r="AF218" s="4"/>
      <c r="AG218" s="4"/>
      <c r="AH218" s="4"/>
      <c r="AI218" s="4"/>
      <c r="AJ218" s="1" t="s">
        <v>139</v>
      </c>
      <c r="AK218" s="4"/>
      <c r="AL218" s="4"/>
      <c r="AM218" s="4"/>
      <c r="AN218" s="4"/>
      <c r="AO218" s="4"/>
      <c r="AP218" s="4"/>
      <c r="AQ218" s="1" t="s">
        <v>139</v>
      </c>
      <c r="AR218" s="4"/>
      <c r="AS218" s="4"/>
      <c r="AT218" s="1" t="s">
        <v>139</v>
      </c>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1" t="s">
        <v>139</v>
      </c>
      <c r="BS218" s="4"/>
      <c r="BT218" s="4"/>
      <c r="BU218" s="4"/>
      <c r="BV218" s="4"/>
      <c r="BW218" s="4"/>
      <c r="BX218" s="4"/>
      <c r="BY218" s="4"/>
      <c r="BZ218" s="4"/>
      <c r="CA218" s="4"/>
      <c r="CB218" s="4"/>
      <c r="CC218" s="4"/>
      <c r="CD218" s="4"/>
      <c r="CE218" s="1" t="s">
        <v>139</v>
      </c>
      <c r="CF218" s="4"/>
      <c r="CG218" s="4"/>
      <c r="CH218" s="4"/>
      <c r="CI218" s="4"/>
      <c r="CJ218" s="4"/>
      <c r="CK218" s="4"/>
      <c r="CL218" s="4"/>
      <c r="CM218" s="4"/>
      <c r="CN218" s="4"/>
      <c r="CO218" s="4"/>
      <c r="CP218" s="4"/>
      <c r="CQ218" s="1" t="s">
        <v>2395</v>
      </c>
      <c r="CR218" s="1" t="str">
        <f t="shared" si="1"/>
        <v>#VALUE!</v>
      </c>
      <c r="CS218" s="1" t="s">
        <v>2396</v>
      </c>
      <c r="CT218" s="1" t="str">
        <f t="shared" si="2"/>
        <v>35</v>
      </c>
      <c r="CU218" s="1" t="s">
        <v>2397</v>
      </c>
      <c r="CV218" s="7" t="str">
        <f t="shared" si="3"/>
        <v>53</v>
      </c>
      <c r="CW218" s="1" t="s">
        <v>2398</v>
      </c>
      <c r="CX218" s="7" t="str">
        <f t="shared" si="4"/>
        <v>30</v>
      </c>
      <c r="CY218" s="1" t="s">
        <v>2399</v>
      </c>
      <c r="CZ218" s="7" t="str">
        <f t="shared" si="5"/>
        <v>#VALUE!</v>
      </c>
      <c r="DA218" s="4"/>
      <c r="DB218" s="7" t="str">
        <f t="shared" si="6"/>
        <v>#VALUE!</v>
      </c>
      <c r="DC218" s="4"/>
      <c r="DD218" s="4"/>
      <c r="DE218" s="4"/>
      <c r="DF218" s="4"/>
      <c r="DG218" s="4"/>
      <c r="DH218" s="4"/>
      <c r="DI218" s="4"/>
      <c r="DJ218" s="4"/>
      <c r="DK218" s="4"/>
      <c r="DL218" s="1" t="s">
        <v>2400</v>
      </c>
      <c r="DM218" s="4"/>
      <c r="DN218" s="4"/>
      <c r="DO218" s="4"/>
      <c r="DP218" s="1" t="s">
        <v>116</v>
      </c>
      <c r="DQ218" s="1" t="s">
        <v>139</v>
      </c>
      <c r="DR218" s="4"/>
      <c r="DS218" s="4"/>
      <c r="DT218" s="1" t="s">
        <v>139</v>
      </c>
      <c r="DU218" s="4"/>
      <c r="DV218" s="1" t="s">
        <v>139</v>
      </c>
      <c r="DW218" s="4"/>
      <c r="DX218" s="4"/>
      <c r="DY218" s="4"/>
      <c r="DZ218" s="4"/>
      <c r="EA218" s="4"/>
      <c r="EB218" s="1" t="s">
        <v>2401</v>
      </c>
      <c r="EC218" s="4"/>
      <c r="ED218" s="4"/>
      <c r="EE218" s="4"/>
      <c r="EF218" s="1" t="s">
        <v>139</v>
      </c>
      <c r="EG218" s="1" t="s">
        <v>298</v>
      </c>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row>
    <row r="219">
      <c r="A219" s="1">
        <v>526.0</v>
      </c>
      <c r="B219" s="1" t="s">
        <v>2402</v>
      </c>
      <c r="C219" s="1" t="s">
        <v>298</v>
      </c>
      <c r="D219" s="4"/>
      <c r="E219" s="1">
        <v>2013.0</v>
      </c>
      <c r="F219" s="4"/>
      <c r="G219" s="1" t="s">
        <v>2403</v>
      </c>
      <c r="H219" s="1" t="s">
        <v>2404</v>
      </c>
      <c r="I219" s="1" t="s">
        <v>579</v>
      </c>
      <c r="J219" s="4"/>
      <c r="K219" s="1" t="s">
        <v>301</v>
      </c>
      <c r="L219" s="1" t="s">
        <v>2405</v>
      </c>
      <c r="M219" s="1" t="s">
        <v>2406</v>
      </c>
      <c r="N219" s="1" t="s">
        <v>236</v>
      </c>
      <c r="O219" s="1" t="s">
        <v>730</v>
      </c>
      <c r="P219" s="1" t="s">
        <v>1147</v>
      </c>
      <c r="Q219" s="4"/>
      <c r="R219" s="4"/>
      <c r="S219" s="4"/>
      <c r="T219" s="1" t="s">
        <v>1654</v>
      </c>
      <c r="U219" s="1" t="s">
        <v>793</v>
      </c>
      <c r="V219" s="5" t="s">
        <v>135</v>
      </c>
      <c r="W219" s="4"/>
      <c r="X219" s="4"/>
      <c r="Y219" s="4"/>
      <c r="Z219" s="4"/>
      <c r="AA219" s="4"/>
      <c r="AB219" s="4"/>
      <c r="AC219" s="4"/>
      <c r="AD219" s="4"/>
      <c r="AE219" s="4"/>
      <c r="AF219" s="4"/>
      <c r="AG219" s="4"/>
      <c r="AH219" s="1" t="s">
        <v>139</v>
      </c>
      <c r="AI219" s="4"/>
      <c r="AJ219" s="4"/>
      <c r="AK219" s="4"/>
      <c r="AL219" s="4"/>
      <c r="AM219" s="4"/>
      <c r="AN219" s="4"/>
      <c r="AO219" s="4"/>
      <c r="AP219" s="4"/>
      <c r="AQ219" s="4"/>
      <c r="AR219" s="4"/>
      <c r="AS219" s="4"/>
      <c r="AT219" s="4"/>
      <c r="AU219" s="4"/>
      <c r="AV219" s="4"/>
      <c r="AW219" s="4"/>
      <c r="AX219" s="4"/>
      <c r="AY219" s="4"/>
      <c r="AZ219" s="4"/>
      <c r="BA219" s="4"/>
      <c r="BB219" s="4"/>
      <c r="BC219" s="1" t="s">
        <v>139</v>
      </c>
      <c r="BD219" s="1" t="s">
        <v>139</v>
      </c>
      <c r="BE219" s="4"/>
      <c r="BF219" s="4"/>
      <c r="BG219" s="4"/>
      <c r="BH219" s="4"/>
      <c r="BI219" s="4"/>
      <c r="BJ219" s="4"/>
      <c r="BK219" s="4"/>
      <c r="BL219" s="4"/>
      <c r="BM219" s="4"/>
      <c r="BN219" s="1" t="s">
        <v>139</v>
      </c>
      <c r="BO219" s="4"/>
      <c r="BP219" s="4"/>
      <c r="BQ219" s="4"/>
      <c r="BR219" s="1" t="s">
        <v>139</v>
      </c>
      <c r="BS219" s="4"/>
      <c r="BT219" s="4"/>
      <c r="BU219" s="4"/>
      <c r="BV219" s="1" t="s">
        <v>139</v>
      </c>
      <c r="BW219" s="4"/>
      <c r="BX219" s="4"/>
      <c r="BY219" s="4"/>
      <c r="BZ219" s="4"/>
      <c r="CA219" s="4"/>
      <c r="CB219" s="1" t="s">
        <v>139</v>
      </c>
      <c r="CC219" s="4"/>
      <c r="CD219" s="4"/>
      <c r="CE219" s="1" t="s">
        <v>139</v>
      </c>
      <c r="CF219" s="4"/>
      <c r="CG219" s="4"/>
      <c r="CH219" s="4"/>
      <c r="CI219" s="4"/>
      <c r="CJ219" s="4"/>
      <c r="CK219" s="4"/>
      <c r="CL219" s="4"/>
      <c r="CM219" s="4"/>
      <c r="CN219" s="4"/>
      <c r="CO219" s="4"/>
      <c r="CP219" s="4"/>
      <c r="CQ219" s="1" t="s">
        <v>2407</v>
      </c>
      <c r="CR219" s="1" t="str">
        <f t="shared" si="1"/>
        <v>#VALUE!</v>
      </c>
      <c r="CS219" s="4"/>
      <c r="CT219" s="1" t="str">
        <f t="shared" si="2"/>
        <v>#VALUE!</v>
      </c>
      <c r="CU219" s="4"/>
      <c r="CV219" s="7" t="str">
        <f t="shared" si="3"/>
        <v>#VALUE!</v>
      </c>
      <c r="CW219" s="4"/>
      <c r="CX219" s="7" t="str">
        <f t="shared" si="4"/>
        <v>#VALUE!</v>
      </c>
      <c r="CY219" s="4"/>
      <c r="CZ219" s="7" t="str">
        <f t="shared" si="5"/>
        <v>#VALUE!</v>
      </c>
      <c r="DA219" s="4"/>
      <c r="DB219" s="7" t="str">
        <f t="shared" si="6"/>
        <v>#VALUE!</v>
      </c>
      <c r="DC219" s="4"/>
      <c r="DD219" s="4"/>
      <c r="DE219" s="4"/>
      <c r="DF219" s="4"/>
      <c r="DG219" s="4"/>
      <c r="DH219" s="4"/>
      <c r="DI219" s="4"/>
      <c r="DJ219" s="1" t="s">
        <v>139</v>
      </c>
      <c r="DK219" s="4"/>
      <c r="DL219" s="4"/>
      <c r="DM219" s="4"/>
      <c r="DN219" s="4"/>
      <c r="DO219" s="4"/>
      <c r="DP219" s="1" t="s">
        <v>2408</v>
      </c>
      <c r="DQ219" s="4"/>
      <c r="DR219" s="4"/>
      <c r="DS219" s="4"/>
      <c r="DT219" s="1" t="s">
        <v>139</v>
      </c>
      <c r="DU219" s="4"/>
      <c r="DV219" s="4"/>
      <c r="DW219" s="4"/>
      <c r="DX219" s="4"/>
      <c r="DY219" s="4"/>
      <c r="DZ219" s="4"/>
      <c r="EA219" s="4"/>
      <c r="EB219" s="4"/>
      <c r="EC219" s="4"/>
      <c r="ED219" s="4"/>
      <c r="EE219" s="4"/>
      <c r="EF219" s="4"/>
      <c r="EG219" s="1" t="s">
        <v>298</v>
      </c>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row>
    <row r="220">
      <c r="A220" s="1">
        <v>593.0</v>
      </c>
      <c r="B220" s="1" t="s">
        <v>2409</v>
      </c>
      <c r="C220" s="1" t="s">
        <v>147</v>
      </c>
      <c r="D220" s="4"/>
      <c r="E220" s="1">
        <v>2013.0</v>
      </c>
      <c r="F220" s="4"/>
      <c r="G220" s="1" t="s">
        <v>2410</v>
      </c>
      <c r="H220" s="1" t="s">
        <v>2411</v>
      </c>
      <c r="I220" s="4"/>
      <c r="J220" s="4"/>
      <c r="K220" s="1" t="s">
        <v>134</v>
      </c>
      <c r="L220" s="1" t="s">
        <v>2412</v>
      </c>
      <c r="M220" s="1" t="s">
        <v>2413</v>
      </c>
      <c r="N220" s="1" t="s">
        <v>236</v>
      </c>
      <c r="O220" s="1" t="s">
        <v>237</v>
      </c>
      <c r="P220" s="4"/>
      <c r="Q220" s="4"/>
      <c r="R220" s="4"/>
      <c r="S220" s="4"/>
      <c r="T220" s="1" t="s">
        <v>2414</v>
      </c>
      <c r="U220" s="1" t="s">
        <v>793</v>
      </c>
      <c r="V220" s="5" t="s">
        <v>135</v>
      </c>
      <c r="W220" s="4"/>
      <c r="X220" s="4"/>
      <c r="Y220" s="4"/>
      <c r="Z220" s="4"/>
      <c r="AA220" s="4"/>
      <c r="AB220" s="4"/>
      <c r="AC220" s="4"/>
      <c r="AD220" s="4"/>
      <c r="AE220" s="4"/>
      <c r="AF220" s="4"/>
      <c r="AG220" s="4"/>
      <c r="AH220" s="4"/>
      <c r="AI220" s="4"/>
      <c r="AJ220" s="4"/>
      <c r="AK220" s="4"/>
      <c r="AL220" s="4"/>
      <c r="AM220" s="4"/>
      <c r="AN220" s="4"/>
      <c r="AO220" s="4"/>
      <c r="AP220" s="4"/>
      <c r="AQ220" s="4"/>
      <c r="AR220" s="1" t="s">
        <v>139</v>
      </c>
      <c r="AS220" s="4"/>
      <c r="AT220" s="4"/>
      <c r="AU220" s="4"/>
      <c r="AV220" s="4"/>
      <c r="AW220" s="4"/>
      <c r="AX220" s="4"/>
      <c r="AY220" s="4"/>
      <c r="AZ220" s="4"/>
      <c r="BA220" s="4"/>
      <c r="BB220" s="4"/>
      <c r="BC220" s="1" t="s">
        <v>139</v>
      </c>
      <c r="BD220" s="4"/>
      <c r="BE220" s="4"/>
      <c r="BF220" s="4"/>
      <c r="BG220" s="4"/>
      <c r="BH220" s="4"/>
      <c r="BI220" s="4"/>
      <c r="BJ220" s="4"/>
      <c r="BK220" s="4"/>
      <c r="BL220" s="4"/>
      <c r="BM220" s="4"/>
      <c r="BN220" s="4"/>
      <c r="BO220" s="4"/>
      <c r="BP220" s="4"/>
      <c r="BQ220" s="4"/>
      <c r="BR220" s="4"/>
      <c r="BS220" s="4"/>
      <c r="BT220" s="4"/>
      <c r="BU220" s="4"/>
      <c r="BV220" s="1" t="s">
        <v>139</v>
      </c>
      <c r="BW220" s="4"/>
      <c r="BX220" s="4"/>
      <c r="BY220" s="4"/>
      <c r="BZ220" s="4"/>
      <c r="CA220" s="4"/>
      <c r="CB220" s="1" t="s">
        <v>139</v>
      </c>
      <c r="CC220" s="4"/>
      <c r="CD220" s="4"/>
      <c r="CE220" s="4"/>
      <c r="CF220" s="4"/>
      <c r="CG220" s="4"/>
      <c r="CH220" s="4"/>
      <c r="CI220" s="4"/>
      <c r="CJ220" s="4"/>
      <c r="CK220" s="4"/>
      <c r="CL220" s="4"/>
      <c r="CM220" s="4"/>
      <c r="CN220" s="4"/>
      <c r="CO220" s="4"/>
      <c r="CP220" s="4"/>
      <c r="CQ220" s="1" t="s">
        <v>2415</v>
      </c>
      <c r="CR220" s="1" t="str">
        <f t="shared" si="1"/>
        <v>#VALUE!</v>
      </c>
      <c r="CS220" s="1" t="s">
        <v>2416</v>
      </c>
      <c r="CT220" s="1" t="str">
        <f t="shared" si="2"/>
        <v>#VALUE!</v>
      </c>
      <c r="CU220" s="1" t="s">
        <v>2417</v>
      </c>
      <c r="CV220" s="7" t="str">
        <f t="shared" si="3"/>
        <v>#VALUE!</v>
      </c>
      <c r="CW220" s="4"/>
      <c r="CX220" s="7" t="str">
        <f t="shared" si="4"/>
        <v>#VALUE!</v>
      </c>
      <c r="CY220" s="4"/>
      <c r="CZ220" s="7" t="str">
        <f t="shared" si="5"/>
        <v>#VALUE!</v>
      </c>
      <c r="DA220" s="4"/>
      <c r="DB220" s="7" t="str">
        <f t="shared" si="6"/>
        <v>#VALUE!</v>
      </c>
      <c r="DC220" s="4"/>
      <c r="DD220" s="4"/>
      <c r="DE220" s="4"/>
      <c r="DF220" s="4"/>
      <c r="DG220" s="4"/>
      <c r="DH220" s="4"/>
      <c r="DI220" s="4"/>
      <c r="DJ220" s="4"/>
      <c r="DK220" s="4"/>
      <c r="DL220" s="1" t="s">
        <v>2418</v>
      </c>
      <c r="DM220" s="4"/>
      <c r="DN220" s="4"/>
      <c r="DO220" s="4"/>
      <c r="DP220" s="1" t="s">
        <v>2419</v>
      </c>
      <c r="DQ220" s="4"/>
      <c r="DR220" s="4"/>
      <c r="DS220" s="4"/>
      <c r="DT220" s="4"/>
      <c r="DU220" s="4"/>
      <c r="DV220" s="4"/>
      <c r="DW220" s="4"/>
      <c r="DX220" s="4"/>
      <c r="DY220" s="4"/>
      <c r="DZ220" s="1" t="s">
        <v>1551</v>
      </c>
      <c r="EA220" s="1" t="s">
        <v>2420</v>
      </c>
      <c r="EB220" s="1" t="s">
        <v>2421</v>
      </c>
      <c r="EC220" s="4"/>
      <c r="ED220" s="4"/>
      <c r="EE220" s="4"/>
      <c r="EF220" s="4"/>
      <c r="EG220" s="1" t="s">
        <v>158</v>
      </c>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row>
    <row r="221">
      <c r="A221" s="1">
        <v>717.0</v>
      </c>
      <c r="B221" s="1" t="s">
        <v>2422</v>
      </c>
      <c r="C221" s="1" t="s">
        <v>298</v>
      </c>
      <c r="D221" s="4"/>
      <c r="E221" s="1">
        <v>2013.0</v>
      </c>
      <c r="F221" s="4"/>
      <c r="G221" s="1" t="s">
        <v>2423</v>
      </c>
      <c r="H221" s="1" t="s">
        <v>2424</v>
      </c>
      <c r="I221" s="1" t="s">
        <v>150</v>
      </c>
      <c r="J221" s="4"/>
      <c r="K221" s="1" t="s">
        <v>301</v>
      </c>
      <c r="L221" s="4"/>
      <c r="M221" s="1" t="s">
        <v>2425</v>
      </c>
      <c r="N221" s="1" t="s">
        <v>236</v>
      </c>
      <c r="O221" s="1" t="s">
        <v>237</v>
      </c>
      <c r="P221" s="4"/>
      <c r="Q221" s="4"/>
      <c r="R221" s="4"/>
      <c r="S221" s="1" t="s">
        <v>1585</v>
      </c>
      <c r="T221" s="1" t="s">
        <v>1586</v>
      </c>
      <c r="U221" s="1" t="s">
        <v>793</v>
      </c>
      <c r="V221" s="5" t="s">
        <v>135</v>
      </c>
      <c r="W221" s="4"/>
      <c r="X221" s="1" t="s">
        <v>2426</v>
      </c>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1" t="s">
        <v>139</v>
      </c>
      <c r="BW221" s="4"/>
      <c r="BX221" s="4"/>
      <c r="BY221" s="1" t="s">
        <v>139</v>
      </c>
      <c r="BZ221" s="4"/>
      <c r="CA221" s="4"/>
      <c r="CB221" s="4"/>
      <c r="CC221" s="4"/>
      <c r="CD221" s="4"/>
      <c r="CE221" s="4"/>
      <c r="CF221" s="4"/>
      <c r="CG221" s="4"/>
      <c r="CH221" s="4"/>
      <c r="CI221" s="4"/>
      <c r="CJ221" s="4"/>
      <c r="CK221" s="1" t="s">
        <v>139</v>
      </c>
      <c r="CL221" s="1" t="s">
        <v>139</v>
      </c>
      <c r="CM221" s="4"/>
      <c r="CN221" s="4"/>
      <c r="CO221" s="1" t="s">
        <v>139</v>
      </c>
      <c r="CP221" s="4"/>
      <c r="CQ221" s="1" t="s">
        <v>2427</v>
      </c>
      <c r="CR221" s="1" t="str">
        <f t="shared" si="1"/>
        <v>#VALUE!</v>
      </c>
      <c r="CS221" s="4"/>
      <c r="CT221" s="1" t="str">
        <f t="shared" si="2"/>
        <v>#VALUE!</v>
      </c>
      <c r="CU221" s="4"/>
      <c r="CV221" s="7" t="str">
        <f t="shared" si="3"/>
        <v>#VALUE!</v>
      </c>
      <c r="CW221" s="4"/>
      <c r="CX221" s="7" t="str">
        <f t="shared" si="4"/>
        <v>#VALUE!</v>
      </c>
      <c r="CY221" s="4"/>
      <c r="CZ221" s="7" t="str">
        <f t="shared" si="5"/>
        <v>#VALUE!</v>
      </c>
      <c r="DA221" s="4"/>
      <c r="DB221" s="7" t="str">
        <f t="shared" si="6"/>
        <v>#VALUE!</v>
      </c>
      <c r="DC221" s="4"/>
      <c r="DD221" s="4"/>
      <c r="DE221" s="4"/>
      <c r="DF221" s="4"/>
      <c r="DG221" s="4"/>
      <c r="DH221" s="4"/>
      <c r="DI221" s="4"/>
      <c r="DJ221" s="4"/>
      <c r="DK221" s="4"/>
      <c r="DL221" s="1" t="s">
        <v>741</v>
      </c>
      <c r="DM221" s="4"/>
      <c r="DN221" s="4"/>
      <c r="DO221" s="1" t="s">
        <v>139</v>
      </c>
      <c r="DP221" s="1" t="s">
        <v>32</v>
      </c>
      <c r="DQ221" s="4"/>
      <c r="DR221" s="4"/>
      <c r="DS221" s="4"/>
      <c r="DT221" s="4"/>
      <c r="DU221" s="4"/>
      <c r="DV221" s="4"/>
      <c r="DW221" s="1" t="s">
        <v>139</v>
      </c>
      <c r="DX221" s="4"/>
      <c r="DY221" s="4"/>
      <c r="DZ221" s="4"/>
      <c r="EA221" s="1" t="s">
        <v>1222</v>
      </c>
      <c r="EB221" s="1" t="s">
        <v>2428</v>
      </c>
      <c r="EC221" s="4"/>
      <c r="ED221" s="4"/>
      <c r="EE221" s="4"/>
      <c r="EF221" s="4"/>
      <c r="EG221" s="1" t="s">
        <v>298</v>
      </c>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row>
    <row r="222">
      <c r="A222" s="1">
        <v>1268.0</v>
      </c>
      <c r="B222" s="1" t="s">
        <v>2429</v>
      </c>
      <c r="C222" s="1" t="s">
        <v>131</v>
      </c>
      <c r="D222" s="4"/>
      <c r="E222" s="1">
        <v>2013.0</v>
      </c>
      <c r="F222" s="4"/>
      <c r="G222" s="1" t="s">
        <v>2430</v>
      </c>
      <c r="H222" s="1" t="s">
        <v>2431</v>
      </c>
      <c r="I222" s="1" t="s">
        <v>579</v>
      </c>
      <c r="J222" s="4"/>
      <c r="K222" s="1" t="s">
        <v>134</v>
      </c>
      <c r="L222" s="4"/>
      <c r="M222" s="1" t="s">
        <v>2432</v>
      </c>
      <c r="N222" s="1" t="s">
        <v>236</v>
      </c>
      <c r="O222" s="1" t="s">
        <v>134</v>
      </c>
      <c r="P222" s="1" t="s">
        <v>1147</v>
      </c>
      <c r="Q222" s="4"/>
      <c r="R222" s="4"/>
      <c r="S222" s="4"/>
      <c r="T222" s="1" t="s">
        <v>1770</v>
      </c>
      <c r="U222" s="1" t="s">
        <v>2079</v>
      </c>
      <c r="V222" s="5" t="s">
        <v>135</v>
      </c>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1" t="s">
        <v>2433</v>
      </c>
      <c r="CR222" s="1" t="str">
        <f t="shared" si="1"/>
        <v>173</v>
      </c>
      <c r="CS222" s="1" t="s">
        <v>2434</v>
      </c>
      <c r="CT222" s="1" t="str">
        <f t="shared" si="2"/>
        <v>16</v>
      </c>
      <c r="CU222" s="1" t="s">
        <v>1457</v>
      </c>
      <c r="CV222" s="6" t="str">
        <f t="shared" si="3"/>
        <v>42</v>
      </c>
      <c r="CW222" s="1" t="s">
        <v>2435</v>
      </c>
      <c r="CX222" s="6" t="str">
        <f t="shared" si="4"/>
        <v>40</v>
      </c>
      <c r="CY222" s="4"/>
      <c r="CZ222" s="6" t="str">
        <f t="shared" si="5"/>
        <v>#VALUE!</v>
      </c>
      <c r="DA222" s="4"/>
      <c r="DB222" s="6" t="str">
        <f t="shared" si="6"/>
        <v>#VALUE!</v>
      </c>
      <c r="DC222" s="4"/>
      <c r="DD222" s="4"/>
      <c r="DE222" s="4"/>
      <c r="DF222" s="4"/>
      <c r="DG222" s="4"/>
      <c r="DH222" s="4"/>
      <c r="DI222" s="4"/>
      <c r="DJ222" s="4"/>
      <c r="DK222" s="4"/>
      <c r="DL222" s="4"/>
      <c r="DM222" s="4"/>
      <c r="DN222" s="4"/>
      <c r="DO222" s="4"/>
      <c r="DP222" s="1" t="s">
        <v>1366</v>
      </c>
      <c r="DQ222" s="4"/>
      <c r="DR222" s="4"/>
      <c r="DS222" s="4"/>
      <c r="DT222" s="4"/>
      <c r="DU222" s="4"/>
      <c r="DV222" s="4"/>
      <c r="DW222" s="4"/>
      <c r="DX222" s="4"/>
      <c r="DY222" s="4"/>
      <c r="DZ222" s="1" t="s">
        <v>2436</v>
      </c>
      <c r="EA222" s="1" t="s">
        <v>2437</v>
      </c>
      <c r="EB222" s="1" t="s">
        <v>859</v>
      </c>
      <c r="EC222" s="4"/>
      <c r="ED222" s="1" t="s">
        <v>671</v>
      </c>
      <c r="EE222" s="4"/>
      <c r="EF222" s="4"/>
      <c r="EG222" s="1" t="s">
        <v>298</v>
      </c>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row>
    <row r="223">
      <c r="A223" s="1">
        <v>1269.0</v>
      </c>
      <c r="B223" s="1" t="s">
        <v>2438</v>
      </c>
      <c r="C223" s="1" t="s">
        <v>131</v>
      </c>
      <c r="D223" s="4"/>
      <c r="E223" s="1">
        <v>2013.0</v>
      </c>
      <c r="F223" s="4"/>
      <c r="G223" s="1" t="s">
        <v>2439</v>
      </c>
      <c r="H223" s="1" t="s">
        <v>2440</v>
      </c>
      <c r="I223" s="1" t="s">
        <v>579</v>
      </c>
      <c r="J223" s="4"/>
      <c r="K223" s="1" t="s">
        <v>134</v>
      </c>
      <c r="L223" s="1" t="s">
        <v>2441</v>
      </c>
      <c r="M223" s="1" t="s">
        <v>2278</v>
      </c>
      <c r="N223" s="1" t="s">
        <v>236</v>
      </c>
      <c r="O223" s="1" t="s">
        <v>730</v>
      </c>
      <c r="P223" s="1" t="s">
        <v>1147</v>
      </c>
      <c r="Q223" s="4"/>
      <c r="R223" s="4"/>
      <c r="S223" s="1" t="s">
        <v>1596</v>
      </c>
      <c r="T223" s="1" t="s">
        <v>1642</v>
      </c>
      <c r="U223" s="1" t="s">
        <v>2079</v>
      </c>
      <c r="V223" s="5" t="s">
        <v>135</v>
      </c>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1" t="s">
        <v>670</v>
      </c>
      <c r="AX223" s="4"/>
      <c r="AY223" s="4"/>
      <c r="AZ223" s="4"/>
      <c r="BA223" s="4"/>
      <c r="BB223" s="4"/>
      <c r="BC223" s="4"/>
      <c r="BD223" s="4"/>
      <c r="BE223" s="4"/>
      <c r="BF223" s="4"/>
      <c r="BG223" s="4"/>
      <c r="BH223" s="4"/>
      <c r="BI223" s="4"/>
      <c r="BJ223" s="4"/>
      <c r="BK223" s="4"/>
      <c r="BL223" s="1" t="s">
        <v>670</v>
      </c>
      <c r="BM223" s="4"/>
      <c r="BN223" s="4"/>
      <c r="BO223" s="4"/>
      <c r="BP223" s="4"/>
      <c r="BQ223" s="4"/>
      <c r="BR223" s="4"/>
      <c r="BS223" s="4"/>
      <c r="BT223" s="4"/>
      <c r="BU223" s="4"/>
      <c r="BV223" s="1" t="s">
        <v>163</v>
      </c>
      <c r="BW223" s="4"/>
      <c r="BX223" s="4"/>
      <c r="BY223" s="4"/>
      <c r="BZ223" s="4"/>
      <c r="CA223" s="4"/>
      <c r="CB223" s="4"/>
      <c r="CC223" s="4"/>
      <c r="CD223" s="4"/>
      <c r="CE223" s="4"/>
      <c r="CF223" s="4"/>
      <c r="CG223" s="4"/>
      <c r="CH223" s="4"/>
      <c r="CI223" s="4"/>
      <c r="CJ223" s="4"/>
      <c r="CK223" s="4"/>
      <c r="CL223" s="4"/>
      <c r="CM223" s="4"/>
      <c r="CN223" s="4"/>
      <c r="CO223" s="4"/>
      <c r="CP223" s="4"/>
      <c r="CQ223" s="1" t="s">
        <v>2442</v>
      </c>
      <c r="CR223" s="1" t="str">
        <f t="shared" si="1"/>
        <v>#VALUE!</v>
      </c>
      <c r="CS223" s="1" t="s">
        <v>2443</v>
      </c>
      <c r="CT223" s="1" t="str">
        <f t="shared" si="2"/>
        <v>#VALUE!</v>
      </c>
      <c r="CU223" s="1" t="s">
        <v>2444</v>
      </c>
      <c r="CV223" s="7" t="str">
        <f t="shared" si="3"/>
        <v>#VALUE!</v>
      </c>
      <c r="CW223" s="1" t="s">
        <v>2445</v>
      </c>
      <c r="CX223" s="7" t="str">
        <f t="shared" si="4"/>
        <v>#VALUE!</v>
      </c>
      <c r="CY223" s="4"/>
      <c r="CZ223" s="7" t="str">
        <f t="shared" si="5"/>
        <v>#VALUE!</v>
      </c>
      <c r="DA223" s="4"/>
      <c r="DB223" s="7" t="str">
        <f t="shared" si="6"/>
        <v>#VALUE!</v>
      </c>
      <c r="DC223" s="4"/>
      <c r="DD223" s="4"/>
      <c r="DE223" s="4"/>
      <c r="DF223" s="4"/>
      <c r="DG223" s="4"/>
      <c r="DH223" s="4"/>
      <c r="DI223" s="4"/>
      <c r="DJ223" s="4"/>
      <c r="DK223" s="4"/>
      <c r="DL223" s="4"/>
      <c r="DM223" s="4"/>
      <c r="DN223" s="4"/>
      <c r="DO223" s="4"/>
      <c r="DP223" s="1" t="s">
        <v>1270</v>
      </c>
      <c r="DQ223" s="4"/>
      <c r="DR223" s="1" t="s">
        <v>670</v>
      </c>
      <c r="DS223" s="4"/>
      <c r="DT223" s="4"/>
      <c r="DU223" s="4"/>
      <c r="DV223" s="4"/>
      <c r="DW223" s="4"/>
      <c r="DX223" s="4"/>
      <c r="DY223" s="4"/>
      <c r="DZ223" s="1" t="s">
        <v>2446</v>
      </c>
      <c r="EA223" s="1" t="s">
        <v>2447</v>
      </c>
      <c r="EB223" s="1" t="s">
        <v>2448</v>
      </c>
      <c r="EC223" s="4"/>
      <c r="ED223" s="4"/>
      <c r="EE223" s="4"/>
      <c r="EF223" s="1" t="s">
        <v>670</v>
      </c>
      <c r="EG223" s="1" t="s">
        <v>298</v>
      </c>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row>
    <row r="224">
      <c r="A224" s="1">
        <v>1247.0</v>
      </c>
      <c r="B224" s="1" t="s">
        <v>2449</v>
      </c>
      <c r="C224" s="1" t="s">
        <v>487</v>
      </c>
      <c r="D224" s="4"/>
      <c r="E224" s="1">
        <v>2013.0</v>
      </c>
      <c r="F224" s="4"/>
      <c r="G224" s="1" t="s">
        <v>2450</v>
      </c>
      <c r="H224" s="1" t="s">
        <v>2451</v>
      </c>
      <c r="I224" s="1" t="s">
        <v>150</v>
      </c>
      <c r="J224" s="1" t="s">
        <v>135</v>
      </c>
      <c r="K224" s="1" t="s">
        <v>188</v>
      </c>
      <c r="L224" s="4"/>
      <c r="M224" s="1" t="s">
        <v>2452</v>
      </c>
      <c r="N224" s="1" t="s">
        <v>236</v>
      </c>
      <c r="O224" s="1" t="s">
        <v>134</v>
      </c>
      <c r="P224" s="1" t="s">
        <v>549</v>
      </c>
      <c r="Q224" s="4"/>
      <c r="R224" s="1" t="s">
        <v>2453</v>
      </c>
      <c r="S224" s="1" t="s">
        <v>1653</v>
      </c>
      <c r="T224" s="1" t="s">
        <v>1654</v>
      </c>
      <c r="U224" s="1" t="s">
        <v>793</v>
      </c>
      <c r="V224" s="5" t="s">
        <v>135</v>
      </c>
      <c r="W224" s="4"/>
      <c r="X224" s="4"/>
      <c r="Y224" s="4"/>
      <c r="Z224" s="4"/>
      <c r="AA224" s="4"/>
      <c r="AB224" s="4"/>
      <c r="AC224" s="4"/>
      <c r="AD224" s="4"/>
      <c r="AE224" s="4"/>
      <c r="AF224" s="4"/>
      <c r="AG224" s="4"/>
      <c r="AH224" s="4"/>
      <c r="AI224" s="4"/>
      <c r="AJ224" s="4"/>
      <c r="AK224" s="4"/>
      <c r="AL224" s="4"/>
      <c r="AM224" s="4"/>
      <c r="AN224" s="4"/>
      <c r="AO224" s="4"/>
      <c r="AP224" s="4"/>
      <c r="AQ224" s="4"/>
      <c r="AR224" s="1" t="s">
        <v>139</v>
      </c>
      <c r="AS224" s="1" t="s">
        <v>163</v>
      </c>
      <c r="AT224" s="4"/>
      <c r="AU224" s="4"/>
      <c r="AV224" s="4"/>
      <c r="AW224" s="1" t="s">
        <v>139</v>
      </c>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1" t="s">
        <v>139</v>
      </c>
      <c r="BW224" s="4"/>
      <c r="BX224" s="4"/>
      <c r="BY224" s="1" t="s">
        <v>139</v>
      </c>
      <c r="BZ224" s="4"/>
      <c r="CA224" s="4"/>
      <c r="CB224" s="4"/>
      <c r="CC224" s="4"/>
      <c r="CD224" s="4"/>
      <c r="CE224" s="1" t="s">
        <v>139</v>
      </c>
      <c r="CF224" s="4"/>
      <c r="CG224" s="4"/>
      <c r="CH224" s="4"/>
      <c r="CI224" s="4"/>
      <c r="CJ224" s="4"/>
      <c r="CK224" s="4"/>
      <c r="CL224" s="4"/>
      <c r="CM224" s="4"/>
      <c r="CN224" s="4"/>
      <c r="CO224" s="4"/>
      <c r="CP224" s="4"/>
      <c r="CQ224" s="4"/>
      <c r="CR224" s="1" t="str">
        <f t="shared" si="1"/>
        <v>#VALUE!</v>
      </c>
      <c r="CS224" s="4"/>
      <c r="CT224" s="1" t="str">
        <f t="shared" si="2"/>
        <v>#VALUE!</v>
      </c>
      <c r="CU224" s="4"/>
      <c r="CV224" s="7" t="str">
        <f t="shared" si="3"/>
        <v>#VALUE!</v>
      </c>
      <c r="CW224" s="4"/>
      <c r="CX224" s="7" t="str">
        <f t="shared" si="4"/>
        <v>#VALUE!</v>
      </c>
      <c r="CY224" s="4"/>
      <c r="CZ224" s="7" t="str">
        <f t="shared" si="5"/>
        <v>#VALUE!</v>
      </c>
      <c r="DA224" s="4"/>
      <c r="DB224" s="7" t="str">
        <f t="shared" si="6"/>
        <v>#VALUE!</v>
      </c>
      <c r="DC224" s="4"/>
      <c r="DD224" s="4"/>
      <c r="DE224" s="4"/>
      <c r="DF224" s="4"/>
      <c r="DG224" s="4"/>
      <c r="DH224" s="4"/>
      <c r="DI224" s="4"/>
      <c r="DJ224" s="4"/>
      <c r="DK224" s="4"/>
      <c r="DL224" s="1" t="s">
        <v>2454</v>
      </c>
      <c r="DM224" s="4"/>
      <c r="DN224" s="4"/>
      <c r="DO224" s="4"/>
      <c r="DP224" s="1" t="s">
        <v>2455</v>
      </c>
      <c r="DQ224" s="1" t="s">
        <v>139</v>
      </c>
      <c r="DR224" s="4"/>
      <c r="DS224" s="4"/>
      <c r="DT224" s="4"/>
      <c r="DU224" s="4"/>
      <c r="DV224" s="4"/>
      <c r="DW224" s="4"/>
      <c r="DX224" s="4"/>
      <c r="DY224" s="4"/>
      <c r="DZ224" s="1" t="s">
        <v>2456</v>
      </c>
      <c r="EA224" s="4"/>
      <c r="EB224" s="4"/>
      <c r="EC224" s="4"/>
      <c r="ED224" s="1" t="s">
        <v>139</v>
      </c>
      <c r="EE224" s="4"/>
      <c r="EF224" s="4"/>
      <c r="EG224" s="1" t="s">
        <v>487</v>
      </c>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row>
    <row r="225">
      <c r="A225" s="1">
        <v>254.0</v>
      </c>
      <c r="B225" s="1" t="s">
        <v>2457</v>
      </c>
      <c r="C225" s="1" t="s">
        <v>147</v>
      </c>
      <c r="D225" s="4"/>
      <c r="E225" s="1">
        <v>2005.0</v>
      </c>
      <c r="F225" s="4"/>
      <c r="G225" s="1" t="s">
        <v>2458</v>
      </c>
      <c r="H225" s="1" t="s">
        <v>2459</v>
      </c>
      <c r="I225" s="1" t="s">
        <v>150</v>
      </c>
      <c r="J225" s="4"/>
      <c r="K225" s="1" t="s">
        <v>188</v>
      </c>
      <c r="L225" s="4"/>
      <c r="M225" s="4"/>
      <c r="N225" s="5" t="s">
        <v>135</v>
      </c>
      <c r="O225" s="5" t="s">
        <v>135</v>
      </c>
      <c r="P225" s="4"/>
      <c r="Q225" s="4"/>
      <c r="R225" s="4"/>
      <c r="S225" s="1" t="s">
        <v>2460</v>
      </c>
      <c r="T225" s="1" t="s">
        <v>2461</v>
      </c>
      <c r="U225" s="1" t="s">
        <v>2462</v>
      </c>
      <c r="V225" s="1" t="s">
        <v>793</v>
      </c>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1" t="s">
        <v>163</v>
      </c>
      <c r="BD225" s="1" t="s">
        <v>163</v>
      </c>
      <c r="BE225" s="1" t="s">
        <v>163</v>
      </c>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1" t="s">
        <v>139</v>
      </c>
      <c r="CM225" s="4"/>
      <c r="CN225" s="4"/>
      <c r="CO225" s="4"/>
      <c r="CP225" s="4"/>
      <c r="CQ225" s="1" t="s">
        <v>2463</v>
      </c>
      <c r="CR225" s="1" t="str">
        <f t="shared" si="1"/>
        <v>145</v>
      </c>
      <c r="CS225" s="1" t="s">
        <v>2464</v>
      </c>
      <c r="CT225" s="1" t="str">
        <f t="shared" si="2"/>
        <v>#VALUE!</v>
      </c>
      <c r="CU225" s="1" t="s">
        <v>2465</v>
      </c>
      <c r="CV225" s="6" t="str">
        <f t="shared" si="3"/>
        <v>#VALUE!</v>
      </c>
      <c r="CW225" s="1" t="s">
        <v>2466</v>
      </c>
      <c r="CX225" s="6" t="str">
        <f t="shared" si="4"/>
        <v>#VALUE!</v>
      </c>
      <c r="CY225" s="1" t="s">
        <v>2467</v>
      </c>
      <c r="CZ225" s="6" t="str">
        <f t="shared" si="5"/>
        <v>187</v>
      </c>
      <c r="DA225" s="4"/>
      <c r="DB225" s="6" t="str">
        <f t="shared" si="6"/>
        <v>#VALUE!</v>
      </c>
      <c r="DC225" s="1" t="s">
        <v>2468</v>
      </c>
      <c r="DD225" s="1" t="s">
        <v>2469</v>
      </c>
      <c r="DE225" s="4"/>
      <c r="DF225" s="4"/>
      <c r="DG225" s="4"/>
      <c r="DH225" s="4"/>
      <c r="DI225" s="4"/>
      <c r="DJ225" s="4"/>
      <c r="DK225" s="1" t="s">
        <v>139</v>
      </c>
      <c r="DL225" s="1" t="s">
        <v>2470</v>
      </c>
      <c r="DM225" s="1" t="s">
        <v>2471</v>
      </c>
      <c r="DN225" s="4"/>
      <c r="DO225" s="4"/>
      <c r="DP225" s="1" t="s">
        <v>2472</v>
      </c>
      <c r="DQ225" s="4"/>
      <c r="DR225" s="4"/>
      <c r="DS225" s="4"/>
      <c r="DT225" s="4"/>
      <c r="DU225" s="4"/>
      <c r="DV225" s="4"/>
      <c r="DW225" s="4"/>
      <c r="DX225" s="4"/>
      <c r="DY225" s="4"/>
      <c r="DZ225" s="4"/>
      <c r="EA225" s="1" t="s">
        <v>1968</v>
      </c>
      <c r="EB225" s="1" t="s">
        <v>2473</v>
      </c>
      <c r="EC225" s="4"/>
      <c r="ED225" s="4"/>
      <c r="EE225" s="4"/>
      <c r="EF225" s="4"/>
      <c r="EG225" s="1" t="s">
        <v>168</v>
      </c>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row>
    <row r="226">
      <c r="A226" s="1">
        <v>206.0</v>
      </c>
      <c r="B226" s="1" t="s">
        <v>2474</v>
      </c>
      <c r="C226" s="1" t="s">
        <v>147</v>
      </c>
      <c r="D226" s="4"/>
      <c r="E226" s="1">
        <v>2005.0</v>
      </c>
      <c r="F226" s="4"/>
      <c r="G226" s="1" t="s">
        <v>2475</v>
      </c>
      <c r="H226" s="1" t="s">
        <v>2476</v>
      </c>
      <c r="I226" s="1" t="s">
        <v>150</v>
      </c>
      <c r="J226" s="4"/>
      <c r="K226" s="1" t="s">
        <v>134</v>
      </c>
      <c r="L226" s="4"/>
      <c r="M226" s="4"/>
      <c r="N226" s="5" t="s">
        <v>135</v>
      </c>
      <c r="O226" s="5" t="s">
        <v>135</v>
      </c>
      <c r="P226" s="4"/>
      <c r="Q226" s="4"/>
      <c r="R226" s="4"/>
      <c r="S226" s="1" t="s">
        <v>2477</v>
      </c>
      <c r="T226" s="1" t="s">
        <v>2478</v>
      </c>
      <c r="U226" s="1" t="s">
        <v>2462</v>
      </c>
      <c r="V226" s="5" t="s">
        <v>135</v>
      </c>
      <c r="W226" s="4"/>
      <c r="X226" s="4"/>
      <c r="Y226" s="4"/>
      <c r="Z226" s="4"/>
      <c r="AA226" s="4"/>
      <c r="AB226" s="4"/>
      <c r="AC226" s="4"/>
      <c r="AD226" s="4"/>
      <c r="AE226" s="4"/>
      <c r="AF226" s="4"/>
      <c r="AG226" s="4"/>
      <c r="AH226" s="1" t="s">
        <v>139</v>
      </c>
      <c r="AI226" s="4"/>
      <c r="AJ226" s="4"/>
      <c r="AK226" s="4"/>
      <c r="AL226" s="4"/>
      <c r="AM226" s="4"/>
      <c r="AN226" s="4"/>
      <c r="AO226" s="1" t="s">
        <v>139</v>
      </c>
      <c r="AP226" s="4"/>
      <c r="AQ226" s="4"/>
      <c r="AR226" s="1" t="s">
        <v>163</v>
      </c>
      <c r="AS226" s="1" t="s">
        <v>139</v>
      </c>
      <c r="AT226" s="4"/>
      <c r="AU226" s="4"/>
      <c r="AV226" s="4"/>
      <c r="AW226" s="4"/>
      <c r="AX226" s="4"/>
      <c r="AY226" s="4"/>
      <c r="AZ226" s="4"/>
      <c r="BA226" s="4"/>
      <c r="BB226" s="4"/>
      <c r="BC226" s="4"/>
      <c r="BD226" s="4"/>
      <c r="BE226" s="1" t="s">
        <v>139</v>
      </c>
      <c r="BF226" s="4"/>
      <c r="BG226" s="4"/>
      <c r="BH226" s="4"/>
      <c r="BI226" s="1" t="s">
        <v>139</v>
      </c>
      <c r="BJ226" s="4"/>
      <c r="BK226" s="4"/>
      <c r="BL226" s="4"/>
      <c r="BM226" s="4"/>
      <c r="BN226" s="4"/>
      <c r="BO226" s="4"/>
      <c r="BP226" s="1" t="s">
        <v>139</v>
      </c>
      <c r="BQ226" s="4"/>
      <c r="BR226" s="1" t="s">
        <v>139</v>
      </c>
      <c r="BS226" s="4"/>
      <c r="BT226" s="4"/>
      <c r="BU226" s="4"/>
      <c r="BV226" s="1" t="s">
        <v>139</v>
      </c>
      <c r="BW226" s="4"/>
      <c r="BX226" s="4"/>
      <c r="BY226" s="4"/>
      <c r="BZ226" s="4"/>
      <c r="CA226" s="1" t="s">
        <v>139</v>
      </c>
      <c r="CB226" s="4"/>
      <c r="CC226" s="4"/>
      <c r="CD226" s="4"/>
      <c r="CE226" s="4"/>
      <c r="CF226" s="4"/>
      <c r="CG226" s="4"/>
      <c r="CH226" s="4"/>
      <c r="CI226" s="4"/>
      <c r="CJ226" s="4"/>
      <c r="CK226" s="4"/>
      <c r="CL226" s="1" t="s">
        <v>139</v>
      </c>
      <c r="CM226" s="4"/>
      <c r="CN226" s="4"/>
      <c r="CO226" s="4"/>
      <c r="CP226" s="4"/>
      <c r="CQ226" s="1" t="s">
        <v>2479</v>
      </c>
      <c r="CR226" s="1" t="str">
        <f t="shared" si="1"/>
        <v>#VALUE!</v>
      </c>
      <c r="CS226" s="1" t="s">
        <v>2480</v>
      </c>
      <c r="CT226" s="1" t="str">
        <f t="shared" si="2"/>
        <v>1</v>
      </c>
      <c r="CU226" s="1" t="s">
        <v>2481</v>
      </c>
      <c r="CV226" s="7" t="str">
        <f t="shared" si="3"/>
        <v>105</v>
      </c>
      <c r="CW226" s="1" t="s">
        <v>2482</v>
      </c>
      <c r="CX226" s="7" t="str">
        <f t="shared" si="4"/>
        <v>16</v>
      </c>
      <c r="CY226" s="1" t="s">
        <v>2483</v>
      </c>
      <c r="CZ226" s="7" t="str">
        <f t="shared" si="5"/>
        <v>12</v>
      </c>
      <c r="DA226" s="1" t="s">
        <v>2484</v>
      </c>
      <c r="DB226" s="7" t="str">
        <f t="shared" si="6"/>
        <v>30</v>
      </c>
      <c r="DC226" s="4"/>
      <c r="DD226" s="4"/>
      <c r="DE226" s="4"/>
      <c r="DF226" s="4"/>
      <c r="DG226" s="4"/>
      <c r="DH226" s="4"/>
      <c r="DI226" s="1" t="s">
        <v>2485</v>
      </c>
      <c r="DJ226" s="4"/>
      <c r="DK226" s="4"/>
      <c r="DL226" s="1" t="s">
        <v>2486</v>
      </c>
      <c r="DM226" s="4"/>
      <c r="DN226" s="4"/>
      <c r="DO226" s="4"/>
      <c r="DP226" s="1" t="s">
        <v>2487</v>
      </c>
      <c r="DQ226" s="1" t="s">
        <v>139</v>
      </c>
      <c r="DR226" s="4"/>
      <c r="DS226" s="4"/>
      <c r="DT226" s="4"/>
      <c r="DU226" s="4"/>
      <c r="DV226" s="4"/>
      <c r="DW226" s="1" t="s">
        <v>139</v>
      </c>
      <c r="DX226" s="4"/>
      <c r="DY226" s="4"/>
      <c r="DZ226" s="1" t="s">
        <v>2488</v>
      </c>
      <c r="EA226" s="4"/>
      <c r="EB226" s="4"/>
      <c r="EC226" s="4"/>
      <c r="ED226" s="1" t="s">
        <v>163</v>
      </c>
      <c r="EE226" s="4"/>
      <c r="EF226" s="4"/>
      <c r="EG226" s="1" t="s">
        <v>168</v>
      </c>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row>
    <row r="227">
      <c r="A227" s="1">
        <v>241.0</v>
      </c>
      <c r="B227" s="1" t="s">
        <v>2489</v>
      </c>
      <c r="C227" s="1" t="s">
        <v>147</v>
      </c>
      <c r="D227" s="4"/>
      <c r="E227" s="1">
        <v>2005.0</v>
      </c>
      <c r="F227" s="4"/>
      <c r="G227" s="1" t="s">
        <v>2490</v>
      </c>
      <c r="H227" s="1" t="s">
        <v>2491</v>
      </c>
      <c r="I227" s="1" t="s">
        <v>150</v>
      </c>
      <c r="J227" s="4"/>
      <c r="K227" s="1" t="s">
        <v>134</v>
      </c>
      <c r="L227" s="4"/>
      <c r="M227" s="4"/>
      <c r="N227" s="5" t="s">
        <v>135</v>
      </c>
      <c r="O227" s="5" t="s">
        <v>135</v>
      </c>
      <c r="P227" s="4"/>
      <c r="Q227" s="4"/>
      <c r="R227" s="4"/>
      <c r="S227" s="1" t="s">
        <v>2492</v>
      </c>
      <c r="T227" s="1" t="s">
        <v>2493</v>
      </c>
      <c r="U227" s="1" t="s">
        <v>2462</v>
      </c>
      <c r="V227" s="5" t="s">
        <v>135</v>
      </c>
      <c r="W227" s="4"/>
      <c r="X227" s="1" t="s">
        <v>2494</v>
      </c>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1" t="s">
        <v>163</v>
      </c>
      <c r="BM227" s="1" t="s">
        <v>139</v>
      </c>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1" t="s">
        <v>2495</v>
      </c>
      <c r="CR227" s="1" t="str">
        <f t="shared" si="1"/>
        <v>#VALUE!</v>
      </c>
      <c r="CS227" s="1" t="s">
        <v>2496</v>
      </c>
      <c r="CT227" s="1" t="str">
        <f t="shared" si="2"/>
        <v>#VALUE!</v>
      </c>
      <c r="CU227" s="4"/>
      <c r="CV227" s="7" t="str">
        <f t="shared" si="3"/>
        <v>#VALUE!</v>
      </c>
      <c r="CW227" s="4"/>
      <c r="CX227" s="7" t="str">
        <f t="shared" si="4"/>
        <v>#VALUE!</v>
      </c>
      <c r="CY227" s="4"/>
      <c r="CZ227" s="7" t="str">
        <f t="shared" si="5"/>
        <v>#VALUE!</v>
      </c>
      <c r="DA227" s="4"/>
      <c r="DB227" s="7" t="str">
        <f t="shared" si="6"/>
        <v>#VALUE!</v>
      </c>
      <c r="DC227" s="4"/>
      <c r="DD227" s="4"/>
      <c r="DE227" s="4"/>
      <c r="DF227" s="4"/>
      <c r="DG227" s="4"/>
      <c r="DH227" s="4"/>
      <c r="DI227" s="4"/>
      <c r="DJ227" s="4"/>
      <c r="DK227" s="1" t="s">
        <v>139</v>
      </c>
      <c r="DL227" s="1" t="s">
        <v>2497</v>
      </c>
      <c r="DM227" s="4"/>
      <c r="DN227" s="4"/>
      <c r="DO227" s="4"/>
      <c r="DP227" s="1" t="s">
        <v>1624</v>
      </c>
      <c r="DQ227" s="4"/>
      <c r="DR227" s="4"/>
      <c r="DS227" s="4"/>
      <c r="DT227" s="4"/>
      <c r="DU227" s="4"/>
      <c r="DV227" s="4"/>
      <c r="DW227" s="4"/>
      <c r="DX227" s="4"/>
      <c r="DY227" s="4"/>
      <c r="DZ227" s="4"/>
      <c r="EA227" s="4"/>
      <c r="EB227" s="4"/>
      <c r="EC227" s="4"/>
      <c r="ED227" s="4"/>
      <c r="EE227" s="4"/>
      <c r="EF227" s="4"/>
      <c r="EG227" s="1" t="s">
        <v>145</v>
      </c>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row>
    <row r="228">
      <c r="A228" s="1">
        <v>180.0</v>
      </c>
      <c r="B228" s="1" t="s">
        <v>2498</v>
      </c>
      <c r="C228" s="1" t="s">
        <v>185</v>
      </c>
      <c r="D228" s="4"/>
      <c r="E228" s="1">
        <v>2005.0</v>
      </c>
      <c r="F228" s="4"/>
      <c r="G228" s="1" t="s">
        <v>2499</v>
      </c>
      <c r="H228" s="1" t="s">
        <v>2500</v>
      </c>
      <c r="I228" s="1" t="s">
        <v>150</v>
      </c>
      <c r="J228" s="4"/>
      <c r="K228" s="1" t="s">
        <v>188</v>
      </c>
      <c r="L228" s="4"/>
      <c r="M228" s="4"/>
      <c r="N228" s="5" t="s">
        <v>135</v>
      </c>
      <c r="O228" s="5" t="s">
        <v>135</v>
      </c>
      <c r="P228" s="4"/>
      <c r="Q228" s="4"/>
      <c r="R228" s="4"/>
      <c r="S228" s="1" t="s">
        <v>2501</v>
      </c>
      <c r="T228" s="1" t="s">
        <v>2461</v>
      </c>
      <c r="U228" s="1" t="s">
        <v>2462</v>
      </c>
      <c r="V228" s="5" t="s">
        <v>135</v>
      </c>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1" t="s">
        <v>2502</v>
      </c>
      <c r="CR228" s="1" t="str">
        <f t="shared" si="1"/>
        <v>140</v>
      </c>
      <c r="CS228" s="1" t="s">
        <v>2503</v>
      </c>
      <c r="CT228" s="1" t="str">
        <f t="shared" si="2"/>
        <v>#VALUE!</v>
      </c>
      <c r="CU228" s="1" t="s">
        <v>2504</v>
      </c>
      <c r="CV228" s="6" t="str">
        <f t="shared" si="3"/>
        <v>1</v>
      </c>
      <c r="CW228" s="1" t="s">
        <v>2505</v>
      </c>
      <c r="CX228" s="6" t="str">
        <f t="shared" si="4"/>
        <v>50</v>
      </c>
      <c r="CY228" s="1" t="s">
        <v>2506</v>
      </c>
      <c r="CZ228" s="6" t="str">
        <f t="shared" si="5"/>
        <v>#VALUE!</v>
      </c>
      <c r="DA228" s="1" t="s">
        <v>2507</v>
      </c>
      <c r="DB228" s="6" t="str">
        <f t="shared" si="6"/>
        <v>40</v>
      </c>
      <c r="DC228" s="4"/>
      <c r="DD228" s="4"/>
      <c r="DE228" s="4"/>
      <c r="DF228" s="4"/>
      <c r="DG228" s="4"/>
      <c r="DH228" s="4"/>
      <c r="DI228" s="4"/>
      <c r="DJ228" s="4"/>
      <c r="DK228" s="4"/>
      <c r="DL228" s="4"/>
      <c r="DM228" s="4"/>
      <c r="DN228" s="4"/>
      <c r="DO228" s="4"/>
      <c r="DP228" s="1" t="s">
        <v>1604</v>
      </c>
      <c r="DQ228" s="4"/>
      <c r="DR228" s="4"/>
      <c r="DS228" s="4"/>
      <c r="DT228" s="4"/>
      <c r="DU228" s="4"/>
      <c r="DV228" s="4"/>
      <c r="DW228" s="4"/>
      <c r="DX228" s="4"/>
      <c r="DY228" s="4"/>
      <c r="DZ228" s="1" t="s">
        <v>2508</v>
      </c>
      <c r="EA228" s="4"/>
      <c r="EB228" s="4"/>
      <c r="EC228" s="4"/>
      <c r="ED228" s="4"/>
      <c r="EE228" s="4"/>
      <c r="EF228" s="4"/>
      <c r="EG228" s="1" t="s">
        <v>168</v>
      </c>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row>
    <row r="229">
      <c r="A229" s="1">
        <v>191.0</v>
      </c>
      <c r="B229" s="1" t="s">
        <v>2509</v>
      </c>
      <c r="C229" s="1" t="s">
        <v>185</v>
      </c>
      <c r="D229" s="4"/>
      <c r="E229" s="1">
        <v>2005.0</v>
      </c>
      <c r="F229" s="4"/>
      <c r="G229" s="1" t="s">
        <v>2510</v>
      </c>
      <c r="H229" s="1" t="s">
        <v>2511</v>
      </c>
      <c r="I229" s="4"/>
      <c r="J229" s="4"/>
      <c r="K229" s="1" t="s">
        <v>188</v>
      </c>
      <c r="L229" s="4"/>
      <c r="M229" s="4"/>
      <c r="N229" s="5" t="s">
        <v>135</v>
      </c>
      <c r="O229" s="5" t="s">
        <v>135</v>
      </c>
      <c r="P229" s="4"/>
      <c r="Q229" s="4"/>
      <c r="R229" s="4"/>
      <c r="S229" s="1" t="s">
        <v>2512</v>
      </c>
      <c r="T229" s="1" t="s">
        <v>2461</v>
      </c>
      <c r="U229" s="1" t="s">
        <v>2462</v>
      </c>
      <c r="V229" s="5" t="s">
        <v>135</v>
      </c>
      <c r="W229" s="4"/>
      <c r="X229" s="4"/>
      <c r="Y229" s="4"/>
      <c r="Z229" s="4"/>
      <c r="AA229" s="4"/>
      <c r="AB229" s="4"/>
      <c r="AC229" s="4"/>
      <c r="AD229" s="4"/>
      <c r="AE229" s="4"/>
      <c r="AF229" s="4"/>
      <c r="AG229" s="4"/>
      <c r="AH229" s="4"/>
      <c r="AI229" s="4"/>
      <c r="AJ229" s="4"/>
      <c r="AK229" s="4"/>
      <c r="AL229" s="4"/>
      <c r="AM229" s="4"/>
      <c r="AN229" s="4"/>
      <c r="AO229" s="4"/>
      <c r="AP229" s="4"/>
      <c r="AQ229" s="1" t="s">
        <v>163</v>
      </c>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1" t="s">
        <v>139</v>
      </c>
      <c r="BW229" s="4"/>
      <c r="BX229" s="4"/>
      <c r="BY229" s="4"/>
      <c r="BZ229" s="4"/>
      <c r="CA229" s="4"/>
      <c r="CB229" s="4"/>
      <c r="CC229" s="4"/>
      <c r="CD229" s="4"/>
      <c r="CE229" s="1" t="s">
        <v>139</v>
      </c>
      <c r="CF229" s="4"/>
      <c r="CG229" s="4"/>
      <c r="CH229" s="4"/>
      <c r="CI229" s="4"/>
      <c r="CJ229" s="4"/>
      <c r="CK229" s="1" t="s">
        <v>139</v>
      </c>
      <c r="CL229" s="4"/>
      <c r="CM229" s="4"/>
      <c r="CN229" s="4"/>
      <c r="CO229" s="4"/>
      <c r="CP229" s="4"/>
      <c r="CQ229" s="1" t="s">
        <v>2513</v>
      </c>
      <c r="CR229" s="1" t="str">
        <f t="shared" si="1"/>
        <v>51</v>
      </c>
      <c r="CS229" s="1" t="s">
        <v>2514</v>
      </c>
      <c r="CT229" s="1" t="str">
        <f t="shared" si="2"/>
        <v>32</v>
      </c>
      <c r="CU229" s="1" t="s">
        <v>2515</v>
      </c>
      <c r="CV229" s="6" t="str">
        <f t="shared" si="3"/>
        <v>63</v>
      </c>
      <c r="CW229" s="1" t="s">
        <v>2516</v>
      </c>
      <c r="CX229" s="6" t="str">
        <f t="shared" si="4"/>
        <v>#VALUE!</v>
      </c>
      <c r="CY229" s="1" t="s">
        <v>2517</v>
      </c>
      <c r="CZ229" s="6" t="str">
        <f t="shared" si="5"/>
        <v>1</v>
      </c>
      <c r="DA229" s="1" t="s">
        <v>2518</v>
      </c>
      <c r="DB229" s="6" t="str">
        <f t="shared" si="6"/>
        <v>#VALUE!</v>
      </c>
      <c r="DC229" s="4"/>
      <c r="DD229" s="4"/>
      <c r="DE229" s="4"/>
      <c r="DF229" s="4"/>
      <c r="DG229" s="4"/>
      <c r="DH229" s="4"/>
      <c r="DI229" s="4"/>
      <c r="DJ229" s="4"/>
      <c r="DK229" s="4"/>
      <c r="DL229" s="1" t="s">
        <v>2519</v>
      </c>
      <c r="DM229" s="4"/>
      <c r="DN229" s="4"/>
      <c r="DO229" s="4"/>
      <c r="DP229" s="1" t="s">
        <v>2520</v>
      </c>
      <c r="DQ229" s="4"/>
      <c r="DR229" s="4"/>
      <c r="DS229" s="4"/>
      <c r="DT229" s="4"/>
      <c r="DU229" s="4"/>
      <c r="DV229" s="4"/>
      <c r="DW229" s="1" t="s">
        <v>139</v>
      </c>
      <c r="DX229" s="4"/>
      <c r="DY229" s="4"/>
      <c r="DZ229" s="1" t="s">
        <v>2521</v>
      </c>
      <c r="EA229" s="4"/>
      <c r="EB229" s="1" t="s">
        <v>1605</v>
      </c>
      <c r="EC229" s="4"/>
      <c r="ED229" s="1" t="s">
        <v>139</v>
      </c>
      <c r="EE229" s="4"/>
      <c r="EF229" s="4"/>
      <c r="EG229" s="1" t="s">
        <v>168</v>
      </c>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row>
    <row r="230">
      <c r="A230" s="1">
        <v>266.0</v>
      </c>
      <c r="B230" s="1" t="s">
        <v>2522</v>
      </c>
      <c r="C230" s="1" t="s">
        <v>147</v>
      </c>
      <c r="D230" s="4"/>
      <c r="E230" s="1">
        <v>2005.0</v>
      </c>
      <c r="F230" s="4"/>
      <c r="G230" s="1" t="s">
        <v>2523</v>
      </c>
      <c r="H230" s="1" t="s">
        <v>2524</v>
      </c>
      <c r="I230" s="1" t="s">
        <v>150</v>
      </c>
      <c r="J230" s="4"/>
      <c r="K230" s="1" t="s">
        <v>188</v>
      </c>
      <c r="L230" s="4"/>
      <c r="M230" s="4"/>
      <c r="N230" s="5" t="s">
        <v>135</v>
      </c>
      <c r="O230" s="5" t="s">
        <v>135</v>
      </c>
      <c r="P230" s="4"/>
      <c r="Q230" s="4"/>
      <c r="R230" s="4"/>
      <c r="S230" s="1" t="s">
        <v>2525</v>
      </c>
      <c r="T230" s="1" t="s">
        <v>2493</v>
      </c>
      <c r="U230" s="1" t="s">
        <v>2462</v>
      </c>
      <c r="V230" s="5" t="s">
        <v>135</v>
      </c>
      <c r="W230" s="4"/>
      <c r="X230" s="4"/>
      <c r="Y230" s="4"/>
      <c r="Z230" s="1" t="s">
        <v>139</v>
      </c>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1" t="s">
        <v>163</v>
      </c>
      <c r="BZ230" s="4"/>
      <c r="CA230" s="4"/>
      <c r="CB230" s="4"/>
      <c r="CC230" s="4"/>
      <c r="CD230" s="4"/>
      <c r="CE230" s="4"/>
      <c r="CF230" s="4"/>
      <c r="CG230" s="4"/>
      <c r="CH230" s="4"/>
      <c r="CI230" s="4"/>
      <c r="CJ230" s="4"/>
      <c r="CK230" s="1" t="s">
        <v>139</v>
      </c>
      <c r="CL230" s="4"/>
      <c r="CM230" s="4"/>
      <c r="CN230" s="4"/>
      <c r="CO230" s="4"/>
      <c r="CP230" s="4"/>
      <c r="CQ230" s="1" t="s">
        <v>2526</v>
      </c>
      <c r="CR230" s="1" t="str">
        <f t="shared" si="1"/>
        <v>#VALUE!</v>
      </c>
      <c r="CS230" s="1" t="s">
        <v>2527</v>
      </c>
      <c r="CT230" s="1" t="str">
        <f t="shared" si="2"/>
        <v>303</v>
      </c>
      <c r="CU230" s="1" t="s">
        <v>2528</v>
      </c>
      <c r="CV230" s="7" t="str">
        <f t="shared" si="3"/>
        <v>89</v>
      </c>
      <c r="CW230" s="4"/>
      <c r="CX230" s="7" t="str">
        <f t="shared" si="4"/>
        <v>#VALUE!</v>
      </c>
      <c r="CY230" s="4"/>
      <c r="CZ230" s="7" t="str">
        <f t="shared" si="5"/>
        <v>#VALUE!</v>
      </c>
      <c r="DA230" s="4"/>
      <c r="DB230" s="7" t="str">
        <f t="shared" si="6"/>
        <v>#VALUE!</v>
      </c>
      <c r="DC230" s="4"/>
      <c r="DD230" s="4"/>
      <c r="DE230" s="4"/>
      <c r="DF230" s="4"/>
      <c r="DG230" s="4"/>
      <c r="DH230" s="4"/>
      <c r="DI230" s="4"/>
      <c r="DJ230" s="4"/>
      <c r="DK230" s="4"/>
      <c r="DL230" s="1" t="s">
        <v>155</v>
      </c>
      <c r="DM230" s="4"/>
      <c r="DN230" s="4"/>
      <c r="DO230" s="4"/>
      <c r="DP230" s="1" t="s">
        <v>2529</v>
      </c>
      <c r="DQ230" s="4"/>
      <c r="DR230" s="4"/>
      <c r="DS230" s="4"/>
      <c r="DT230" s="4"/>
      <c r="DU230" s="4"/>
      <c r="DV230" s="1" t="s">
        <v>139</v>
      </c>
      <c r="DW230" s="4"/>
      <c r="DX230" s="4"/>
      <c r="DY230" s="4"/>
      <c r="DZ230" s="4"/>
      <c r="EA230" s="4"/>
      <c r="EB230" s="4"/>
      <c r="EC230" s="4"/>
      <c r="ED230" s="4"/>
      <c r="EE230" s="4"/>
      <c r="EF230" s="1" t="s">
        <v>163</v>
      </c>
      <c r="EG230" s="1" t="s">
        <v>168</v>
      </c>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row>
    <row r="231">
      <c r="A231" s="1">
        <v>649.0</v>
      </c>
      <c r="B231" s="1" t="s">
        <v>1711</v>
      </c>
      <c r="C231" s="1" t="s">
        <v>170</v>
      </c>
      <c r="D231" s="4"/>
      <c r="E231" s="1">
        <v>2005.0</v>
      </c>
      <c r="F231" s="4"/>
      <c r="G231" s="1" t="s">
        <v>2530</v>
      </c>
      <c r="H231" s="1" t="s">
        <v>2531</v>
      </c>
      <c r="I231" s="4"/>
      <c r="J231" s="4"/>
      <c r="K231" s="1" t="s">
        <v>188</v>
      </c>
      <c r="L231" s="4"/>
      <c r="M231" s="4"/>
      <c r="N231" s="5" t="s">
        <v>135</v>
      </c>
      <c r="O231" s="5" t="s">
        <v>135</v>
      </c>
      <c r="P231" s="4"/>
      <c r="Q231" s="4"/>
      <c r="R231" s="4"/>
      <c r="S231" s="1" t="s">
        <v>2532</v>
      </c>
      <c r="T231" s="1" t="s">
        <v>2533</v>
      </c>
      <c r="U231" s="1" t="s">
        <v>2534</v>
      </c>
      <c r="V231" s="5" t="s">
        <v>135</v>
      </c>
      <c r="W231" s="4"/>
      <c r="X231" s="4"/>
      <c r="Y231" s="4"/>
      <c r="Z231" s="4"/>
      <c r="AA231" s="4"/>
      <c r="AB231" s="4"/>
      <c r="AC231" s="4"/>
      <c r="AD231" s="4"/>
      <c r="AE231" s="4"/>
      <c r="AF231" s="4"/>
      <c r="AG231" s="4"/>
      <c r="AH231" s="4"/>
      <c r="AI231" s="4"/>
      <c r="AJ231" s="4"/>
      <c r="AK231" s="4"/>
      <c r="AL231" s="4"/>
      <c r="AM231" s="4"/>
      <c r="AN231" s="4"/>
      <c r="AO231" s="4"/>
      <c r="AP231" s="4"/>
      <c r="AQ231" s="1" t="s">
        <v>139</v>
      </c>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1" t="s">
        <v>139</v>
      </c>
      <c r="BZ231" s="4"/>
      <c r="CA231" s="4"/>
      <c r="CB231" s="4"/>
      <c r="CC231" s="1" t="s">
        <v>139</v>
      </c>
      <c r="CD231" s="4"/>
      <c r="CE231" s="4"/>
      <c r="CF231" s="4"/>
      <c r="CG231" s="4"/>
      <c r="CH231" s="4"/>
      <c r="CI231" s="4"/>
      <c r="CJ231" s="4"/>
      <c r="CK231" s="4"/>
      <c r="CL231" s="4"/>
      <c r="CM231" s="4"/>
      <c r="CN231" s="4"/>
      <c r="CO231" s="4"/>
      <c r="CP231" s="4"/>
      <c r="CQ231" s="1" t="s">
        <v>2535</v>
      </c>
      <c r="CR231" s="1" t="str">
        <f t="shared" si="1"/>
        <v>81</v>
      </c>
      <c r="CS231" s="1" t="s">
        <v>2536</v>
      </c>
      <c r="CT231" s="1" t="str">
        <f t="shared" si="2"/>
        <v>97</v>
      </c>
      <c r="CU231" s="1" t="s">
        <v>2537</v>
      </c>
      <c r="CV231" s="6" t="str">
        <f t="shared" si="3"/>
        <v>140</v>
      </c>
      <c r="CW231" s="1" t="s">
        <v>2538</v>
      </c>
      <c r="CX231" s="6" t="str">
        <f t="shared" si="4"/>
        <v>#VALUE!</v>
      </c>
      <c r="CY231" s="1" t="s">
        <v>2539</v>
      </c>
      <c r="CZ231" s="6" t="str">
        <f t="shared" si="5"/>
        <v>#VALUE!</v>
      </c>
      <c r="DA231" s="4"/>
      <c r="DB231" s="6" t="str">
        <f t="shared" si="6"/>
        <v>#VALUE!</v>
      </c>
      <c r="DC231" s="4"/>
      <c r="DD231" s="4"/>
      <c r="DE231" s="4"/>
      <c r="DF231" s="4"/>
      <c r="DG231" s="4"/>
      <c r="DH231" s="4"/>
      <c r="DI231" s="4"/>
      <c r="DJ231" s="4"/>
      <c r="DK231" s="4"/>
      <c r="DL231" s="1" t="s">
        <v>155</v>
      </c>
      <c r="DM231" s="4"/>
      <c r="DN231" s="4"/>
      <c r="DO231" s="4"/>
      <c r="DP231" s="4"/>
      <c r="DQ231" s="4"/>
      <c r="DR231" s="4"/>
      <c r="DS231" s="4"/>
      <c r="DT231" s="4"/>
      <c r="DU231" s="4"/>
      <c r="DV231" s="4"/>
      <c r="DW231" s="1" t="s">
        <v>163</v>
      </c>
      <c r="DX231" s="4"/>
      <c r="DY231" s="4"/>
      <c r="DZ231" s="1" t="s">
        <v>2540</v>
      </c>
      <c r="EA231" s="4"/>
      <c r="EB231" s="4"/>
      <c r="EC231" s="4"/>
      <c r="ED231" s="4"/>
      <c r="EE231" s="4"/>
      <c r="EF231" s="4"/>
      <c r="EG231" s="1" t="s">
        <v>158</v>
      </c>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row>
    <row r="232">
      <c r="A232" s="1">
        <v>670.0</v>
      </c>
      <c r="B232" s="1" t="s">
        <v>2541</v>
      </c>
      <c r="C232" s="1" t="s">
        <v>170</v>
      </c>
      <c r="D232" s="4"/>
      <c r="E232" s="1">
        <v>2005.0</v>
      </c>
      <c r="F232" s="4"/>
      <c r="G232" s="1" t="s">
        <v>2542</v>
      </c>
      <c r="H232" s="1" t="s">
        <v>2543</v>
      </c>
      <c r="I232" s="4"/>
      <c r="J232" s="4"/>
      <c r="K232" s="1" t="s">
        <v>188</v>
      </c>
      <c r="L232" s="4"/>
      <c r="M232" s="4"/>
      <c r="N232" s="5" t="s">
        <v>135</v>
      </c>
      <c r="O232" s="5" t="s">
        <v>135</v>
      </c>
      <c r="P232" s="4"/>
      <c r="Q232" s="4"/>
      <c r="R232" s="4"/>
      <c r="S232" s="1" t="s">
        <v>2544</v>
      </c>
      <c r="T232" s="1" t="s">
        <v>2545</v>
      </c>
      <c r="U232" s="1" t="s">
        <v>2534</v>
      </c>
      <c r="V232" s="5" t="s">
        <v>135</v>
      </c>
      <c r="W232" s="4"/>
      <c r="X232" s="4"/>
      <c r="Y232" s="4"/>
      <c r="Z232" s="4"/>
      <c r="AA232" s="4"/>
      <c r="AB232" s="4"/>
      <c r="AC232" s="4"/>
      <c r="AD232" s="4"/>
      <c r="AE232" s="4"/>
      <c r="AF232" s="4"/>
      <c r="AG232" s="4"/>
      <c r="AH232" s="4"/>
      <c r="AI232" s="4"/>
      <c r="AJ232" s="4"/>
      <c r="AK232" s="4"/>
      <c r="AL232" s="4"/>
      <c r="AM232" s="4"/>
      <c r="AN232" s="4"/>
      <c r="AO232" s="4"/>
      <c r="AP232" s="4"/>
      <c r="AQ232" s="1" t="s">
        <v>163</v>
      </c>
      <c r="AR232" s="4"/>
      <c r="AS232" s="1" t="s">
        <v>139</v>
      </c>
      <c r="AT232" s="4"/>
      <c r="AU232" s="4"/>
      <c r="AV232" s="4"/>
      <c r="AW232" s="4"/>
      <c r="AX232" s="4"/>
      <c r="AY232" s="4"/>
      <c r="AZ232" s="4"/>
      <c r="BA232" s="4"/>
      <c r="BB232" s="4"/>
      <c r="BC232" s="4"/>
      <c r="BD232" s="4"/>
      <c r="BE232" s="4"/>
      <c r="BF232" s="4"/>
      <c r="BG232" s="4"/>
      <c r="BH232" s="4"/>
      <c r="BI232" s="4"/>
      <c r="BJ232" s="4"/>
      <c r="BK232" s="4"/>
      <c r="BL232" s="4"/>
      <c r="BM232" s="1" t="s">
        <v>139</v>
      </c>
      <c r="BN232" s="4"/>
      <c r="BO232" s="4"/>
      <c r="BP232" s="4"/>
      <c r="BQ232" s="4"/>
      <c r="BR232" s="1" t="s">
        <v>139</v>
      </c>
      <c r="BS232" s="4"/>
      <c r="BT232" s="4"/>
      <c r="BU232" s="4"/>
      <c r="BV232" s="1" t="s">
        <v>139</v>
      </c>
      <c r="BW232" s="4"/>
      <c r="BX232" s="4"/>
      <c r="BY232" s="4"/>
      <c r="BZ232" s="4"/>
      <c r="CA232" s="4"/>
      <c r="CB232" s="4"/>
      <c r="CC232" s="4"/>
      <c r="CD232" s="4"/>
      <c r="CE232" s="4"/>
      <c r="CF232" s="4"/>
      <c r="CG232" s="4"/>
      <c r="CH232" s="4"/>
      <c r="CI232" s="4"/>
      <c r="CJ232" s="4"/>
      <c r="CK232" s="4"/>
      <c r="CL232" s="4"/>
      <c r="CM232" s="4"/>
      <c r="CN232" s="4"/>
      <c r="CO232" s="4"/>
      <c r="CP232" s="4"/>
      <c r="CQ232" s="1" t="s">
        <v>2546</v>
      </c>
      <c r="CR232" s="1" t="str">
        <f t="shared" si="1"/>
        <v>170</v>
      </c>
      <c r="CS232" s="1" t="s">
        <v>2547</v>
      </c>
      <c r="CT232" s="1" t="str">
        <f t="shared" si="2"/>
        <v>16</v>
      </c>
      <c r="CU232" s="1" t="s">
        <v>2548</v>
      </c>
      <c r="CV232" s="6" t="str">
        <f t="shared" si="3"/>
        <v>87</v>
      </c>
      <c r="CW232" s="1" t="s">
        <v>2549</v>
      </c>
      <c r="CX232" s="6" t="str">
        <f t="shared" si="4"/>
        <v>32</v>
      </c>
      <c r="CY232" s="1" t="s">
        <v>2550</v>
      </c>
      <c r="CZ232" s="6" t="str">
        <f t="shared" si="5"/>
        <v>85</v>
      </c>
      <c r="DA232" s="4"/>
      <c r="DB232" s="6" t="str">
        <f t="shared" si="6"/>
        <v>#VALUE!</v>
      </c>
      <c r="DC232" s="4"/>
      <c r="DD232" s="4"/>
      <c r="DE232" s="4"/>
      <c r="DF232" s="4"/>
      <c r="DG232" s="4"/>
      <c r="DH232" s="4"/>
      <c r="DI232" s="4"/>
      <c r="DJ232" s="4"/>
      <c r="DK232" s="4"/>
      <c r="DL232" s="1" t="s">
        <v>155</v>
      </c>
      <c r="DM232" s="4"/>
      <c r="DN232" s="4"/>
      <c r="DO232" s="1" t="s">
        <v>139</v>
      </c>
      <c r="DP232" s="1" t="s">
        <v>808</v>
      </c>
      <c r="DQ232" s="4"/>
      <c r="DR232" s="1" t="s">
        <v>139</v>
      </c>
      <c r="DS232" s="4"/>
      <c r="DT232" s="4"/>
      <c r="DU232" s="4"/>
      <c r="DV232" s="4"/>
      <c r="DW232" s="1" t="s">
        <v>139</v>
      </c>
      <c r="DX232" s="4"/>
      <c r="DY232" s="4"/>
      <c r="DZ232" s="1" t="s">
        <v>2551</v>
      </c>
      <c r="EA232" s="4"/>
      <c r="EB232" s="1" t="s">
        <v>2552</v>
      </c>
      <c r="EC232" s="4"/>
      <c r="ED232" s="4"/>
      <c r="EE232" s="4"/>
      <c r="EF232" s="4"/>
      <c r="EG232" s="1" t="s">
        <v>158</v>
      </c>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row>
    <row r="233">
      <c r="A233" s="1">
        <v>236.0</v>
      </c>
      <c r="B233" s="1" t="s">
        <v>2553</v>
      </c>
      <c r="C233" s="1" t="s">
        <v>147</v>
      </c>
      <c r="D233" s="4"/>
      <c r="E233" s="1">
        <v>2005.0</v>
      </c>
      <c r="F233" s="4"/>
      <c r="G233" s="1" t="s">
        <v>2554</v>
      </c>
      <c r="H233" s="1" t="s">
        <v>2555</v>
      </c>
      <c r="I233" s="1" t="s">
        <v>150</v>
      </c>
      <c r="J233" s="4"/>
      <c r="K233" s="1" t="s">
        <v>134</v>
      </c>
      <c r="L233" s="4"/>
      <c r="M233" s="1" t="s">
        <v>2556</v>
      </c>
      <c r="N233" s="1" t="s">
        <v>652</v>
      </c>
      <c r="O233" s="1" t="s">
        <v>652</v>
      </c>
      <c r="P233" s="4"/>
      <c r="Q233" s="4"/>
      <c r="R233" s="4"/>
      <c r="S233" s="1" t="s">
        <v>2557</v>
      </c>
      <c r="T233" s="1" t="s">
        <v>2558</v>
      </c>
      <c r="U233" s="1" t="s">
        <v>2462</v>
      </c>
      <c r="V233" s="5" t="s">
        <v>135</v>
      </c>
      <c r="W233" s="4"/>
      <c r="X233" s="4"/>
      <c r="Y233" s="4"/>
      <c r="Z233" s="4"/>
      <c r="AA233" s="4"/>
      <c r="AB233" s="4"/>
      <c r="AC233" s="4"/>
      <c r="AD233" s="4"/>
      <c r="AE233" s="4"/>
      <c r="AF233" s="4"/>
      <c r="AG233" s="4"/>
      <c r="AH233" s="4"/>
      <c r="AI233" s="4"/>
      <c r="AJ233" s="4"/>
      <c r="AK233" s="4"/>
      <c r="AL233" s="4"/>
      <c r="AM233" s="4"/>
      <c r="AN233" s="4"/>
      <c r="AO233" s="4"/>
      <c r="AP233" s="4"/>
      <c r="AQ233" s="1" t="s">
        <v>139</v>
      </c>
      <c r="AR233" s="1" t="s">
        <v>139</v>
      </c>
      <c r="AS233" s="1" t="s">
        <v>163</v>
      </c>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1" t="s">
        <v>139</v>
      </c>
      <c r="BS233" s="4"/>
      <c r="BT233" s="4"/>
      <c r="BU233" s="4"/>
      <c r="BV233" s="1" t="s">
        <v>139</v>
      </c>
      <c r="BW233" s="4"/>
      <c r="BX233" s="4"/>
      <c r="BY233" s="4"/>
      <c r="BZ233" s="4"/>
      <c r="CA233" s="4"/>
      <c r="CB233" s="4"/>
      <c r="CC233" s="4"/>
      <c r="CD233" s="4"/>
      <c r="CE233" s="4"/>
      <c r="CF233" s="4"/>
      <c r="CG233" s="4"/>
      <c r="CH233" s="4"/>
      <c r="CI233" s="4"/>
      <c r="CJ233" s="4"/>
      <c r="CK233" s="4"/>
      <c r="CL233" s="4"/>
      <c r="CM233" s="4"/>
      <c r="CN233" s="4"/>
      <c r="CO233" s="4"/>
      <c r="CP233" s="4"/>
      <c r="CQ233" s="1" t="s">
        <v>2559</v>
      </c>
      <c r="CR233" s="1" t="str">
        <f t="shared" si="1"/>
        <v>#VALUE!</v>
      </c>
      <c r="CS233" s="1" t="s">
        <v>2560</v>
      </c>
      <c r="CT233" s="1" t="str">
        <f t="shared" si="2"/>
        <v>28</v>
      </c>
      <c r="CU233" s="4"/>
      <c r="CV233" s="7" t="str">
        <f t="shared" si="3"/>
        <v>#VALUE!</v>
      </c>
      <c r="CW233" s="4"/>
      <c r="CX233" s="7" t="str">
        <f t="shared" si="4"/>
        <v>#VALUE!</v>
      </c>
      <c r="CY233" s="4"/>
      <c r="CZ233" s="7" t="str">
        <f t="shared" si="5"/>
        <v>#VALUE!</v>
      </c>
      <c r="DA233" s="4"/>
      <c r="DB233" s="7" t="str">
        <f t="shared" si="6"/>
        <v>#VALUE!</v>
      </c>
      <c r="DC233" s="1" t="s">
        <v>2561</v>
      </c>
      <c r="DD233" s="1" t="s">
        <v>2562</v>
      </c>
      <c r="DE233" s="4"/>
      <c r="DF233" s="4"/>
      <c r="DG233" s="4"/>
      <c r="DH233" s="4"/>
      <c r="DI233" s="4"/>
      <c r="DJ233" s="4"/>
      <c r="DK233" s="4"/>
      <c r="DL233" s="1" t="s">
        <v>2563</v>
      </c>
      <c r="DM233" s="4"/>
      <c r="DN233" s="4"/>
      <c r="DO233" s="4"/>
      <c r="DP233" s="1" t="s">
        <v>503</v>
      </c>
      <c r="DQ233" s="1" t="s">
        <v>139</v>
      </c>
      <c r="DR233" s="4"/>
      <c r="DS233" s="4"/>
      <c r="DT233" s="4"/>
      <c r="DU233" s="4"/>
      <c r="DV233" s="4"/>
      <c r="DW233" s="4"/>
      <c r="DX233" s="4"/>
      <c r="DY233" s="4"/>
      <c r="DZ233" s="4"/>
      <c r="EA233" s="4"/>
      <c r="EB233" s="4"/>
      <c r="EC233" s="4"/>
      <c r="ED233" s="1" t="s">
        <v>139</v>
      </c>
      <c r="EE233" s="4"/>
      <c r="EF233" s="4"/>
      <c r="EG233" s="1" t="s">
        <v>145</v>
      </c>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row>
    <row r="234">
      <c r="A234" s="1">
        <v>644.0</v>
      </c>
      <c r="B234" s="1" t="s">
        <v>2564</v>
      </c>
      <c r="C234" s="1" t="s">
        <v>298</v>
      </c>
      <c r="D234" s="4"/>
      <c r="E234" s="1">
        <v>2005.0</v>
      </c>
      <c r="F234" s="4"/>
      <c r="G234" s="1" t="s">
        <v>2565</v>
      </c>
      <c r="H234" s="1" t="s">
        <v>2566</v>
      </c>
      <c r="I234" s="1" t="s">
        <v>150</v>
      </c>
      <c r="J234" s="4"/>
      <c r="K234" s="1" t="s">
        <v>301</v>
      </c>
      <c r="L234" s="4"/>
      <c r="M234" s="1" t="s">
        <v>2567</v>
      </c>
      <c r="N234" s="1" t="s">
        <v>652</v>
      </c>
      <c r="O234" s="1" t="s">
        <v>652</v>
      </c>
      <c r="P234" s="4"/>
      <c r="Q234" s="4"/>
      <c r="R234" s="4"/>
      <c r="S234" s="1" t="s">
        <v>2568</v>
      </c>
      <c r="T234" s="1" t="s">
        <v>2569</v>
      </c>
      <c r="U234" s="1" t="s">
        <v>2462</v>
      </c>
      <c r="V234" s="5" t="s">
        <v>135</v>
      </c>
      <c r="W234" s="1" t="s">
        <v>303</v>
      </c>
      <c r="X234" s="4"/>
      <c r="Y234" s="4"/>
      <c r="Z234" s="4"/>
      <c r="AA234" s="4"/>
      <c r="AB234" s="4"/>
      <c r="AC234" s="4"/>
      <c r="AD234" s="4"/>
      <c r="AE234" s="4"/>
      <c r="AF234" s="4"/>
      <c r="AG234" s="4"/>
      <c r="AH234" s="4"/>
      <c r="AI234" s="4"/>
      <c r="AJ234" s="4"/>
      <c r="AK234" s="1" t="s">
        <v>139</v>
      </c>
      <c r="AL234" s="4"/>
      <c r="AM234" s="4"/>
      <c r="AN234" s="4"/>
      <c r="AO234" s="4"/>
      <c r="AP234" s="4"/>
      <c r="AQ234" s="4"/>
      <c r="AR234" s="1" t="s">
        <v>139</v>
      </c>
      <c r="AS234" s="1" t="s">
        <v>163</v>
      </c>
      <c r="AT234" s="4"/>
      <c r="AU234" s="4"/>
      <c r="AV234" s="4"/>
      <c r="AW234" s="4"/>
      <c r="AX234" s="1" t="s">
        <v>139</v>
      </c>
      <c r="AY234" s="1" t="s">
        <v>139</v>
      </c>
      <c r="AZ234" s="4"/>
      <c r="BA234" s="4"/>
      <c r="BB234" s="4"/>
      <c r="BC234" s="4"/>
      <c r="BD234" s="4"/>
      <c r="BE234" s="4"/>
      <c r="BF234" s="4"/>
      <c r="BG234" s="4"/>
      <c r="BH234" s="4"/>
      <c r="BI234" s="1" t="s">
        <v>139</v>
      </c>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1" t="s">
        <v>139</v>
      </c>
      <c r="CL234" s="4"/>
      <c r="CM234" s="4"/>
      <c r="CN234" s="4"/>
      <c r="CO234" s="4"/>
      <c r="CP234" s="4"/>
      <c r="CQ234" s="1" t="s">
        <v>2570</v>
      </c>
      <c r="CR234" s="1" t="str">
        <f t="shared" si="1"/>
        <v>#VALUE!</v>
      </c>
      <c r="CS234" s="4"/>
      <c r="CT234" s="1" t="str">
        <f t="shared" si="2"/>
        <v>#VALUE!</v>
      </c>
      <c r="CU234" s="4"/>
      <c r="CV234" s="7" t="str">
        <f t="shared" si="3"/>
        <v>#VALUE!</v>
      </c>
      <c r="CW234" s="4"/>
      <c r="CX234" s="7" t="str">
        <f t="shared" si="4"/>
        <v>#VALUE!</v>
      </c>
      <c r="CY234" s="4"/>
      <c r="CZ234" s="7" t="str">
        <f t="shared" si="5"/>
        <v>#VALUE!</v>
      </c>
      <c r="DA234" s="4"/>
      <c r="DB234" s="7" t="str">
        <f t="shared" si="6"/>
        <v>#VALUE!</v>
      </c>
      <c r="DC234" s="4"/>
      <c r="DD234" s="4"/>
      <c r="DE234" s="4"/>
      <c r="DF234" s="4"/>
      <c r="DG234" s="4"/>
      <c r="DH234" s="4"/>
      <c r="DI234" s="4"/>
      <c r="DJ234" s="4"/>
      <c r="DK234" s="1" t="s">
        <v>139</v>
      </c>
      <c r="DL234" s="1" t="s">
        <v>2571</v>
      </c>
      <c r="DM234" s="4"/>
      <c r="DN234" s="4"/>
      <c r="DO234" s="4"/>
      <c r="DP234" s="1" t="s">
        <v>43</v>
      </c>
      <c r="DQ234" s="1" t="s">
        <v>139</v>
      </c>
      <c r="DR234" s="4"/>
      <c r="DS234" s="4"/>
      <c r="DT234" s="4"/>
      <c r="DU234" s="4"/>
      <c r="DV234" s="1" t="s">
        <v>139</v>
      </c>
      <c r="DW234" s="1" t="s">
        <v>139</v>
      </c>
      <c r="DX234" s="4"/>
      <c r="DY234" s="4"/>
      <c r="DZ234" s="1" t="s">
        <v>2572</v>
      </c>
      <c r="EA234" s="1" t="s">
        <v>144</v>
      </c>
      <c r="EB234" s="4"/>
      <c r="EC234" s="4"/>
      <c r="ED234" s="4"/>
      <c r="EE234" s="4"/>
      <c r="EF234" s="4"/>
      <c r="EG234" s="1" t="s">
        <v>298</v>
      </c>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row>
    <row r="235">
      <c r="A235" s="1">
        <v>672.0</v>
      </c>
      <c r="B235" s="1" t="s">
        <v>2573</v>
      </c>
      <c r="C235" s="1" t="s">
        <v>298</v>
      </c>
      <c r="D235" s="4"/>
      <c r="E235" s="1">
        <v>2005.0</v>
      </c>
      <c r="F235" s="4"/>
      <c r="G235" s="1" t="s">
        <v>2574</v>
      </c>
      <c r="H235" s="1" t="s">
        <v>2575</v>
      </c>
      <c r="I235" s="1" t="s">
        <v>579</v>
      </c>
      <c r="J235" s="4"/>
      <c r="K235" s="1" t="s">
        <v>301</v>
      </c>
      <c r="L235" s="4"/>
      <c r="M235" s="1" t="s">
        <v>2576</v>
      </c>
      <c r="N235" s="1" t="s">
        <v>652</v>
      </c>
      <c r="O235" s="1" t="s">
        <v>652</v>
      </c>
      <c r="P235" s="4"/>
      <c r="Q235" s="4"/>
      <c r="R235" s="4"/>
      <c r="S235" s="1" t="s">
        <v>2577</v>
      </c>
      <c r="T235" s="1" t="s">
        <v>2533</v>
      </c>
      <c r="U235" s="1" t="s">
        <v>2462</v>
      </c>
      <c r="V235" s="5" t="s">
        <v>135</v>
      </c>
      <c r="W235" s="1" t="s">
        <v>303</v>
      </c>
      <c r="X235" s="1" t="s">
        <v>2578</v>
      </c>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1" t="s">
        <v>139</v>
      </c>
      <c r="BO235" s="4"/>
      <c r="BP235" s="4"/>
      <c r="BQ235" s="4"/>
      <c r="BR235" s="4"/>
      <c r="BS235" s="4"/>
      <c r="BT235" s="4"/>
      <c r="BU235" s="1" t="s">
        <v>163</v>
      </c>
      <c r="BV235" s="1" t="s">
        <v>139</v>
      </c>
      <c r="BW235" s="4"/>
      <c r="BX235" s="4"/>
      <c r="BY235" s="4"/>
      <c r="BZ235" s="4"/>
      <c r="CA235" s="4"/>
      <c r="CB235" s="4"/>
      <c r="CC235" s="4"/>
      <c r="CD235" s="4"/>
      <c r="CE235" s="4"/>
      <c r="CF235" s="4"/>
      <c r="CG235" s="4"/>
      <c r="CH235" s="4"/>
      <c r="CI235" s="4"/>
      <c r="CJ235" s="4"/>
      <c r="CK235" s="4"/>
      <c r="CL235" s="4"/>
      <c r="CM235" s="4"/>
      <c r="CN235" s="4"/>
      <c r="CO235" s="4"/>
      <c r="CP235" s="4"/>
      <c r="CQ235" s="1" t="s">
        <v>2579</v>
      </c>
      <c r="CR235" s="1" t="str">
        <f t="shared" si="1"/>
        <v>30</v>
      </c>
      <c r="CS235" s="1" t="s">
        <v>2580</v>
      </c>
      <c r="CT235" s="1" t="str">
        <f t="shared" si="2"/>
        <v>#VALUE!</v>
      </c>
      <c r="CU235" s="4"/>
      <c r="CV235" s="6" t="str">
        <f t="shared" si="3"/>
        <v>#VALUE!</v>
      </c>
      <c r="CW235" s="4"/>
      <c r="CX235" s="6" t="str">
        <f t="shared" si="4"/>
        <v>#VALUE!</v>
      </c>
      <c r="CY235" s="4"/>
      <c r="CZ235" s="6" t="str">
        <f t="shared" si="5"/>
        <v>#VALUE!</v>
      </c>
      <c r="DA235" s="4"/>
      <c r="DB235" s="6" t="str">
        <f t="shared" si="6"/>
        <v>#VALUE!</v>
      </c>
      <c r="DC235" s="4"/>
      <c r="DD235" s="4"/>
      <c r="DE235" s="4"/>
      <c r="DF235" s="4"/>
      <c r="DG235" s="4"/>
      <c r="DH235" s="4"/>
      <c r="DI235" s="4"/>
      <c r="DJ235" s="4"/>
      <c r="DK235" s="4"/>
      <c r="DL235" s="1" t="s">
        <v>1467</v>
      </c>
      <c r="DM235" s="4"/>
      <c r="DN235" s="4"/>
      <c r="DO235" s="4"/>
      <c r="DP235" s="1" t="s">
        <v>2581</v>
      </c>
      <c r="DQ235" s="4"/>
      <c r="DR235" s="1" t="s">
        <v>139</v>
      </c>
      <c r="DS235" s="4"/>
      <c r="DT235" s="4"/>
      <c r="DU235" s="4"/>
      <c r="DV235" s="4"/>
      <c r="DW235" s="4"/>
      <c r="DX235" s="4"/>
      <c r="DY235" s="4"/>
      <c r="DZ235" s="4"/>
      <c r="EA235" s="1" t="s">
        <v>2582</v>
      </c>
      <c r="EB235" s="4"/>
      <c r="EC235" s="4"/>
      <c r="ED235" s="4"/>
      <c r="EE235" s="4"/>
      <c r="EF235" s="4"/>
      <c r="EG235" s="1" t="s">
        <v>298</v>
      </c>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row>
    <row r="236">
      <c r="A236" s="1">
        <v>234.0</v>
      </c>
      <c r="B236" s="1" t="s">
        <v>2583</v>
      </c>
      <c r="C236" s="1" t="s">
        <v>258</v>
      </c>
      <c r="D236" s="4"/>
      <c r="E236" s="1">
        <v>2005.0</v>
      </c>
      <c r="F236" s="4"/>
      <c r="G236" s="1" t="s">
        <v>2584</v>
      </c>
      <c r="H236" s="1" t="s">
        <v>2585</v>
      </c>
      <c r="I236" s="1" t="s">
        <v>150</v>
      </c>
      <c r="J236" s="4"/>
      <c r="K236" s="1" t="s">
        <v>188</v>
      </c>
      <c r="L236" s="4"/>
      <c r="M236" s="1" t="s">
        <v>2586</v>
      </c>
      <c r="N236" s="1" t="s">
        <v>652</v>
      </c>
      <c r="O236" s="1" t="s">
        <v>652</v>
      </c>
      <c r="P236" s="4"/>
      <c r="Q236" s="4"/>
      <c r="R236" s="4"/>
      <c r="S236" s="1" t="s">
        <v>2587</v>
      </c>
      <c r="T236" s="1" t="s">
        <v>2478</v>
      </c>
      <c r="U236" s="1" t="s">
        <v>2462</v>
      </c>
      <c r="V236" s="5" t="s">
        <v>135</v>
      </c>
      <c r="W236" s="4"/>
      <c r="X236" s="4"/>
      <c r="Y236" s="4"/>
      <c r="Z236" s="4"/>
      <c r="AA236" s="4"/>
      <c r="AB236" s="4"/>
      <c r="AC236" s="4"/>
      <c r="AD236" s="4"/>
      <c r="AE236" s="4"/>
      <c r="AF236" s="4"/>
      <c r="AG236" s="4"/>
      <c r="AH236" s="4"/>
      <c r="AI236" s="4"/>
      <c r="AJ236" s="4"/>
      <c r="AK236" s="4"/>
      <c r="AL236" s="4"/>
      <c r="AM236" s="4"/>
      <c r="AN236" s="4"/>
      <c r="AO236" s="4"/>
      <c r="AP236" s="4"/>
      <c r="AQ236" s="1" t="s">
        <v>163</v>
      </c>
      <c r="AR236" s="1" t="s">
        <v>163</v>
      </c>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1" t="s">
        <v>2588</v>
      </c>
      <c r="CR236" s="1" t="str">
        <f t="shared" si="1"/>
        <v>145</v>
      </c>
      <c r="CS236" s="1" t="s">
        <v>2589</v>
      </c>
      <c r="CT236" s="1" t="str">
        <f t="shared" si="2"/>
        <v>151</v>
      </c>
      <c r="CU236" s="4"/>
      <c r="CV236" s="6" t="str">
        <f t="shared" si="3"/>
        <v>#VALUE!</v>
      </c>
      <c r="CW236" s="4"/>
      <c r="CX236" s="6" t="str">
        <f t="shared" si="4"/>
        <v>#VALUE!</v>
      </c>
      <c r="CY236" s="4"/>
      <c r="CZ236" s="6" t="str">
        <f t="shared" si="5"/>
        <v>#VALUE!</v>
      </c>
      <c r="DA236" s="4"/>
      <c r="DB236" s="6" t="str">
        <f t="shared" si="6"/>
        <v>#VALUE!</v>
      </c>
      <c r="DC236" s="4"/>
      <c r="DD236" s="4"/>
      <c r="DE236" s="4"/>
      <c r="DF236" s="4"/>
      <c r="DG236" s="4"/>
      <c r="DH236" s="4"/>
      <c r="DI236" s="1" t="s">
        <v>2590</v>
      </c>
      <c r="DJ236" s="4"/>
      <c r="DK236" s="4"/>
      <c r="DL236" s="1" t="s">
        <v>166</v>
      </c>
      <c r="DM236" s="4"/>
      <c r="DN236" s="4"/>
      <c r="DO236" s="4"/>
      <c r="DP236" s="1" t="s">
        <v>2591</v>
      </c>
      <c r="DQ236" s="4"/>
      <c r="DR236" s="4"/>
      <c r="DS236" s="4"/>
      <c r="DT236" s="4"/>
      <c r="DU236" s="4"/>
      <c r="DV236" s="4"/>
      <c r="DW236" s="4"/>
      <c r="DX236" s="4"/>
      <c r="DY236" s="4"/>
      <c r="DZ236" s="4"/>
      <c r="EA236" s="4"/>
      <c r="EB236" s="4"/>
      <c r="EC236" s="4"/>
      <c r="ED236" s="4"/>
      <c r="EE236" s="4"/>
      <c r="EF236" s="4"/>
      <c r="EG236" s="1" t="s">
        <v>168</v>
      </c>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row>
    <row r="237">
      <c r="A237" s="1">
        <v>652.0</v>
      </c>
      <c r="B237" s="1" t="s">
        <v>2592</v>
      </c>
      <c r="C237" s="1" t="s">
        <v>298</v>
      </c>
      <c r="D237" s="4"/>
      <c r="E237" s="1">
        <v>2005.0</v>
      </c>
      <c r="F237" s="4"/>
      <c r="G237" s="1" t="s">
        <v>2593</v>
      </c>
      <c r="H237" s="1" t="s">
        <v>2594</v>
      </c>
      <c r="I237" s="1" t="s">
        <v>150</v>
      </c>
      <c r="J237" s="4"/>
      <c r="K237" s="1" t="s">
        <v>772</v>
      </c>
      <c r="L237" s="4"/>
      <c r="M237" s="1" t="s">
        <v>2595</v>
      </c>
      <c r="N237" s="1" t="s">
        <v>652</v>
      </c>
      <c r="O237" s="1" t="s">
        <v>652</v>
      </c>
      <c r="P237" s="4"/>
      <c r="Q237" s="4"/>
      <c r="R237" s="4"/>
      <c r="S237" s="1" t="s">
        <v>2596</v>
      </c>
      <c r="T237" s="1" t="s">
        <v>2558</v>
      </c>
      <c r="U237" s="1" t="s">
        <v>2462</v>
      </c>
      <c r="V237" s="5" t="s">
        <v>135</v>
      </c>
      <c r="W237" s="1" t="s">
        <v>303</v>
      </c>
      <c r="X237" s="4"/>
      <c r="Y237" s="4"/>
      <c r="Z237" s="4"/>
      <c r="AA237" s="4"/>
      <c r="AB237" s="4"/>
      <c r="AC237" s="4"/>
      <c r="AD237" s="4"/>
      <c r="AE237" s="4"/>
      <c r="AF237" s="4"/>
      <c r="AG237" s="4"/>
      <c r="AH237" s="4"/>
      <c r="AI237" s="4"/>
      <c r="AJ237" s="4"/>
      <c r="AK237" s="4"/>
      <c r="AL237" s="4"/>
      <c r="AM237" s="4"/>
      <c r="AN237" s="4"/>
      <c r="AO237" s="4"/>
      <c r="AP237" s="4"/>
      <c r="AQ237" s="4"/>
      <c r="AR237" s="4"/>
      <c r="AS237" s="1" t="s">
        <v>163</v>
      </c>
      <c r="AT237" s="4"/>
      <c r="AU237" s="4"/>
      <c r="AV237" s="4"/>
      <c r="AW237" s="4"/>
      <c r="AX237" s="4"/>
      <c r="AY237" s="1" t="s">
        <v>139</v>
      </c>
      <c r="AZ237" s="4"/>
      <c r="BA237" s="4"/>
      <c r="BB237" s="4"/>
      <c r="BC237" s="4"/>
      <c r="BD237" s="4"/>
      <c r="BE237" s="4"/>
      <c r="BF237" s="4"/>
      <c r="BG237" s="4"/>
      <c r="BH237" s="4"/>
      <c r="BI237" s="4"/>
      <c r="BJ237" s="4"/>
      <c r="BK237" s="4"/>
      <c r="BL237" s="1" t="s">
        <v>139</v>
      </c>
      <c r="BM237" s="4"/>
      <c r="BN237" s="4"/>
      <c r="BO237" s="4"/>
      <c r="BP237" s="1" t="s">
        <v>139</v>
      </c>
      <c r="BQ237" s="4"/>
      <c r="BR237" s="4"/>
      <c r="BS237" s="4"/>
      <c r="BT237" s="4"/>
      <c r="BU237" s="4"/>
      <c r="BV237" s="4"/>
      <c r="BW237" s="4"/>
      <c r="BX237" s="4"/>
      <c r="BY237" s="1" t="s">
        <v>139</v>
      </c>
      <c r="BZ237" s="4"/>
      <c r="CA237" s="4"/>
      <c r="CB237" s="4"/>
      <c r="CC237" s="4"/>
      <c r="CD237" s="4"/>
      <c r="CE237" s="4"/>
      <c r="CF237" s="4"/>
      <c r="CG237" s="4"/>
      <c r="CH237" s="4"/>
      <c r="CI237" s="4"/>
      <c r="CJ237" s="4"/>
      <c r="CK237" s="4"/>
      <c r="CL237" s="1" t="s">
        <v>139</v>
      </c>
      <c r="CM237" s="4"/>
      <c r="CN237" s="4"/>
      <c r="CO237" s="1" t="s">
        <v>139</v>
      </c>
      <c r="CP237" s="4"/>
      <c r="CQ237" s="1" t="s">
        <v>2597</v>
      </c>
      <c r="CR237" s="1" t="str">
        <f t="shared" si="1"/>
        <v>#VALUE!</v>
      </c>
      <c r="CS237" s="1" t="s">
        <v>2598</v>
      </c>
      <c r="CT237" s="1" t="str">
        <f t="shared" si="2"/>
        <v>31</v>
      </c>
      <c r="CU237" s="1" t="s">
        <v>2599</v>
      </c>
      <c r="CV237" s="7" t="str">
        <f t="shared" si="3"/>
        <v>53</v>
      </c>
      <c r="CW237" s="4"/>
      <c r="CX237" s="7" t="str">
        <f t="shared" si="4"/>
        <v>#VALUE!</v>
      </c>
      <c r="CY237" s="4"/>
      <c r="CZ237" s="7" t="str">
        <f t="shared" si="5"/>
        <v>#VALUE!</v>
      </c>
      <c r="DA237" s="4"/>
      <c r="DB237" s="7" t="str">
        <f t="shared" si="6"/>
        <v>#VALUE!</v>
      </c>
      <c r="DC237" s="4"/>
      <c r="DD237" s="4"/>
      <c r="DE237" s="4"/>
      <c r="DF237" s="4"/>
      <c r="DG237" s="4"/>
      <c r="DH237" s="4"/>
      <c r="DI237" s="4"/>
      <c r="DJ237" s="4"/>
      <c r="DK237" s="1" t="s">
        <v>139</v>
      </c>
      <c r="DL237" s="1" t="s">
        <v>2600</v>
      </c>
      <c r="DM237" s="4"/>
      <c r="DN237" s="4"/>
      <c r="DO237" s="1" t="s">
        <v>139</v>
      </c>
      <c r="DP237" s="1" t="s">
        <v>43</v>
      </c>
      <c r="DQ237" s="1" t="s">
        <v>139</v>
      </c>
      <c r="DR237" s="1" t="s">
        <v>139</v>
      </c>
      <c r="DS237" s="4"/>
      <c r="DT237" s="1" t="s">
        <v>139</v>
      </c>
      <c r="DU237" s="4"/>
      <c r="DV237" s="4"/>
      <c r="DW237" s="1" t="s">
        <v>139</v>
      </c>
      <c r="DX237" s="4"/>
      <c r="DY237" s="4"/>
      <c r="DZ237" s="1" t="s">
        <v>2601</v>
      </c>
      <c r="EA237" s="1" t="s">
        <v>2602</v>
      </c>
      <c r="EB237" s="4"/>
      <c r="EC237" s="4"/>
      <c r="ED237" s="4"/>
      <c r="EE237" s="4"/>
      <c r="EF237" s="4"/>
      <c r="EG237" s="1" t="s">
        <v>298</v>
      </c>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row>
    <row r="238">
      <c r="A238" s="1">
        <v>263.0</v>
      </c>
      <c r="B238" s="1" t="s">
        <v>2603</v>
      </c>
      <c r="C238" s="1" t="s">
        <v>147</v>
      </c>
      <c r="D238" s="4"/>
      <c r="E238" s="1">
        <v>2005.0</v>
      </c>
      <c r="F238" s="4"/>
      <c r="G238" s="1" t="s">
        <v>2604</v>
      </c>
      <c r="H238" s="1" t="s">
        <v>2605</v>
      </c>
      <c r="I238" s="1" t="s">
        <v>150</v>
      </c>
      <c r="J238" s="4"/>
      <c r="K238" s="1" t="s">
        <v>188</v>
      </c>
      <c r="L238" s="4"/>
      <c r="M238" s="1" t="s">
        <v>2606</v>
      </c>
      <c r="N238" s="1" t="s">
        <v>236</v>
      </c>
      <c r="O238" s="1" t="s">
        <v>134</v>
      </c>
      <c r="P238" s="1" t="s">
        <v>933</v>
      </c>
      <c r="Q238" s="4"/>
      <c r="R238" s="4"/>
      <c r="S238" s="1" t="s">
        <v>2607</v>
      </c>
      <c r="T238" s="1" t="s">
        <v>2608</v>
      </c>
      <c r="U238" s="1" t="s">
        <v>2462</v>
      </c>
      <c r="V238" s="1" t="s">
        <v>655</v>
      </c>
      <c r="W238" s="4"/>
      <c r="X238" s="4"/>
      <c r="Y238" s="4"/>
      <c r="Z238" s="4"/>
      <c r="AA238" s="4"/>
      <c r="AB238" s="4"/>
      <c r="AC238" s="4"/>
      <c r="AD238" s="4"/>
      <c r="AE238" s="4"/>
      <c r="AF238" s="4"/>
      <c r="AG238" s="4"/>
      <c r="AH238" s="1" t="s">
        <v>139</v>
      </c>
      <c r="AI238" s="4"/>
      <c r="AJ238" s="4"/>
      <c r="AK238" s="4"/>
      <c r="AL238" s="4"/>
      <c r="AM238" s="4"/>
      <c r="AN238" s="4"/>
      <c r="AO238" s="4"/>
      <c r="AP238" s="4"/>
      <c r="AQ238" s="4"/>
      <c r="AR238" s="1" t="s">
        <v>139</v>
      </c>
      <c r="AS238" s="4"/>
      <c r="AT238" s="4"/>
      <c r="AU238" s="4"/>
      <c r="AV238" s="4"/>
      <c r="AW238" s="4"/>
      <c r="AX238" s="4"/>
      <c r="AY238" s="4"/>
      <c r="AZ238" s="4"/>
      <c r="BA238" s="4"/>
      <c r="BB238" s="4"/>
      <c r="BC238" s="4"/>
      <c r="BD238" s="4"/>
      <c r="BE238" s="4"/>
      <c r="BF238" s="4"/>
      <c r="BG238" s="4"/>
      <c r="BH238" s="4"/>
      <c r="BI238" s="4"/>
      <c r="BJ238" s="4"/>
      <c r="BK238" s="4"/>
      <c r="BL238" s="4"/>
      <c r="BM238" s="1" t="s">
        <v>139</v>
      </c>
      <c r="BN238" s="4"/>
      <c r="BO238" s="4"/>
      <c r="BP238" s="4"/>
      <c r="BQ238" s="4"/>
      <c r="BR238" s="4"/>
      <c r="BS238" s="4"/>
      <c r="BT238" s="4"/>
      <c r="BU238" s="4"/>
      <c r="BV238" s="4"/>
      <c r="BW238" s="4"/>
      <c r="BX238" s="4"/>
      <c r="BY238" s="4"/>
      <c r="BZ238" s="4"/>
      <c r="CA238" s="4"/>
      <c r="CB238" s="4"/>
      <c r="CC238" s="1" t="s">
        <v>139</v>
      </c>
      <c r="CD238" s="4"/>
      <c r="CE238" s="4"/>
      <c r="CF238" s="4"/>
      <c r="CG238" s="4"/>
      <c r="CH238" s="4"/>
      <c r="CI238" s="4"/>
      <c r="CJ238" s="4"/>
      <c r="CK238" s="4"/>
      <c r="CL238" s="4"/>
      <c r="CM238" s="4"/>
      <c r="CN238" s="4"/>
      <c r="CO238" s="4"/>
      <c r="CP238" s="4"/>
      <c r="CQ238" s="1" t="s">
        <v>2609</v>
      </c>
      <c r="CR238" s="1" t="str">
        <f t="shared" si="1"/>
        <v>#VALUE!</v>
      </c>
      <c r="CS238" s="1" t="s">
        <v>2610</v>
      </c>
      <c r="CT238" s="1" t="str">
        <f t="shared" si="2"/>
        <v>#VALUE!</v>
      </c>
      <c r="CU238" s="4"/>
      <c r="CV238" s="7" t="str">
        <f t="shared" si="3"/>
        <v>#VALUE!</v>
      </c>
      <c r="CW238" s="4"/>
      <c r="CX238" s="7" t="str">
        <f t="shared" si="4"/>
        <v>#VALUE!</v>
      </c>
      <c r="CY238" s="4"/>
      <c r="CZ238" s="7" t="str">
        <f t="shared" si="5"/>
        <v>#VALUE!</v>
      </c>
      <c r="DA238" s="4"/>
      <c r="DB238" s="7" t="str">
        <f t="shared" si="6"/>
        <v>#VALUE!</v>
      </c>
      <c r="DC238" s="4"/>
      <c r="DD238" s="4"/>
      <c r="DE238" s="4"/>
      <c r="DF238" s="4"/>
      <c r="DG238" s="4"/>
      <c r="DH238" s="4"/>
      <c r="DI238" s="4"/>
      <c r="DJ238" s="4"/>
      <c r="DK238" s="4"/>
      <c r="DL238" s="4"/>
      <c r="DM238" s="4"/>
      <c r="DN238" s="4"/>
      <c r="DO238" s="4"/>
      <c r="DP238" s="1" t="s">
        <v>2611</v>
      </c>
      <c r="DQ238" s="4"/>
      <c r="DR238" s="4"/>
      <c r="DS238" s="4"/>
      <c r="DT238" s="1" t="s">
        <v>163</v>
      </c>
      <c r="DU238" s="4"/>
      <c r="DV238" s="4"/>
      <c r="DW238" s="4"/>
      <c r="DX238" s="4"/>
      <c r="DY238" s="4"/>
      <c r="DZ238" s="4"/>
      <c r="EA238" s="4"/>
      <c r="EB238" s="4"/>
      <c r="EC238" s="4"/>
      <c r="ED238" s="4"/>
      <c r="EE238" s="4"/>
      <c r="EF238" s="1" t="s">
        <v>163</v>
      </c>
      <c r="EG238" s="1" t="s">
        <v>145</v>
      </c>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row>
    <row r="239">
      <c r="A239" s="1">
        <v>47.0</v>
      </c>
      <c r="B239" s="1" t="s">
        <v>2612</v>
      </c>
      <c r="C239" s="1" t="s">
        <v>231</v>
      </c>
      <c r="D239" s="1" t="s">
        <v>232</v>
      </c>
      <c r="E239" s="1">
        <v>2005.0</v>
      </c>
      <c r="F239" s="4"/>
      <c r="G239" s="1" t="s">
        <v>2613</v>
      </c>
      <c r="H239" s="1" t="s">
        <v>2614</v>
      </c>
      <c r="I239" s="1" t="s">
        <v>150</v>
      </c>
      <c r="J239" s="4"/>
      <c r="K239" s="1" t="s">
        <v>134</v>
      </c>
      <c r="L239" s="4"/>
      <c r="M239" s="1" t="s">
        <v>2615</v>
      </c>
      <c r="N239" s="1" t="s">
        <v>236</v>
      </c>
      <c r="O239" s="1" t="s">
        <v>237</v>
      </c>
      <c r="P239" s="4"/>
      <c r="Q239" s="4"/>
      <c r="R239" s="4"/>
      <c r="S239" s="1" t="s">
        <v>2616</v>
      </c>
      <c r="T239" s="1" t="s">
        <v>2608</v>
      </c>
      <c r="U239" s="1" t="s">
        <v>2462</v>
      </c>
      <c r="V239" s="5" t="s">
        <v>135</v>
      </c>
      <c r="W239" s="1" t="s">
        <v>239</v>
      </c>
      <c r="X239" s="1" t="s">
        <v>2617</v>
      </c>
      <c r="Y239" s="4"/>
      <c r="Z239" s="4"/>
      <c r="AA239" s="4"/>
      <c r="AB239" s="4"/>
      <c r="AC239" s="4"/>
      <c r="AD239" s="4"/>
      <c r="AE239" s="4"/>
      <c r="AF239" s="4"/>
      <c r="AG239" s="4"/>
      <c r="AH239" s="4"/>
      <c r="AI239" s="4"/>
      <c r="AJ239" s="4"/>
      <c r="AK239" s="4"/>
      <c r="AL239" s="4"/>
      <c r="AM239" s="4"/>
      <c r="AN239" s="4"/>
      <c r="AO239" s="4"/>
      <c r="AP239" s="4"/>
      <c r="AQ239" s="1" t="s">
        <v>139</v>
      </c>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1" t="s">
        <v>163</v>
      </c>
      <c r="BW239" s="4"/>
      <c r="BX239" s="4"/>
      <c r="BY239" s="4"/>
      <c r="BZ239" s="4"/>
      <c r="CA239" s="4"/>
      <c r="CB239" s="4"/>
      <c r="CC239" s="4"/>
      <c r="CD239" s="4"/>
      <c r="CE239" s="4"/>
      <c r="CF239" s="4"/>
      <c r="CG239" s="4"/>
      <c r="CH239" s="4"/>
      <c r="CI239" s="4"/>
      <c r="CJ239" s="4"/>
      <c r="CK239" s="4"/>
      <c r="CL239" s="4"/>
      <c r="CM239" s="4"/>
      <c r="CN239" s="4"/>
      <c r="CO239" s="4"/>
      <c r="CP239" s="4"/>
      <c r="CQ239" s="1" t="s">
        <v>2618</v>
      </c>
      <c r="CR239" s="1" t="str">
        <f t="shared" si="1"/>
        <v>73</v>
      </c>
      <c r="CS239" s="1" t="s">
        <v>2619</v>
      </c>
      <c r="CT239" s="1" t="str">
        <f t="shared" si="2"/>
        <v>164</v>
      </c>
      <c r="CU239" s="4"/>
      <c r="CV239" s="6" t="str">
        <f t="shared" si="3"/>
        <v>#VALUE!</v>
      </c>
      <c r="CW239" s="4"/>
      <c r="CX239" s="6" t="str">
        <f t="shared" si="4"/>
        <v>#VALUE!</v>
      </c>
      <c r="CY239" s="4"/>
      <c r="CZ239" s="6" t="str">
        <f t="shared" si="5"/>
        <v>#VALUE!</v>
      </c>
      <c r="DA239" s="4"/>
      <c r="DB239" s="6" t="str">
        <f t="shared" si="6"/>
        <v>#VALUE!</v>
      </c>
      <c r="DC239" s="4"/>
      <c r="DD239" s="4"/>
      <c r="DE239" s="4"/>
      <c r="DF239" s="4"/>
      <c r="DG239" s="4"/>
      <c r="DH239" s="4"/>
      <c r="DI239" s="4"/>
      <c r="DJ239" s="4"/>
      <c r="DK239" s="4"/>
      <c r="DL239" s="4"/>
      <c r="DM239" s="4"/>
      <c r="DN239" s="4"/>
      <c r="DO239" s="4"/>
      <c r="DP239" s="1" t="s">
        <v>2620</v>
      </c>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row>
    <row r="240">
      <c r="A240" s="1">
        <v>55.0</v>
      </c>
      <c r="B240" s="1" t="s">
        <v>2621</v>
      </c>
      <c r="C240" s="1" t="s">
        <v>231</v>
      </c>
      <c r="D240" s="1" t="s">
        <v>232</v>
      </c>
      <c r="E240" s="1">
        <v>2005.0</v>
      </c>
      <c r="F240" s="4"/>
      <c r="G240" s="1" t="s">
        <v>2622</v>
      </c>
      <c r="H240" s="1" t="s">
        <v>2623</v>
      </c>
      <c r="I240" s="1" t="s">
        <v>150</v>
      </c>
      <c r="J240" s="4"/>
      <c r="K240" s="1" t="s">
        <v>134</v>
      </c>
      <c r="L240" s="4"/>
      <c r="M240" s="1" t="s">
        <v>2624</v>
      </c>
      <c r="N240" s="1" t="s">
        <v>236</v>
      </c>
      <c r="O240" s="1" t="s">
        <v>237</v>
      </c>
      <c r="P240" s="4"/>
      <c r="Q240" s="4"/>
      <c r="R240" s="1" t="s">
        <v>2625</v>
      </c>
      <c r="S240" s="1" t="s">
        <v>2626</v>
      </c>
      <c r="T240" s="1" t="s">
        <v>2533</v>
      </c>
      <c r="U240" s="1" t="s">
        <v>2462</v>
      </c>
      <c r="V240" s="5" t="s">
        <v>135</v>
      </c>
      <c r="W240" s="1" t="s">
        <v>239</v>
      </c>
      <c r="X240" s="4"/>
      <c r="Y240" s="4"/>
      <c r="Z240" s="4"/>
      <c r="AA240" s="4"/>
      <c r="AB240" s="4"/>
      <c r="AC240" s="4"/>
      <c r="AD240" s="4"/>
      <c r="AE240" s="4"/>
      <c r="AF240" s="4"/>
      <c r="AG240" s="4"/>
      <c r="AH240" s="4"/>
      <c r="AI240" s="4"/>
      <c r="AJ240" s="4"/>
      <c r="AK240" s="4"/>
      <c r="AL240" s="4"/>
      <c r="AM240" s="4"/>
      <c r="AN240" s="4"/>
      <c r="AO240" s="4"/>
      <c r="AP240" s="4"/>
      <c r="AQ240" s="1" t="s">
        <v>139</v>
      </c>
      <c r="AR240" s="4"/>
      <c r="AS240" s="1" t="s">
        <v>163</v>
      </c>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1" t="s">
        <v>139</v>
      </c>
      <c r="BW240" s="4"/>
      <c r="BX240" s="4"/>
      <c r="BY240" s="4"/>
      <c r="BZ240" s="4"/>
      <c r="CA240" s="4"/>
      <c r="CB240" s="4"/>
      <c r="CC240" s="4"/>
      <c r="CD240" s="4"/>
      <c r="CE240" s="4"/>
      <c r="CF240" s="4"/>
      <c r="CG240" s="4"/>
      <c r="CH240" s="4"/>
      <c r="CI240" s="4"/>
      <c r="CJ240" s="4"/>
      <c r="CK240" s="4"/>
      <c r="CL240" s="4"/>
      <c r="CM240" s="4"/>
      <c r="CN240" s="4"/>
      <c r="CO240" s="4"/>
      <c r="CP240" s="4"/>
      <c r="CQ240" s="1" t="s">
        <v>2627</v>
      </c>
      <c r="CR240" s="1" t="str">
        <f t="shared" si="1"/>
        <v>67</v>
      </c>
      <c r="CS240" s="1" t="s">
        <v>2628</v>
      </c>
      <c r="CT240" s="1" t="str">
        <f t="shared" si="2"/>
        <v>16</v>
      </c>
      <c r="CU240" s="1" t="s">
        <v>2629</v>
      </c>
      <c r="CV240" s="6" t="str">
        <f t="shared" si="3"/>
        <v>65</v>
      </c>
      <c r="CW240" s="4"/>
      <c r="CX240" s="6" t="str">
        <f t="shared" si="4"/>
        <v>#VALUE!</v>
      </c>
      <c r="CY240" s="4"/>
      <c r="CZ240" s="6" t="str">
        <f t="shared" si="5"/>
        <v>#VALUE!</v>
      </c>
      <c r="DA240" s="4"/>
      <c r="DB240" s="6" t="str">
        <f t="shared" si="6"/>
        <v>#VALUE!</v>
      </c>
      <c r="DC240" s="4"/>
      <c r="DD240" s="4"/>
      <c r="DE240" s="4"/>
      <c r="DF240" s="4"/>
      <c r="DG240" s="4"/>
      <c r="DH240" s="4"/>
      <c r="DI240" s="4"/>
      <c r="DJ240" s="4"/>
      <c r="DK240" s="4"/>
      <c r="DL240" s="4"/>
      <c r="DM240" s="4"/>
      <c r="DN240" s="4"/>
      <c r="DO240" s="4"/>
      <c r="DP240" s="1" t="s">
        <v>2630</v>
      </c>
      <c r="DQ240" s="4"/>
      <c r="DR240" s="4"/>
      <c r="DS240" s="4"/>
      <c r="DT240" s="4"/>
      <c r="DU240" s="4"/>
      <c r="DV240" s="4"/>
      <c r="DW240" s="1" t="s">
        <v>139</v>
      </c>
      <c r="DX240" s="4"/>
      <c r="DY240" s="4"/>
      <c r="DZ240" s="4"/>
      <c r="EA240" s="1" t="s">
        <v>2631</v>
      </c>
      <c r="EB240" s="1" t="s">
        <v>2632</v>
      </c>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row>
    <row r="241">
      <c r="A241" s="1">
        <v>117.0</v>
      </c>
      <c r="B241" s="1" t="s">
        <v>2633</v>
      </c>
      <c r="C241" s="1" t="s">
        <v>231</v>
      </c>
      <c r="D241" s="1" t="s">
        <v>355</v>
      </c>
      <c r="E241" s="1">
        <v>2005.0</v>
      </c>
      <c r="F241" s="4"/>
      <c r="G241" s="1" t="s">
        <v>2634</v>
      </c>
      <c r="H241" s="1" t="s">
        <v>2635</v>
      </c>
      <c r="I241" s="1" t="s">
        <v>2636</v>
      </c>
      <c r="J241" s="4"/>
      <c r="K241" s="1" t="s">
        <v>134</v>
      </c>
      <c r="L241" s="4"/>
      <c r="M241" s="1" t="s">
        <v>2606</v>
      </c>
      <c r="N241" s="1" t="s">
        <v>236</v>
      </c>
      <c r="O241" s="1" t="s">
        <v>134</v>
      </c>
      <c r="P241" s="1" t="s">
        <v>933</v>
      </c>
      <c r="Q241" s="4"/>
      <c r="R241" s="4"/>
      <c r="S241" s="1" t="s">
        <v>2607</v>
      </c>
      <c r="T241" s="1" t="s">
        <v>2608</v>
      </c>
      <c r="U241" s="1" t="s">
        <v>2462</v>
      </c>
      <c r="V241" s="5" t="s">
        <v>135</v>
      </c>
      <c r="W241" s="1" t="s">
        <v>360</v>
      </c>
      <c r="X241" s="4"/>
      <c r="Y241" s="4"/>
      <c r="Z241" s="1" t="s">
        <v>139</v>
      </c>
      <c r="AA241" s="4"/>
      <c r="AB241" s="4"/>
      <c r="AC241" s="1" t="s">
        <v>139</v>
      </c>
      <c r="AD241" s="1" t="s">
        <v>139</v>
      </c>
      <c r="AE241" s="4"/>
      <c r="AF241" s="4"/>
      <c r="AG241" s="4"/>
      <c r="AH241" s="4"/>
      <c r="AI241" s="4"/>
      <c r="AJ241" s="4"/>
      <c r="AK241" s="4"/>
      <c r="AL241" s="1" t="s">
        <v>139</v>
      </c>
      <c r="AM241" s="1" t="s">
        <v>139</v>
      </c>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1" t="s">
        <v>163</v>
      </c>
      <c r="BR241" s="4"/>
      <c r="BS241" s="4"/>
      <c r="BT241" s="4"/>
      <c r="BU241" s="4"/>
      <c r="BV241" s="4"/>
      <c r="BW241" s="4"/>
      <c r="BX241" s="4"/>
      <c r="BY241" s="4"/>
      <c r="BZ241" s="4"/>
      <c r="CA241" s="4"/>
      <c r="CB241" s="4"/>
      <c r="CC241" s="1" t="s">
        <v>139</v>
      </c>
      <c r="CD241" s="4"/>
      <c r="CE241" s="4"/>
      <c r="CF241" s="4"/>
      <c r="CG241" s="4"/>
      <c r="CH241" s="4"/>
      <c r="CI241" s="4"/>
      <c r="CJ241" s="4"/>
      <c r="CK241" s="4"/>
      <c r="CL241" s="4"/>
      <c r="CM241" s="4"/>
      <c r="CN241" s="4"/>
      <c r="CO241" s="4"/>
      <c r="CP241" s="4"/>
      <c r="CQ241" s="1" t="s">
        <v>2637</v>
      </c>
      <c r="CR241" s="1" t="str">
        <f t="shared" si="1"/>
        <v>#VALUE!</v>
      </c>
      <c r="CS241" s="1" t="s">
        <v>2638</v>
      </c>
      <c r="CT241" s="1" t="str">
        <f t="shared" si="2"/>
        <v>#VALUE!</v>
      </c>
      <c r="CU241" s="1" t="s">
        <v>2639</v>
      </c>
      <c r="CV241" s="7" t="str">
        <f t="shared" si="3"/>
        <v>#VALUE!</v>
      </c>
      <c r="CW241" s="1" t="s">
        <v>2640</v>
      </c>
      <c r="CX241" s="7" t="str">
        <f t="shared" si="4"/>
        <v>161</v>
      </c>
      <c r="CY241" s="4"/>
      <c r="CZ241" s="7" t="str">
        <f t="shared" si="5"/>
        <v>#VALUE!</v>
      </c>
      <c r="DA241" s="4"/>
      <c r="DB241" s="7" t="str">
        <f t="shared" si="6"/>
        <v>#VALUE!</v>
      </c>
      <c r="DC241" s="1" t="s">
        <v>2641</v>
      </c>
      <c r="DD241" s="4"/>
      <c r="DE241" s="4"/>
      <c r="DF241" s="4"/>
      <c r="DG241" s="4"/>
      <c r="DH241" s="4"/>
      <c r="DI241" s="4"/>
      <c r="DJ241" s="4"/>
      <c r="DK241" s="4"/>
      <c r="DL241" s="4"/>
      <c r="DM241" s="4"/>
      <c r="DN241" s="4"/>
      <c r="DO241" s="4"/>
      <c r="DP241" s="1" t="s">
        <v>2642</v>
      </c>
      <c r="DQ241" s="4"/>
      <c r="DR241" s="4"/>
      <c r="DS241" s="4"/>
      <c r="DT241" s="4"/>
      <c r="DU241" s="1" t="s">
        <v>139</v>
      </c>
      <c r="DV241" s="4"/>
      <c r="DW241" s="4"/>
      <c r="DX241" s="4"/>
      <c r="DY241" s="4"/>
      <c r="DZ241" s="1" t="s">
        <v>2643</v>
      </c>
      <c r="EA241" s="1" t="s">
        <v>2644</v>
      </c>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row>
    <row r="242">
      <c r="A242" s="1">
        <v>157.0</v>
      </c>
      <c r="B242" s="1" t="s">
        <v>2645</v>
      </c>
      <c r="C242" s="1" t="s">
        <v>185</v>
      </c>
      <c r="D242" s="4"/>
      <c r="E242" s="1">
        <v>2005.0</v>
      </c>
      <c r="F242" s="4"/>
      <c r="G242" s="1" t="s">
        <v>2646</v>
      </c>
      <c r="H242" s="1" t="s">
        <v>2647</v>
      </c>
      <c r="I242" s="4"/>
      <c r="J242" s="4"/>
      <c r="K242" s="1" t="s">
        <v>134</v>
      </c>
      <c r="L242" s="4"/>
      <c r="M242" s="1" t="s">
        <v>2648</v>
      </c>
      <c r="N242" s="1" t="s">
        <v>236</v>
      </c>
      <c r="O242" s="1" t="s">
        <v>237</v>
      </c>
      <c r="P242" s="4"/>
      <c r="Q242" s="4"/>
      <c r="R242" s="1" t="s">
        <v>2649</v>
      </c>
      <c r="S242" s="1" t="s">
        <v>2650</v>
      </c>
      <c r="T242" s="1" t="s">
        <v>2533</v>
      </c>
      <c r="U242" s="1" t="s">
        <v>2462</v>
      </c>
      <c r="V242" s="5" t="s">
        <v>135</v>
      </c>
      <c r="W242" s="4"/>
      <c r="X242" s="4"/>
      <c r="Y242" s="4"/>
      <c r="Z242" s="4"/>
      <c r="AA242" s="4"/>
      <c r="AB242" s="4"/>
      <c r="AC242" s="4"/>
      <c r="AD242" s="4"/>
      <c r="AE242" s="4"/>
      <c r="AF242" s="4"/>
      <c r="AG242" s="4"/>
      <c r="AH242" s="4"/>
      <c r="AI242" s="4"/>
      <c r="AJ242" s="4"/>
      <c r="AK242" s="4"/>
      <c r="AL242" s="4"/>
      <c r="AM242" s="4"/>
      <c r="AN242" s="4"/>
      <c r="AO242" s="4"/>
      <c r="AP242" s="4"/>
      <c r="AQ242" s="4"/>
      <c r="AR242" s="4"/>
      <c r="AS242" s="1" t="s">
        <v>163</v>
      </c>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1" t="s">
        <v>2651</v>
      </c>
      <c r="CR242" s="1" t="str">
        <f t="shared" si="1"/>
        <v>16</v>
      </c>
      <c r="CS242" s="1" t="s">
        <v>2652</v>
      </c>
      <c r="CT242" s="1" t="str">
        <f t="shared" si="2"/>
        <v>85</v>
      </c>
      <c r="CU242" s="1" t="s">
        <v>2653</v>
      </c>
      <c r="CV242" s="6" t="str">
        <f t="shared" si="3"/>
        <v>48</v>
      </c>
      <c r="CW242" s="1" t="s">
        <v>2654</v>
      </c>
      <c r="CX242" s="6" t="str">
        <f t="shared" si="4"/>
        <v>#VALUE!</v>
      </c>
      <c r="CY242" s="1" t="s">
        <v>2655</v>
      </c>
      <c r="CZ242" s="6" t="str">
        <f t="shared" si="5"/>
        <v>1</v>
      </c>
      <c r="DA242" s="1" t="s">
        <v>2656</v>
      </c>
      <c r="DB242" s="6" t="str">
        <f t="shared" si="6"/>
        <v>#VALUE!</v>
      </c>
      <c r="DC242" s="4"/>
      <c r="DD242" s="4"/>
      <c r="DE242" s="4"/>
      <c r="DF242" s="4"/>
      <c r="DG242" s="4"/>
      <c r="DH242" s="4"/>
      <c r="DI242" s="4"/>
      <c r="DJ242" s="4"/>
      <c r="DK242" s="4"/>
      <c r="DL242" s="1" t="s">
        <v>2657</v>
      </c>
      <c r="DM242" s="4"/>
      <c r="DN242" s="4"/>
      <c r="DO242" s="4"/>
      <c r="DP242" s="1" t="s">
        <v>688</v>
      </c>
      <c r="DQ242" s="1" t="s">
        <v>139</v>
      </c>
      <c r="DR242" s="4"/>
      <c r="DS242" s="4"/>
      <c r="DT242" s="4"/>
      <c r="DU242" s="4"/>
      <c r="DV242" s="1" t="s">
        <v>139</v>
      </c>
      <c r="DW242" s="4"/>
      <c r="DX242" s="4"/>
      <c r="DY242" s="4"/>
      <c r="DZ242" s="1" t="s">
        <v>2658</v>
      </c>
      <c r="EA242" s="4"/>
      <c r="EB242" s="4"/>
      <c r="EC242" s="4"/>
      <c r="ED242" s="4"/>
      <c r="EE242" s="4"/>
      <c r="EF242" s="4"/>
      <c r="EG242" s="1" t="s">
        <v>168</v>
      </c>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row>
    <row r="243">
      <c r="A243" s="1">
        <v>178.0</v>
      </c>
      <c r="B243" s="1" t="s">
        <v>2659</v>
      </c>
      <c r="C243" s="1" t="s">
        <v>185</v>
      </c>
      <c r="D243" s="4"/>
      <c r="E243" s="1">
        <v>2005.0</v>
      </c>
      <c r="F243" s="4"/>
      <c r="G243" s="1" t="s">
        <v>619</v>
      </c>
      <c r="H243" s="1" t="s">
        <v>2660</v>
      </c>
      <c r="I243" s="1" t="s">
        <v>150</v>
      </c>
      <c r="J243" s="4"/>
      <c r="K243" s="1" t="s">
        <v>134</v>
      </c>
      <c r="L243" s="4"/>
      <c r="M243" s="1" t="s">
        <v>2661</v>
      </c>
      <c r="N243" s="1" t="s">
        <v>236</v>
      </c>
      <c r="O243" s="1" t="s">
        <v>237</v>
      </c>
      <c r="P243" s="4"/>
      <c r="Q243" s="4"/>
      <c r="R243" s="1" t="s">
        <v>2662</v>
      </c>
      <c r="S243" s="1" t="s">
        <v>2663</v>
      </c>
      <c r="T243" s="1" t="s">
        <v>2461</v>
      </c>
      <c r="U243" s="1" t="s">
        <v>2462</v>
      </c>
      <c r="V243" s="5" t="s">
        <v>135</v>
      </c>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1" t="s">
        <v>2664</v>
      </c>
      <c r="CR243" s="1" t="str">
        <f t="shared" si="1"/>
        <v>165</v>
      </c>
      <c r="CS243" s="1" t="s">
        <v>2665</v>
      </c>
      <c r="CT243" s="1" t="str">
        <f t="shared" si="2"/>
        <v>#VALUE!</v>
      </c>
      <c r="CU243" s="1" t="s">
        <v>2666</v>
      </c>
      <c r="CV243" s="6" t="str">
        <f t="shared" si="3"/>
        <v>1</v>
      </c>
      <c r="CW243" s="1" t="s">
        <v>2667</v>
      </c>
      <c r="CX243" s="6" t="str">
        <f t="shared" si="4"/>
        <v>45</v>
      </c>
      <c r="CY243" s="1" t="s">
        <v>2668</v>
      </c>
      <c r="CZ243" s="6" t="str">
        <f t="shared" si="5"/>
        <v>#VALUE!</v>
      </c>
      <c r="DA243" s="1" t="s">
        <v>2669</v>
      </c>
      <c r="DB243" s="6" t="str">
        <f t="shared" si="6"/>
        <v>#VALUE!</v>
      </c>
      <c r="DC243" s="4"/>
      <c r="DD243" s="4"/>
      <c r="DE243" s="4"/>
      <c r="DF243" s="4"/>
      <c r="DG243" s="4"/>
      <c r="DH243" s="4"/>
      <c r="DI243" s="4"/>
      <c r="DJ243" s="4"/>
      <c r="DK243" s="4"/>
      <c r="DL243" s="4"/>
      <c r="DM243" s="4"/>
      <c r="DN243" s="4"/>
      <c r="DO243" s="4"/>
      <c r="DP243" s="1" t="s">
        <v>903</v>
      </c>
      <c r="DQ243" s="1" t="s">
        <v>139</v>
      </c>
      <c r="DR243" s="4"/>
      <c r="DS243" s="4"/>
      <c r="DT243" s="4"/>
      <c r="DU243" s="4"/>
      <c r="DV243" s="4"/>
      <c r="DW243" s="4"/>
      <c r="DX243" s="4"/>
      <c r="DY243" s="4"/>
      <c r="DZ243" s="4"/>
      <c r="EA243" s="4"/>
      <c r="EB243" s="4"/>
      <c r="EC243" s="4"/>
      <c r="ED243" s="4"/>
      <c r="EE243" s="4"/>
      <c r="EF243" s="4"/>
      <c r="EG243" s="1" t="s">
        <v>168</v>
      </c>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row>
    <row r="244">
      <c r="A244" s="1">
        <v>194.0</v>
      </c>
      <c r="B244" s="1" t="s">
        <v>2670</v>
      </c>
      <c r="C244" s="1" t="s">
        <v>147</v>
      </c>
      <c r="D244" s="4"/>
      <c r="E244" s="1">
        <v>2005.0</v>
      </c>
      <c r="F244" s="4"/>
      <c r="G244" s="1" t="s">
        <v>2671</v>
      </c>
      <c r="H244" s="1" t="s">
        <v>2672</v>
      </c>
      <c r="I244" s="4"/>
      <c r="J244" s="4"/>
      <c r="K244" s="1" t="s">
        <v>134</v>
      </c>
      <c r="L244" s="4"/>
      <c r="M244" s="1" t="s">
        <v>2673</v>
      </c>
      <c r="N244" s="1" t="s">
        <v>236</v>
      </c>
      <c r="O244" s="1" t="s">
        <v>237</v>
      </c>
      <c r="P244" s="4"/>
      <c r="Q244" s="4"/>
      <c r="R244" s="1" t="s">
        <v>2674</v>
      </c>
      <c r="S244" s="1" t="s">
        <v>2675</v>
      </c>
      <c r="T244" s="1" t="s">
        <v>2676</v>
      </c>
      <c r="U244" s="1" t="s">
        <v>2462</v>
      </c>
      <c r="V244" s="5" t="s">
        <v>135</v>
      </c>
      <c r="W244" s="4"/>
      <c r="X244" s="1" t="s">
        <v>2677</v>
      </c>
      <c r="Y244" s="4"/>
      <c r="Z244" s="4"/>
      <c r="AA244" s="4"/>
      <c r="AB244" s="4"/>
      <c r="AC244" s="4"/>
      <c r="AD244" s="4"/>
      <c r="AE244" s="4"/>
      <c r="AF244" s="4"/>
      <c r="AG244" s="4"/>
      <c r="AH244" s="4"/>
      <c r="AI244" s="4"/>
      <c r="AJ244" s="4"/>
      <c r="AK244" s="4"/>
      <c r="AL244" s="4"/>
      <c r="AM244" s="4"/>
      <c r="AN244" s="4"/>
      <c r="AO244" s="4"/>
      <c r="AP244" s="4"/>
      <c r="AQ244" s="1" t="s">
        <v>139</v>
      </c>
      <c r="AR244" s="4"/>
      <c r="AS244" s="1" t="s">
        <v>139</v>
      </c>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1" t="s">
        <v>139</v>
      </c>
      <c r="BW244" s="4"/>
      <c r="BX244" s="4"/>
      <c r="BY244" s="1" t="s">
        <v>139</v>
      </c>
      <c r="BZ244" s="4"/>
      <c r="CA244" s="4"/>
      <c r="CB244" s="4"/>
      <c r="CC244" s="4"/>
      <c r="CD244" s="4"/>
      <c r="CE244" s="4"/>
      <c r="CF244" s="4"/>
      <c r="CG244" s="4"/>
      <c r="CH244" s="4"/>
      <c r="CI244" s="4"/>
      <c r="CJ244" s="4"/>
      <c r="CK244" s="4"/>
      <c r="CL244" s="4"/>
      <c r="CM244" s="4"/>
      <c r="CN244" s="4"/>
      <c r="CO244" s="4"/>
      <c r="CP244" s="4"/>
      <c r="CQ244" s="1" t="s">
        <v>2678</v>
      </c>
      <c r="CR244" s="1" t="str">
        <f t="shared" si="1"/>
        <v>16</v>
      </c>
      <c r="CS244" s="1" t="s">
        <v>2679</v>
      </c>
      <c r="CT244" s="1" t="str">
        <f t="shared" si="2"/>
        <v>#VALUE!</v>
      </c>
      <c r="CU244" s="1" t="s">
        <v>2680</v>
      </c>
      <c r="CV244" s="6" t="str">
        <f t="shared" si="3"/>
        <v>98</v>
      </c>
      <c r="CW244" s="1" t="s">
        <v>2681</v>
      </c>
      <c r="CX244" s="6" t="str">
        <f t="shared" si="4"/>
        <v>#VALUE!</v>
      </c>
      <c r="CY244" s="4"/>
      <c r="CZ244" s="6" t="str">
        <f t="shared" si="5"/>
        <v>#VALUE!</v>
      </c>
      <c r="DA244" s="4"/>
      <c r="DB244" s="6" t="str">
        <f t="shared" si="6"/>
        <v>#VALUE!</v>
      </c>
      <c r="DC244" s="4"/>
      <c r="DD244" s="4"/>
      <c r="DE244" s="4"/>
      <c r="DF244" s="4"/>
      <c r="DG244" s="4"/>
      <c r="DH244" s="4"/>
      <c r="DI244" s="4"/>
      <c r="DJ244" s="4"/>
      <c r="DK244" s="4"/>
      <c r="DL244" s="1" t="s">
        <v>2682</v>
      </c>
      <c r="DM244" s="4"/>
      <c r="DN244" s="4"/>
      <c r="DO244" s="4"/>
      <c r="DP244" s="1" t="s">
        <v>256</v>
      </c>
      <c r="DQ244" s="1" t="s">
        <v>139</v>
      </c>
      <c r="DR244" s="1" t="s">
        <v>139</v>
      </c>
      <c r="DS244" s="4"/>
      <c r="DT244" s="1" t="s">
        <v>139</v>
      </c>
      <c r="DU244" s="4"/>
      <c r="DV244" s="4"/>
      <c r="DW244" s="4"/>
      <c r="DX244" s="4"/>
      <c r="DY244" s="4"/>
      <c r="DZ244" s="4"/>
      <c r="EA244" s="1" t="s">
        <v>2683</v>
      </c>
      <c r="EB244" s="4"/>
      <c r="EC244" s="4"/>
      <c r="ED244" s="1" t="s">
        <v>163</v>
      </c>
      <c r="EE244" s="4"/>
      <c r="EF244" s="4"/>
      <c r="EG244" s="1" t="s">
        <v>145</v>
      </c>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row>
    <row r="245">
      <c r="A245" s="1">
        <v>197.0</v>
      </c>
      <c r="B245" s="1" t="s">
        <v>2684</v>
      </c>
      <c r="C245" s="1" t="s">
        <v>147</v>
      </c>
      <c r="D245" s="4"/>
      <c r="E245" s="1">
        <v>2005.0</v>
      </c>
      <c r="F245" s="4"/>
      <c r="G245" s="1" t="s">
        <v>2685</v>
      </c>
      <c r="H245" s="1" t="s">
        <v>2686</v>
      </c>
      <c r="I245" s="1" t="s">
        <v>150</v>
      </c>
      <c r="J245" s="4"/>
      <c r="K245" s="1" t="s">
        <v>134</v>
      </c>
      <c r="L245" s="4"/>
      <c r="M245" s="1" t="s">
        <v>2687</v>
      </c>
      <c r="N245" s="1" t="s">
        <v>236</v>
      </c>
      <c r="O245" s="1" t="s">
        <v>237</v>
      </c>
      <c r="P245" s="4"/>
      <c r="Q245" s="4"/>
      <c r="R245" s="1" t="s">
        <v>2688</v>
      </c>
      <c r="S245" s="1" t="s">
        <v>2689</v>
      </c>
      <c r="T245" s="1" t="s">
        <v>2533</v>
      </c>
      <c r="U245" s="1" t="s">
        <v>2534</v>
      </c>
      <c r="V245" s="5" t="s">
        <v>135</v>
      </c>
      <c r="W245" s="4"/>
      <c r="X245" s="4"/>
      <c r="Y245" s="4"/>
      <c r="Z245" s="4"/>
      <c r="AA245" s="4"/>
      <c r="AB245" s="4"/>
      <c r="AC245" s="4"/>
      <c r="AD245" s="4"/>
      <c r="AE245" s="4"/>
      <c r="AF245" s="4"/>
      <c r="AG245" s="4"/>
      <c r="AH245" s="4"/>
      <c r="AI245" s="4"/>
      <c r="AJ245" s="4"/>
      <c r="AK245" s="4"/>
      <c r="AL245" s="4"/>
      <c r="AM245" s="4"/>
      <c r="AN245" s="4"/>
      <c r="AO245" s="4"/>
      <c r="AP245" s="4"/>
      <c r="AQ245" s="1" t="s">
        <v>139</v>
      </c>
      <c r="AR245" s="4"/>
      <c r="AS245" s="1" t="s">
        <v>163</v>
      </c>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1" t="s">
        <v>139</v>
      </c>
      <c r="BW245" s="4"/>
      <c r="BX245" s="4"/>
      <c r="BY245" s="4"/>
      <c r="BZ245" s="4"/>
      <c r="CA245" s="4"/>
      <c r="CB245" s="4"/>
      <c r="CC245" s="4"/>
      <c r="CD245" s="4"/>
      <c r="CE245" s="4"/>
      <c r="CF245" s="4"/>
      <c r="CG245" s="4"/>
      <c r="CH245" s="4"/>
      <c r="CI245" s="4"/>
      <c r="CJ245" s="4"/>
      <c r="CK245" s="4"/>
      <c r="CL245" s="4"/>
      <c r="CM245" s="4"/>
      <c r="CN245" s="4"/>
      <c r="CO245" s="4"/>
      <c r="CP245" s="4"/>
      <c r="CQ245" s="1" t="s">
        <v>2690</v>
      </c>
      <c r="CR245" s="1" t="str">
        <f t="shared" si="1"/>
        <v>56</v>
      </c>
      <c r="CS245" s="1" t="s">
        <v>2691</v>
      </c>
      <c r="CT245" s="1" t="str">
        <f t="shared" si="2"/>
        <v>104</v>
      </c>
      <c r="CU245" s="1" t="s">
        <v>2692</v>
      </c>
      <c r="CV245" s="6" t="str">
        <f t="shared" si="3"/>
        <v>62</v>
      </c>
      <c r="CW245" s="4"/>
      <c r="CX245" s="6" t="str">
        <f t="shared" si="4"/>
        <v>#VALUE!</v>
      </c>
      <c r="CY245" s="4"/>
      <c r="CZ245" s="6" t="str">
        <f t="shared" si="5"/>
        <v>#VALUE!</v>
      </c>
      <c r="DA245" s="4"/>
      <c r="DB245" s="6" t="str">
        <f t="shared" si="6"/>
        <v>#VALUE!</v>
      </c>
      <c r="DC245" s="4"/>
      <c r="DD245" s="4"/>
      <c r="DE245" s="4"/>
      <c r="DF245" s="4"/>
      <c r="DG245" s="4"/>
      <c r="DH245" s="4"/>
      <c r="DI245" s="4"/>
      <c r="DJ245" s="4"/>
      <c r="DK245" s="4"/>
      <c r="DL245" s="4"/>
      <c r="DM245" s="4"/>
      <c r="DN245" s="4"/>
      <c r="DO245" s="4"/>
      <c r="DP245" s="1" t="s">
        <v>2693</v>
      </c>
      <c r="DQ245" s="4"/>
      <c r="DR245" s="4"/>
      <c r="DS245" s="4"/>
      <c r="DT245" s="4"/>
      <c r="DU245" s="4"/>
      <c r="DV245" s="4"/>
      <c r="DW245" s="4"/>
      <c r="DX245" s="4"/>
      <c r="DY245" s="4"/>
      <c r="DZ245" s="4"/>
      <c r="EA245" s="4"/>
      <c r="EB245" s="4"/>
      <c r="EC245" s="4"/>
      <c r="ED245" s="4"/>
      <c r="EE245" s="4"/>
      <c r="EF245" s="1" t="s">
        <v>163</v>
      </c>
      <c r="EG245" s="1" t="s">
        <v>145</v>
      </c>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row>
    <row r="246">
      <c r="A246" s="1">
        <v>207.0</v>
      </c>
      <c r="B246" s="1" t="s">
        <v>2694</v>
      </c>
      <c r="C246" s="1" t="s">
        <v>147</v>
      </c>
      <c r="D246" s="4"/>
      <c r="E246" s="1">
        <v>2005.0</v>
      </c>
      <c r="F246" s="4"/>
      <c r="G246" s="1" t="s">
        <v>2695</v>
      </c>
      <c r="H246" s="1" t="s">
        <v>2696</v>
      </c>
      <c r="I246" s="1" t="s">
        <v>150</v>
      </c>
      <c r="J246" s="4"/>
      <c r="K246" s="1" t="s">
        <v>134</v>
      </c>
      <c r="L246" s="4"/>
      <c r="M246" s="1" t="s">
        <v>2697</v>
      </c>
      <c r="N246" s="1" t="s">
        <v>236</v>
      </c>
      <c r="O246" s="1" t="s">
        <v>237</v>
      </c>
      <c r="P246" s="4"/>
      <c r="Q246" s="4"/>
      <c r="R246" s="1" t="s">
        <v>2698</v>
      </c>
      <c r="S246" s="1" t="s">
        <v>2699</v>
      </c>
      <c r="T246" s="1" t="s">
        <v>2493</v>
      </c>
      <c r="U246" s="1" t="s">
        <v>2462</v>
      </c>
      <c r="V246" s="5" t="s">
        <v>135</v>
      </c>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1" t="s">
        <v>2700</v>
      </c>
      <c r="CR246" s="1" t="str">
        <f t="shared" si="1"/>
        <v>70</v>
      </c>
      <c r="CS246" s="1" t="s">
        <v>2701</v>
      </c>
      <c r="CT246" s="1" t="str">
        <f t="shared" si="2"/>
        <v>49</v>
      </c>
      <c r="CU246" s="4"/>
      <c r="CV246" s="6" t="str">
        <f t="shared" si="3"/>
        <v>#VALUE!</v>
      </c>
      <c r="CW246" s="4"/>
      <c r="CX246" s="6" t="str">
        <f t="shared" si="4"/>
        <v>#VALUE!</v>
      </c>
      <c r="CY246" s="4"/>
      <c r="CZ246" s="6" t="str">
        <f t="shared" si="5"/>
        <v>#VALUE!</v>
      </c>
      <c r="DA246" s="4"/>
      <c r="DB246" s="6" t="str">
        <f t="shared" si="6"/>
        <v>#VALUE!</v>
      </c>
      <c r="DC246" s="4"/>
      <c r="DD246" s="4"/>
      <c r="DE246" s="4"/>
      <c r="DF246" s="4"/>
      <c r="DG246" s="4"/>
      <c r="DH246" s="4"/>
      <c r="DI246" s="4"/>
      <c r="DJ246" s="4"/>
      <c r="DK246" s="4"/>
      <c r="DL246" s="1" t="s">
        <v>2702</v>
      </c>
      <c r="DM246" s="4"/>
      <c r="DN246" s="4"/>
      <c r="DO246" s="4"/>
      <c r="DP246" s="1" t="s">
        <v>2611</v>
      </c>
      <c r="DQ246" s="4"/>
      <c r="DR246" s="4"/>
      <c r="DS246" s="4"/>
      <c r="DT246" s="1" t="s">
        <v>163</v>
      </c>
      <c r="DU246" s="4"/>
      <c r="DV246" s="4"/>
      <c r="DW246" s="4"/>
      <c r="DX246" s="4"/>
      <c r="DY246" s="4"/>
      <c r="DZ246" s="4"/>
      <c r="EA246" s="1" t="s">
        <v>2703</v>
      </c>
      <c r="EB246" s="4"/>
      <c r="EC246" s="4"/>
      <c r="ED246" s="4"/>
      <c r="EE246" s="4"/>
      <c r="EF246" s="1" t="s">
        <v>163</v>
      </c>
      <c r="EG246" s="1" t="s">
        <v>168</v>
      </c>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row>
    <row r="247">
      <c r="A247" s="1">
        <v>208.0</v>
      </c>
      <c r="B247" s="1" t="s">
        <v>2704</v>
      </c>
      <c r="C247" s="1" t="s">
        <v>147</v>
      </c>
      <c r="D247" s="4"/>
      <c r="E247" s="1">
        <v>2005.0</v>
      </c>
      <c r="F247" s="4"/>
      <c r="G247" s="1" t="s">
        <v>2705</v>
      </c>
      <c r="H247" s="1" t="s">
        <v>2706</v>
      </c>
      <c r="I247" s="1" t="s">
        <v>150</v>
      </c>
      <c r="J247" s="4"/>
      <c r="K247" s="1" t="s">
        <v>134</v>
      </c>
      <c r="L247" s="4"/>
      <c r="M247" s="1" t="s">
        <v>2707</v>
      </c>
      <c r="N247" s="1" t="s">
        <v>775</v>
      </c>
      <c r="O247" s="1" t="s">
        <v>237</v>
      </c>
      <c r="P247" s="4"/>
      <c r="Q247" s="4"/>
      <c r="R247" s="4"/>
      <c r="S247" s="1" t="s">
        <v>2501</v>
      </c>
      <c r="T247" s="1" t="s">
        <v>2676</v>
      </c>
      <c r="U247" s="1" t="s">
        <v>2534</v>
      </c>
      <c r="V247" s="5" t="s">
        <v>135</v>
      </c>
      <c r="W247" s="4"/>
      <c r="X247" s="4"/>
      <c r="Y247" s="4"/>
      <c r="Z247" s="4"/>
      <c r="AA247" s="1" t="s">
        <v>139</v>
      </c>
      <c r="AB247" s="4"/>
      <c r="AC247" s="4"/>
      <c r="AD247" s="4"/>
      <c r="AE247" s="4"/>
      <c r="AF247" s="4"/>
      <c r="AG247" s="4"/>
      <c r="AH247" s="4"/>
      <c r="AI247" s="4"/>
      <c r="AJ247" s="4"/>
      <c r="AK247" s="4"/>
      <c r="AL247" s="4"/>
      <c r="AM247" s="4"/>
      <c r="AN247" s="4"/>
      <c r="AO247" s="4"/>
      <c r="AP247" s="4"/>
      <c r="AQ247" s="4"/>
      <c r="AR247" s="1" t="s">
        <v>139</v>
      </c>
      <c r="AS247" s="1" t="s">
        <v>139</v>
      </c>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1" t="s">
        <v>139</v>
      </c>
      <c r="BW247" s="4"/>
      <c r="BX247" s="4"/>
      <c r="BY247" s="4"/>
      <c r="BZ247" s="4"/>
      <c r="CA247" s="4"/>
      <c r="CB247" s="4"/>
      <c r="CC247" s="4"/>
      <c r="CD247" s="4"/>
      <c r="CE247" s="4"/>
      <c r="CF247" s="4"/>
      <c r="CG247" s="4"/>
      <c r="CH247" s="4"/>
      <c r="CI247" s="4"/>
      <c r="CJ247" s="4"/>
      <c r="CK247" s="4"/>
      <c r="CL247" s="4"/>
      <c r="CM247" s="4"/>
      <c r="CN247" s="4"/>
      <c r="CO247" s="4"/>
      <c r="CP247" s="4"/>
      <c r="CQ247" s="1" t="s">
        <v>2708</v>
      </c>
      <c r="CR247" s="1" t="str">
        <f t="shared" si="1"/>
        <v>43</v>
      </c>
      <c r="CS247" s="1" t="s">
        <v>2709</v>
      </c>
      <c r="CT247" s="1" t="str">
        <f t="shared" si="2"/>
        <v>#VALUE!</v>
      </c>
      <c r="CU247" s="1" t="s">
        <v>2710</v>
      </c>
      <c r="CV247" s="6" t="str">
        <f t="shared" si="3"/>
        <v>84</v>
      </c>
      <c r="CW247" s="4"/>
      <c r="CX247" s="6" t="str">
        <f t="shared" si="4"/>
        <v>#VALUE!</v>
      </c>
      <c r="CY247" s="4"/>
      <c r="CZ247" s="6" t="str">
        <f t="shared" si="5"/>
        <v>#VALUE!</v>
      </c>
      <c r="DA247" s="4"/>
      <c r="DB247" s="6" t="str">
        <f t="shared" si="6"/>
        <v>#VALUE!</v>
      </c>
      <c r="DC247" s="4"/>
      <c r="DD247" s="4"/>
      <c r="DE247" s="4"/>
      <c r="DF247" s="4"/>
      <c r="DG247" s="4"/>
      <c r="DH247" s="4"/>
      <c r="DI247" s="4"/>
      <c r="DJ247" s="4"/>
      <c r="DK247" s="4"/>
      <c r="DL247" s="4"/>
      <c r="DM247" s="4"/>
      <c r="DN247" s="4"/>
      <c r="DO247" s="4"/>
      <c r="DP247" s="1" t="s">
        <v>2711</v>
      </c>
      <c r="DQ247" s="4"/>
      <c r="DR247" s="4"/>
      <c r="DS247" s="4"/>
      <c r="DT247" s="4"/>
      <c r="DU247" s="4"/>
      <c r="DV247" s="4"/>
      <c r="DW247" s="4"/>
      <c r="DX247" s="4"/>
      <c r="DY247" s="4"/>
      <c r="DZ247" s="4"/>
      <c r="EA247" s="4"/>
      <c r="EB247" s="4"/>
      <c r="EC247" s="4"/>
      <c r="ED247" s="1" t="s">
        <v>139</v>
      </c>
      <c r="EE247" s="4"/>
      <c r="EF247" s="4"/>
      <c r="EG247" s="1" t="s">
        <v>158</v>
      </c>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row>
    <row r="248">
      <c r="A248" s="1">
        <v>213.0</v>
      </c>
      <c r="B248" s="1" t="s">
        <v>2712</v>
      </c>
      <c r="C248" s="1" t="s">
        <v>147</v>
      </c>
      <c r="D248" s="4"/>
      <c r="E248" s="1">
        <v>2005.0</v>
      </c>
      <c r="F248" s="4"/>
      <c r="G248" s="1" t="s">
        <v>53</v>
      </c>
      <c r="H248" s="1" t="s">
        <v>2713</v>
      </c>
      <c r="I248" s="1" t="s">
        <v>150</v>
      </c>
      <c r="J248" s="4"/>
      <c r="K248" s="1" t="s">
        <v>134</v>
      </c>
      <c r="L248" s="4"/>
      <c r="M248" s="1" t="s">
        <v>2714</v>
      </c>
      <c r="N248" s="1" t="s">
        <v>236</v>
      </c>
      <c r="O248" s="1" t="s">
        <v>237</v>
      </c>
      <c r="P248" s="4"/>
      <c r="Q248" s="4"/>
      <c r="R248" s="4"/>
      <c r="S248" s="1" t="s">
        <v>2715</v>
      </c>
      <c r="T248" s="1" t="s">
        <v>2533</v>
      </c>
      <c r="U248" s="1" t="s">
        <v>2462</v>
      </c>
      <c r="V248" s="5" t="s">
        <v>135</v>
      </c>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1" t="s">
        <v>163</v>
      </c>
      <c r="BD248" s="1" t="s">
        <v>163</v>
      </c>
      <c r="BE248" s="4"/>
      <c r="BF248" s="4"/>
      <c r="BG248" s="4"/>
      <c r="BH248" s="4"/>
      <c r="BI248" s="4"/>
      <c r="BJ248" s="4"/>
      <c r="BK248" s="4"/>
      <c r="BL248" s="4"/>
      <c r="BM248" s="4"/>
      <c r="BN248" s="4"/>
      <c r="BO248" s="4"/>
      <c r="BP248" s="4"/>
      <c r="BQ248" s="4"/>
      <c r="BR248" s="4"/>
      <c r="BS248" s="4"/>
      <c r="BT248" s="4"/>
      <c r="BU248" s="4"/>
      <c r="BV248" s="1" t="s">
        <v>139</v>
      </c>
      <c r="BW248" s="4"/>
      <c r="BX248" s="4"/>
      <c r="BY248" s="4"/>
      <c r="BZ248" s="4"/>
      <c r="CA248" s="4"/>
      <c r="CB248" s="4"/>
      <c r="CC248" s="1" t="s">
        <v>139</v>
      </c>
      <c r="CD248" s="4"/>
      <c r="CE248" s="4"/>
      <c r="CF248" s="4"/>
      <c r="CG248" s="4"/>
      <c r="CH248" s="4"/>
      <c r="CI248" s="4"/>
      <c r="CJ248" s="4"/>
      <c r="CK248" s="4"/>
      <c r="CL248" s="4"/>
      <c r="CM248" s="4"/>
      <c r="CN248" s="4"/>
      <c r="CO248" s="4"/>
      <c r="CP248" s="4"/>
      <c r="CQ248" s="1" t="s">
        <v>2716</v>
      </c>
      <c r="CR248" s="1" t="str">
        <f t="shared" si="1"/>
        <v>#VALUE!</v>
      </c>
      <c r="CS248" s="1" t="s">
        <v>2717</v>
      </c>
      <c r="CT248" s="1" t="str">
        <f t="shared" si="2"/>
        <v>#VALUE!</v>
      </c>
      <c r="CU248" s="1" t="s">
        <v>2718</v>
      </c>
      <c r="CV248" s="7" t="str">
        <f t="shared" si="3"/>
        <v>#VALUE!</v>
      </c>
      <c r="CW248" s="1" t="s">
        <v>2719</v>
      </c>
      <c r="CX248" s="7" t="str">
        <f t="shared" si="4"/>
        <v>#VALUE!</v>
      </c>
      <c r="CY248" s="4"/>
      <c r="CZ248" s="7" t="str">
        <f t="shared" si="5"/>
        <v>#VALUE!</v>
      </c>
      <c r="DA248" s="4"/>
      <c r="DB248" s="7" t="str">
        <f t="shared" si="6"/>
        <v>#VALUE!</v>
      </c>
      <c r="DC248" s="4"/>
      <c r="DD248" s="4"/>
      <c r="DE248" s="4"/>
      <c r="DF248" s="4"/>
      <c r="DG248" s="4"/>
      <c r="DH248" s="4"/>
      <c r="DI248" s="4"/>
      <c r="DJ248" s="4"/>
      <c r="DK248" s="4"/>
      <c r="DL248" s="4"/>
      <c r="DM248" s="4"/>
      <c r="DN248" s="4"/>
      <c r="DO248" s="4"/>
      <c r="DP248" s="1" t="s">
        <v>2720</v>
      </c>
      <c r="DQ248" s="4"/>
      <c r="DR248" s="4"/>
      <c r="DS248" s="4"/>
      <c r="DT248" s="4"/>
      <c r="DU248" s="4"/>
      <c r="DV248" s="4"/>
      <c r="DW248" s="4"/>
      <c r="DX248" s="4"/>
      <c r="DY248" s="4"/>
      <c r="DZ248" s="1" t="s">
        <v>2721</v>
      </c>
      <c r="EA248" s="4"/>
      <c r="EB248" s="1" t="s">
        <v>2722</v>
      </c>
      <c r="EC248" s="4"/>
      <c r="ED248" s="4"/>
      <c r="EE248" s="4"/>
      <c r="EF248" s="4"/>
      <c r="EG248" s="1" t="s">
        <v>158</v>
      </c>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row>
    <row r="249">
      <c r="A249" s="1">
        <v>214.0</v>
      </c>
      <c r="B249" s="1" t="s">
        <v>2723</v>
      </c>
      <c r="C249" s="1" t="s">
        <v>147</v>
      </c>
      <c r="D249" s="4"/>
      <c r="E249" s="1">
        <v>2005.0</v>
      </c>
      <c r="F249" s="4"/>
      <c r="G249" s="1" t="s">
        <v>2724</v>
      </c>
      <c r="H249" s="1" t="s">
        <v>2725</v>
      </c>
      <c r="I249" s="1" t="s">
        <v>150</v>
      </c>
      <c r="J249" s="4"/>
      <c r="K249" s="1" t="s">
        <v>134</v>
      </c>
      <c r="L249" s="4"/>
      <c r="M249" s="1" t="s">
        <v>2726</v>
      </c>
      <c r="N249" s="1" t="s">
        <v>236</v>
      </c>
      <c r="O249" s="1" t="s">
        <v>237</v>
      </c>
      <c r="P249" s="4"/>
      <c r="Q249" s="4"/>
      <c r="R249" s="4"/>
      <c r="S249" s="1" t="s">
        <v>2727</v>
      </c>
      <c r="T249" s="1" t="s">
        <v>2558</v>
      </c>
      <c r="U249" s="1" t="s">
        <v>2462</v>
      </c>
      <c r="V249" s="5" t="s">
        <v>135</v>
      </c>
      <c r="W249" s="4"/>
      <c r="X249" s="4"/>
      <c r="Y249" s="4"/>
      <c r="Z249" s="4"/>
      <c r="AA249" s="4"/>
      <c r="AB249" s="4"/>
      <c r="AC249" s="4"/>
      <c r="AD249" s="4"/>
      <c r="AE249" s="4"/>
      <c r="AF249" s="4"/>
      <c r="AG249" s="4"/>
      <c r="AH249" s="1" t="s">
        <v>139</v>
      </c>
      <c r="AI249" s="4"/>
      <c r="AJ249" s="4"/>
      <c r="AK249" s="4"/>
      <c r="AL249" s="4"/>
      <c r="AM249" s="4"/>
      <c r="AN249" s="4"/>
      <c r="AO249" s="4"/>
      <c r="AP249" s="4"/>
      <c r="AQ249" s="4"/>
      <c r="AR249" s="4"/>
      <c r="AS249" s="4"/>
      <c r="AT249" s="4"/>
      <c r="AU249" s="4"/>
      <c r="AV249" s="4"/>
      <c r="AW249" s="4"/>
      <c r="AX249" s="4"/>
      <c r="AY249" s="4"/>
      <c r="AZ249" s="4"/>
      <c r="BA249" s="1" t="s">
        <v>139</v>
      </c>
      <c r="BB249" s="4"/>
      <c r="BC249" s="1" t="s">
        <v>139</v>
      </c>
      <c r="BD249" s="1" t="s">
        <v>163</v>
      </c>
      <c r="BE249" s="4"/>
      <c r="BF249" s="4"/>
      <c r="BG249" s="4"/>
      <c r="BH249" s="4"/>
      <c r="BI249" s="4"/>
      <c r="BJ249" s="4"/>
      <c r="BK249" s="4"/>
      <c r="BL249" s="4"/>
      <c r="BM249" s="4"/>
      <c r="BN249" s="4"/>
      <c r="BO249" s="4"/>
      <c r="BP249" s="4"/>
      <c r="BQ249" s="4"/>
      <c r="BR249" s="4"/>
      <c r="BS249" s="4"/>
      <c r="BT249" s="4"/>
      <c r="BU249" s="4"/>
      <c r="BV249" s="4"/>
      <c r="BW249" s="4"/>
      <c r="BX249" s="1" t="s">
        <v>163</v>
      </c>
      <c r="BY249" s="4"/>
      <c r="BZ249" s="4"/>
      <c r="CA249" s="4"/>
      <c r="CB249" s="4"/>
      <c r="CC249" s="1" t="s">
        <v>139</v>
      </c>
      <c r="CD249" s="4"/>
      <c r="CE249" s="4"/>
      <c r="CF249" s="4"/>
      <c r="CG249" s="4"/>
      <c r="CH249" s="4"/>
      <c r="CI249" s="4"/>
      <c r="CJ249" s="4"/>
      <c r="CK249" s="4"/>
      <c r="CL249" s="4"/>
      <c r="CM249" s="4"/>
      <c r="CN249" s="4"/>
      <c r="CO249" s="4"/>
      <c r="CP249" s="4"/>
      <c r="CQ249" s="1" t="s">
        <v>2728</v>
      </c>
      <c r="CR249" s="1" t="str">
        <f t="shared" si="1"/>
        <v>#VALUE!</v>
      </c>
      <c r="CS249" s="1" t="s">
        <v>2729</v>
      </c>
      <c r="CT249" s="1" t="str">
        <f t="shared" si="2"/>
        <v>#VALUE!</v>
      </c>
      <c r="CU249" s="1" t="s">
        <v>2730</v>
      </c>
      <c r="CV249" s="7" t="str">
        <f t="shared" si="3"/>
        <v>#VALUE!</v>
      </c>
      <c r="CW249" s="1" t="s">
        <v>2731</v>
      </c>
      <c r="CX249" s="7" t="str">
        <f t="shared" si="4"/>
        <v>#VALUE!</v>
      </c>
      <c r="CY249" s="4"/>
      <c r="CZ249" s="7" t="str">
        <f t="shared" si="5"/>
        <v>#VALUE!</v>
      </c>
      <c r="DA249" s="4"/>
      <c r="DB249" s="7" t="str">
        <f t="shared" si="6"/>
        <v>#VALUE!</v>
      </c>
      <c r="DC249" s="4"/>
      <c r="DD249" s="4"/>
      <c r="DE249" s="4"/>
      <c r="DF249" s="4"/>
      <c r="DG249" s="4"/>
      <c r="DH249" s="4"/>
      <c r="DI249" s="4"/>
      <c r="DJ249" s="4"/>
      <c r="DK249" s="4"/>
      <c r="DL249" s="4"/>
      <c r="DM249" s="4"/>
      <c r="DN249" s="4"/>
      <c r="DO249" s="4"/>
      <c r="DP249" s="1" t="s">
        <v>2732</v>
      </c>
      <c r="DQ249" s="4"/>
      <c r="DR249" s="4"/>
      <c r="DS249" s="4"/>
      <c r="DT249" s="4"/>
      <c r="DU249" s="4"/>
      <c r="DV249" s="4"/>
      <c r="DW249" s="4"/>
      <c r="DX249" s="1" t="s">
        <v>139</v>
      </c>
      <c r="DY249" s="4"/>
      <c r="DZ249" s="1" t="s">
        <v>2733</v>
      </c>
      <c r="EA249" s="4"/>
      <c r="EB249" s="4"/>
      <c r="EC249" s="4"/>
      <c r="ED249" s="4"/>
      <c r="EE249" s="4"/>
      <c r="EF249" s="4"/>
      <c r="EG249" s="1" t="s">
        <v>158</v>
      </c>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row>
    <row r="250">
      <c r="A250" s="1">
        <v>215.0</v>
      </c>
      <c r="B250" s="1" t="s">
        <v>2734</v>
      </c>
      <c r="C250" s="1" t="s">
        <v>147</v>
      </c>
      <c r="D250" s="4"/>
      <c r="E250" s="1">
        <v>2005.0</v>
      </c>
      <c r="F250" s="4"/>
      <c r="G250" s="1" t="s">
        <v>2735</v>
      </c>
      <c r="H250" s="1" t="s">
        <v>2736</v>
      </c>
      <c r="I250" s="1" t="s">
        <v>150</v>
      </c>
      <c r="J250" s="4"/>
      <c r="K250" s="1" t="s">
        <v>134</v>
      </c>
      <c r="L250" s="4"/>
      <c r="M250" s="1" t="s">
        <v>2737</v>
      </c>
      <c r="N250" s="1" t="s">
        <v>236</v>
      </c>
      <c r="O250" s="1" t="s">
        <v>237</v>
      </c>
      <c r="P250" s="4"/>
      <c r="Q250" s="4"/>
      <c r="R250" s="4"/>
      <c r="S250" s="1" t="s">
        <v>2727</v>
      </c>
      <c r="T250" s="1" t="s">
        <v>2727</v>
      </c>
      <c r="U250" s="1" t="s">
        <v>2462</v>
      </c>
      <c r="V250" s="5" t="s">
        <v>135</v>
      </c>
      <c r="W250" s="4"/>
      <c r="X250" s="4"/>
      <c r="Y250" s="4"/>
      <c r="Z250" s="4"/>
      <c r="AA250" s="4"/>
      <c r="AB250" s="4"/>
      <c r="AC250" s="4"/>
      <c r="AD250" s="4"/>
      <c r="AE250" s="4"/>
      <c r="AF250" s="4"/>
      <c r="AG250" s="1" t="s">
        <v>139</v>
      </c>
      <c r="AH250" s="4"/>
      <c r="AI250" s="4"/>
      <c r="AJ250" s="4"/>
      <c r="AK250" s="4"/>
      <c r="AL250" s="4"/>
      <c r="AM250" s="4"/>
      <c r="AN250" s="4"/>
      <c r="AO250" s="4"/>
      <c r="AP250" s="4"/>
      <c r="AQ250" s="4"/>
      <c r="AR250" s="1" t="s">
        <v>139</v>
      </c>
      <c r="AS250" s="1" t="s">
        <v>139</v>
      </c>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1" t="s">
        <v>139</v>
      </c>
      <c r="CD250" s="4"/>
      <c r="CE250" s="4"/>
      <c r="CF250" s="4"/>
      <c r="CG250" s="4"/>
      <c r="CH250" s="4"/>
      <c r="CI250" s="4"/>
      <c r="CJ250" s="4"/>
      <c r="CK250" s="4"/>
      <c r="CL250" s="4"/>
      <c r="CM250" s="4"/>
      <c r="CN250" s="4"/>
      <c r="CO250" s="4"/>
      <c r="CP250" s="4"/>
      <c r="CQ250" s="1" t="s">
        <v>2738</v>
      </c>
      <c r="CR250" s="1" t="str">
        <f t="shared" si="1"/>
        <v>18</v>
      </c>
      <c r="CS250" s="1" t="s">
        <v>2739</v>
      </c>
      <c r="CT250" s="1" t="str">
        <f t="shared" si="2"/>
        <v>#VALUE!</v>
      </c>
      <c r="CU250" s="1" t="s">
        <v>2740</v>
      </c>
      <c r="CV250" s="6" t="str">
        <f t="shared" si="3"/>
        <v>31</v>
      </c>
      <c r="CW250" s="4"/>
      <c r="CX250" s="6" t="str">
        <f t="shared" si="4"/>
        <v>#VALUE!</v>
      </c>
      <c r="CY250" s="4"/>
      <c r="CZ250" s="6" t="str">
        <f t="shared" si="5"/>
        <v>#VALUE!</v>
      </c>
      <c r="DA250" s="4"/>
      <c r="DB250" s="6" t="str">
        <f t="shared" si="6"/>
        <v>#VALUE!</v>
      </c>
      <c r="DC250" s="4"/>
      <c r="DD250" s="4"/>
      <c r="DE250" s="4"/>
      <c r="DF250" s="4"/>
      <c r="DG250" s="4"/>
      <c r="DH250" s="4"/>
      <c r="DI250" s="4"/>
      <c r="DJ250" s="4"/>
      <c r="DK250" s="4"/>
      <c r="DL250" s="4"/>
      <c r="DM250" s="4"/>
      <c r="DN250" s="4"/>
      <c r="DO250" s="4"/>
      <c r="DP250" s="1" t="s">
        <v>503</v>
      </c>
      <c r="DQ250" s="4"/>
      <c r="DR250" s="4"/>
      <c r="DS250" s="4"/>
      <c r="DT250" s="4"/>
      <c r="DU250" s="4"/>
      <c r="DV250" s="4"/>
      <c r="DW250" s="4"/>
      <c r="DX250" s="1" t="s">
        <v>139</v>
      </c>
      <c r="DY250" s="4"/>
      <c r="DZ250" s="1" t="s">
        <v>2741</v>
      </c>
      <c r="EA250" s="4"/>
      <c r="EB250" s="1" t="s">
        <v>2742</v>
      </c>
      <c r="EC250" s="4"/>
      <c r="ED250" s="4"/>
      <c r="EE250" s="4"/>
      <c r="EF250" s="4"/>
      <c r="EG250" s="1" t="s">
        <v>158</v>
      </c>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row>
    <row r="251">
      <c r="A251" s="1">
        <v>216.0</v>
      </c>
      <c r="B251" s="1" t="s">
        <v>2743</v>
      </c>
      <c r="C251" s="1" t="s">
        <v>147</v>
      </c>
      <c r="D251" s="4"/>
      <c r="E251" s="1">
        <v>2005.0</v>
      </c>
      <c r="F251" s="4"/>
      <c r="G251" s="1" t="s">
        <v>2744</v>
      </c>
      <c r="H251" s="1" t="s">
        <v>2745</v>
      </c>
      <c r="I251" s="1" t="s">
        <v>150</v>
      </c>
      <c r="J251" s="4"/>
      <c r="K251" s="1" t="s">
        <v>134</v>
      </c>
      <c r="L251" s="4"/>
      <c r="M251" s="1" t="s">
        <v>2737</v>
      </c>
      <c r="N251" s="1" t="s">
        <v>236</v>
      </c>
      <c r="O251" s="1" t="s">
        <v>237</v>
      </c>
      <c r="P251" s="4"/>
      <c r="Q251" s="4"/>
      <c r="R251" s="4"/>
      <c r="S251" s="1" t="s">
        <v>2727</v>
      </c>
      <c r="T251" s="1" t="s">
        <v>2558</v>
      </c>
      <c r="U251" s="1" t="s">
        <v>2462</v>
      </c>
      <c r="V251" s="5" t="s">
        <v>135</v>
      </c>
      <c r="W251" s="4"/>
      <c r="X251" s="4"/>
      <c r="Y251" s="4"/>
      <c r="Z251" s="4"/>
      <c r="AA251" s="4"/>
      <c r="AB251" s="4"/>
      <c r="AC251" s="4"/>
      <c r="AD251" s="4"/>
      <c r="AE251" s="4"/>
      <c r="AF251" s="4"/>
      <c r="AG251" s="4"/>
      <c r="AH251" s="4"/>
      <c r="AI251" s="4"/>
      <c r="AJ251" s="4"/>
      <c r="AK251" s="4"/>
      <c r="AL251" s="4"/>
      <c r="AM251" s="4"/>
      <c r="AN251" s="4"/>
      <c r="AO251" s="4"/>
      <c r="AP251" s="4"/>
      <c r="AQ251" s="1" t="s">
        <v>139</v>
      </c>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1" t="s">
        <v>2746</v>
      </c>
      <c r="CR251" s="1" t="str">
        <f t="shared" si="1"/>
        <v>110</v>
      </c>
      <c r="CS251" s="4"/>
      <c r="CT251" s="1" t="str">
        <f t="shared" si="2"/>
        <v>#VALUE!</v>
      </c>
      <c r="CU251" s="4"/>
      <c r="CV251" s="6" t="str">
        <f t="shared" si="3"/>
        <v>#VALUE!</v>
      </c>
      <c r="CW251" s="4"/>
      <c r="CX251" s="6" t="str">
        <f t="shared" si="4"/>
        <v>#VALUE!</v>
      </c>
      <c r="CY251" s="4"/>
      <c r="CZ251" s="6" t="str">
        <f t="shared" si="5"/>
        <v>#VALUE!</v>
      </c>
      <c r="DA251" s="4"/>
      <c r="DB251" s="6" t="str">
        <f t="shared" si="6"/>
        <v>#VALUE!</v>
      </c>
      <c r="DC251" s="4"/>
      <c r="DD251" s="4"/>
      <c r="DE251" s="4"/>
      <c r="DF251" s="4"/>
      <c r="DG251" s="4"/>
      <c r="DH251" s="4"/>
      <c r="DI251" s="4"/>
      <c r="DJ251" s="4"/>
      <c r="DK251" s="4"/>
      <c r="DL251" s="1" t="s">
        <v>155</v>
      </c>
      <c r="DM251" s="4"/>
      <c r="DN251" s="4"/>
      <c r="DO251" s="4"/>
      <c r="DP251" s="1" t="s">
        <v>2747</v>
      </c>
      <c r="DQ251" s="1" t="s">
        <v>163</v>
      </c>
      <c r="DR251" s="4"/>
      <c r="DS251" s="4"/>
      <c r="DT251" s="4"/>
      <c r="DU251" s="4"/>
      <c r="DV251" s="4"/>
      <c r="DW251" s="1" t="s">
        <v>139</v>
      </c>
      <c r="DX251" s="4"/>
      <c r="DY251" s="4"/>
      <c r="DZ251" s="1" t="s">
        <v>2748</v>
      </c>
      <c r="EA251" s="1" t="s">
        <v>1433</v>
      </c>
      <c r="EB251" s="4"/>
      <c r="EC251" s="4"/>
      <c r="ED251" s="4"/>
      <c r="EE251" s="4"/>
      <c r="EF251" s="4"/>
      <c r="EG251" s="1" t="s">
        <v>158</v>
      </c>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row>
    <row r="252">
      <c r="A252" s="1">
        <v>235.0</v>
      </c>
      <c r="B252" s="1" t="s">
        <v>2749</v>
      </c>
      <c r="C252" s="1" t="s">
        <v>258</v>
      </c>
      <c r="D252" s="4"/>
      <c r="E252" s="1">
        <v>2005.0</v>
      </c>
      <c r="F252" s="4"/>
      <c r="G252" s="1" t="s">
        <v>2750</v>
      </c>
      <c r="H252" s="1" t="s">
        <v>2751</v>
      </c>
      <c r="I252" s="4"/>
      <c r="J252" s="4"/>
      <c r="K252" s="1" t="s">
        <v>134</v>
      </c>
      <c r="L252" s="4"/>
      <c r="M252" s="1" t="s">
        <v>2752</v>
      </c>
      <c r="N252" s="1" t="s">
        <v>236</v>
      </c>
      <c r="O252" s="1" t="s">
        <v>237</v>
      </c>
      <c r="P252" s="4"/>
      <c r="Q252" s="4"/>
      <c r="R252" s="1" t="s">
        <v>2753</v>
      </c>
      <c r="S252" s="1" t="s">
        <v>2754</v>
      </c>
      <c r="T252" s="1" t="s">
        <v>2676</v>
      </c>
      <c r="U252" s="1" t="s">
        <v>2462</v>
      </c>
      <c r="V252" s="5" t="s">
        <v>135</v>
      </c>
      <c r="W252" s="4"/>
      <c r="X252" s="4"/>
      <c r="Y252" s="4"/>
      <c r="Z252" s="4"/>
      <c r="AA252" s="4"/>
      <c r="AB252" s="4"/>
      <c r="AC252" s="4"/>
      <c r="AD252" s="4"/>
      <c r="AE252" s="4"/>
      <c r="AF252" s="4"/>
      <c r="AG252" s="4"/>
      <c r="AH252" s="4"/>
      <c r="AI252" s="4"/>
      <c r="AJ252" s="4"/>
      <c r="AK252" s="4"/>
      <c r="AL252" s="4"/>
      <c r="AM252" s="4"/>
      <c r="AN252" s="4"/>
      <c r="AO252" s="4"/>
      <c r="AP252" s="4"/>
      <c r="AQ252" s="1" t="s">
        <v>163</v>
      </c>
      <c r="AR252" s="1" t="s">
        <v>139</v>
      </c>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1" t="s">
        <v>139</v>
      </c>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1" t="s">
        <v>2755</v>
      </c>
      <c r="CR252" s="1" t="str">
        <f t="shared" si="1"/>
        <v>109</v>
      </c>
      <c r="CS252" s="1" t="s">
        <v>2756</v>
      </c>
      <c r="CT252" s="1" t="str">
        <f t="shared" si="2"/>
        <v>1</v>
      </c>
      <c r="CU252" s="1" t="s">
        <v>2757</v>
      </c>
      <c r="CV252" s="6" t="str">
        <f t="shared" si="3"/>
        <v>142</v>
      </c>
      <c r="CW252" s="4"/>
      <c r="CX252" s="6" t="str">
        <f t="shared" si="4"/>
        <v>#VALUE!</v>
      </c>
      <c r="CY252" s="4"/>
      <c r="CZ252" s="6" t="str">
        <f t="shared" si="5"/>
        <v>#VALUE!</v>
      </c>
      <c r="DA252" s="4"/>
      <c r="DB252" s="6" t="str">
        <f t="shared" si="6"/>
        <v>#VALUE!</v>
      </c>
      <c r="DC252" s="4"/>
      <c r="DD252" s="4"/>
      <c r="DE252" s="4"/>
      <c r="DF252" s="4"/>
      <c r="DG252" s="4"/>
      <c r="DH252" s="4"/>
      <c r="DI252" s="4"/>
      <c r="DJ252" s="4"/>
      <c r="DK252" s="4"/>
      <c r="DL252" s="4"/>
      <c r="DM252" s="4"/>
      <c r="DN252" s="4"/>
      <c r="DO252" s="4"/>
      <c r="DP252" s="1" t="s">
        <v>2520</v>
      </c>
      <c r="DQ252" s="4"/>
      <c r="DR252" s="1" t="s">
        <v>139</v>
      </c>
      <c r="DS252" s="4"/>
      <c r="DT252" s="4"/>
      <c r="DU252" s="4"/>
      <c r="DV252" s="4"/>
      <c r="DW252" s="4"/>
      <c r="DX252" s="4"/>
      <c r="DY252" s="4"/>
      <c r="DZ252" s="1" t="s">
        <v>2758</v>
      </c>
      <c r="EA252" s="4"/>
      <c r="EB252" s="4"/>
      <c r="EC252" s="4"/>
      <c r="ED252" s="4"/>
      <c r="EE252" s="4"/>
      <c r="EF252" s="4"/>
      <c r="EG252" s="1" t="s">
        <v>168</v>
      </c>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row>
    <row r="253">
      <c r="A253" s="1">
        <v>244.0</v>
      </c>
      <c r="B253" s="1" t="s">
        <v>2759</v>
      </c>
      <c r="C253" s="1" t="s">
        <v>147</v>
      </c>
      <c r="D253" s="4"/>
      <c r="E253" s="1">
        <v>2005.0</v>
      </c>
      <c r="F253" s="4"/>
      <c r="G253" s="1" t="s">
        <v>2760</v>
      </c>
      <c r="H253" s="1" t="s">
        <v>2761</v>
      </c>
      <c r="I253" s="1" t="s">
        <v>150</v>
      </c>
      <c r="J253" s="4"/>
      <c r="K253" s="1" t="s">
        <v>134</v>
      </c>
      <c r="L253" s="4"/>
      <c r="M253" s="1" t="s">
        <v>2762</v>
      </c>
      <c r="N253" s="1" t="s">
        <v>236</v>
      </c>
      <c r="O253" s="1" t="s">
        <v>237</v>
      </c>
      <c r="P253" s="4"/>
      <c r="Q253" s="4"/>
      <c r="R253" s="1" t="s">
        <v>2763</v>
      </c>
      <c r="S253" s="1" t="s">
        <v>2764</v>
      </c>
      <c r="T253" s="1" t="s">
        <v>2493</v>
      </c>
      <c r="U253" s="1" t="s">
        <v>2462</v>
      </c>
      <c r="V253" s="5" t="s">
        <v>135</v>
      </c>
      <c r="W253" s="4"/>
      <c r="X253" s="1" t="s">
        <v>2765</v>
      </c>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1" t="s">
        <v>2766</v>
      </c>
      <c r="CR253" s="1" t="str">
        <f t="shared" si="1"/>
        <v>#VALUE!</v>
      </c>
      <c r="CS253" s="1" t="s">
        <v>2767</v>
      </c>
      <c r="CT253" s="1" t="str">
        <f t="shared" si="2"/>
        <v>#VALUE!</v>
      </c>
      <c r="CU253" s="4"/>
      <c r="CV253" s="7" t="str">
        <f t="shared" si="3"/>
        <v>#VALUE!</v>
      </c>
      <c r="CW253" s="4"/>
      <c r="CX253" s="7" t="str">
        <f t="shared" si="4"/>
        <v>#VALUE!</v>
      </c>
      <c r="CY253" s="4"/>
      <c r="CZ253" s="7" t="str">
        <f t="shared" si="5"/>
        <v>#VALUE!</v>
      </c>
      <c r="DA253" s="4"/>
      <c r="DB253" s="7" t="str">
        <f t="shared" si="6"/>
        <v>#VALUE!</v>
      </c>
      <c r="DC253" s="4"/>
      <c r="DD253" s="4"/>
      <c r="DE253" s="4"/>
      <c r="DF253" s="4"/>
      <c r="DG253" s="4"/>
      <c r="DH253" s="4"/>
      <c r="DI253" s="4"/>
      <c r="DJ253" s="4"/>
      <c r="DK253" s="4"/>
      <c r="DL253" s="1" t="s">
        <v>2768</v>
      </c>
      <c r="DM253" s="4"/>
      <c r="DN253" s="4"/>
      <c r="DO253" s="4"/>
      <c r="DP253" s="1" t="s">
        <v>2769</v>
      </c>
      <c r="DQ253" s="4"/>
      <c r="DR253" s="4"/>
      <c r="DS253" s="4"/>
      <c r="DT253" s="4"/>
      <c r="DU253" s="4"/>
      <c r="DV253" s="1" t="s">
        <v>139</v>
      </c>
      <c r="DW253" s="4"/>
      <c r="DX253" s="4"/>
      <c r="DY253" s="4"/>
      <c r="DZ253" s="4"/>
      <c r="EA253" s="4"/>
      <c r="EB253" s="4"/>
      <c r="EC253" s="4"/>
      <c r="ED253" s="4"/>
      <c r="EE253" s="4"/>
      <c r="EF253" s="4"/>
      <c r="EG253" s="1" t="s">
        <v>145</v>
      </c>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row>
    <row r="254">
      <c r="A254" s="1">
        <v>635.0</v>
      </c>
      <c r="B254" s="1" t="s">
        <v>2770</v>
      </c>
      <c r="C254" s="1" t="s">
        <v>298</v>
      </c>
      <c r="D254" s="4"/>
      <c r="E254" s="1">
        <v>2005.0</v>
      </c>
      <c r="F254" s="4"/>
      <c r="G254" s="1" t="s">
        <v>2771</v>
      </c>
      <c r="H254" s="1" t="s">
        <v>2772</v>
      </c>
      <c r="I254" s="1" t="s">
        <v>150</v>
      </c>
      <c r="J254" s="4"/>
      <c r="K254" s="1" t="s">
        <v>301</v>
      </c>
      <c r="L254" s="4"/>
      <c r="M254" s="1" t="s">
        <v>2773</v>
      </c>
      <c r="N254" s="1" t="s">
        <v>236</v>
      </c>
      <c r="O254" s="1" t="s">
        <v>237</v>
      </c>
      <c r="P254" s="4"/>
      <c r="Q254" s="4"/>
      <c r="R254" s="4"/>
      <c r="S254" s="1" t="s">
        <v>2774</v>
      </c>
      <c r="T254" s="1" t="s">
        <v>2775</v>
      </c>
      <c r="U254" s="1" t="s">
        <v>2462</v>
      </c>
      <c r="V254" s="5" t="s">
        <v>135</v>
      </c>
      <c r="W254" s="1" t="s">
        <v>303</v>
      </c>
      <c r="X254" s="4"/>
      <c r="Y254" s="4"/>
      <c r="Z254" s="4"/>
      <c r="AA254" s="4"/>
      <c r="AB254" s="4"/>
      <c r="AC254" s="4"/>
      <c r="AD254" s="4"/>
      <c r="AE254" s="4"/>
      <c r="AF254" s="4"/>
      <c r="AG254" s="4"/>
      <c r="AH254" s="1" t="s">
        <v>163</v>
      </c>
      <c r="AI254" s="4"/>
      <c r="AJ254" s="4"/>
      <c r="AK254" s="4"/>
      <c r="AL254" s="4"/>
      <c r="AM254" s="1" t="s">
        <v>139</v>
      </c>
      <c r="AN254" s="4"/>
      <c r="AO254" s="4"/>
      <c r="AP254" s="4"/>
      <c r="AQ254" s="1" t="s">
        <v>139</v>
      </c>
      <c r="AR254" s="4"/>
      <c r="AS254" s="4"/>
      <c r="AT254" s="4"/>
      <c r="AU254" s="4"/>
      <c r="AV254" s="4"/>
      <c r="AW254" s="1" t="s">
        <v>139</v>
      </c>
      <c r="AX254" s="4"/>
      <c r="AY254" s="1" t="s">
        <v>139</v>
      </c>
      <c r="AZ254" s="4"/>
      <c r="BA254" s="4"/>
      <c r="BB254" s="4"/>
      <c r="BC254" s="4"/>
      <c r="BD254" s="4"/>
      <c r="BE254" s="4"/>
      <c r="BF254" s="4"/>
      <c r="BG254" s="4"/>
      <c r="BH254" s="4"/>
      <c r="BI254" s="4"/>
      <c r="BJ254" s="4"/>
      <c r="BK254" s="4"/>
      <c r="BL254" s="4"/>
      <c r="BM254" s="4"/>
      <c r="BN254" s="4"/>
      <c r="BO254" s="1" t="s">
        <v>139</v>
      </c>
      <c r="BP254" s="1" t="s">
        <v>139</v>
      </c>
      <c r="BQ254" s="4"/>
      <c r="BR254" s="4"/>
      <c r="BS254" s="4"/>
      <c r="BT254" s="4"/>
      <c r="BU254" s="4"/>
      <c r="BV254" s="1" t="s">
        <v>139</v>
      </c>
      <c r="BW254" s="4"/>
      <c r="BX254" s="4"/>
      <c r="BY254" s="4"/>
      <c r="BZ254" s="4"/>
      <c r="CA254" s="1" t="s">
        <v>139</v>
      </c>
      <c r="CB254" s="4"/>
      <c r="CC254" s="4"/>
      <c r="CD254" s="4"/>
      <c r="CE254" s="4"/>
      <c r="CF254" s="4"/>
      <c r="CG254" s="4"/>
      <c r="CH254" s="4"/>
      <c r="CI254" s="4"/>
      <c r="CJ254" s="4"/>
      <c r="CK254" s="1" t="s">
        <v>139</v>
      </c>
      <c r="CL254" s="1" t="s">
        <v>139</v>
      </c>
      <c r="CM254" s="4"/>
      <c r="CN254" s="4"/>
      <c r="CO254" s="4"/>
      <c r="CP254" s="1" t="s">
        <v>139</v>
      </c>
      <c r="CQ254" s="1" t="s">
        <v>2776</v>
      </c>
      <c r="CR254" s="1" t="str">
        <f t="shared" si="1"/>
        <v>#VALUE!</v>
      </c>
      <c r="CS254" s="1" t="s">
        <v>2777</v>
      </c>
      <c r="CT254" s="1" t="str">
        <f t="shared" si="2"/>
        <v>32</v>
      </c>
      <c r="CU254" s="1" t="s">
        <v>2778</v>
      </c>
      <c r="CV254" s="7" t="str">
        <f t="shared" si="3"/>
        <v>#VALUE!</v>
      </c>
      <c r="CW254" s="1" t="s">
        <v>2779</v>
      </c>
      <c r="CX254" s="7" t="str">
        <f t="shared" si="4"/>
        <v>#VALUE!</v>
      </c>
      <c r="CY254" s="4"/>
      <c r="CZ254" s="7" t="str">
        <f t="shared" si="5"/>
        <v>#VALUE!</v>
      </c>
      <c r="DA254" s="4"/>
      <c r="DB254" s="7" t="str">
        <f t="shared" si="6"/>
        <v>#VALUE!</v>
      </c>
      <c r="DC254" s="4"/>
      <c r="DD254" s="4"/>
      <c r="DE254" s="4"/>
      <c r="DF254" s="4"/>
      <c r="DG254" s="4"/>
      <c r="DH254" s="4"/>
      <c r="DI254" s="4"/>
      <c r="DJ254" s="4"/>
      <c r="DK254" s="4"/>
      <c r="DL254" s="1" t="s">
        <v>2780</v>
      </c>
      <c r="DM254" s="4"/>
      <c r="DN254" s="4"/>
      <c r="DO254" s="4"/>
      <c r="DP254" s="1" t="s">
        <v>2781</v>
      </c>
      <c r="DQ254" s="4"/>
      <c r="DR254" s="1" t="s">
        <v>139</v>
      </c>
      <c r="DS254" s="4"/>
      <c r="DT254" s="4"/>
      <c r="DU254" s="4"/>
      <c r="DV254" s="1" t="s">
        <v>139</v>
      </c>
      <c r="DW254" s="4"/>
      <c r="DX254" s="4"/>
      <c r="DY254" s="4"/>
      <c r="DZ254" s="4"/>
      <c r="EA254" s="1" t="s">
        <v>2782</v>
      </c>
      <c r="EB254" s="1" t="s">
        <v>2783</v>
      </c>
      <c r="EC254" s="4"/>
      <c r="ED254" s="4"/>
      <c r="EE254" s="4"/>
      <c r="EF254" s="4"/>
      <c r="EG254" s="1" t="s">
        <v>298</v>
      </c>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row>
    <row r="255">
      <c r="A255" s="1">
        <v>646.0</v>
      </c>
      <c r="B255" s="1" t="s">
        <v>2784</v>
      </c>
      <c r="C255" s="1" t="s">
        <v>298</v>
      </c>
      <c r="D255" s="4"/>
      <c r="E255" s="1">
        <v>2005.0</v>
      </c>
      <c r="F255" s="4"/>
      <c r="G255" s="1" t="s">
        <v>2785</v>
      </c>
      <c r="H255" s="1" t="s">
        <v>2786</v>
      </c>
      <c r="I255" s="1" t="s">
        <v>150</v>
      </c>
      <c r="J255" s="4"/>
      <c r="K255" s="1" t="s">
        <v>301</v>
      </c>
      <c r="L255" s="4"/>
      <c r="M255" s="1" t="s">
        <v>2787</v>
      </c>
      <c r="N255" s="1" t="s">
        <v>236</v>
      </c>
      <c r="O255" s="1" t="s">
        <v>237</v>
      </c>
      <c r="P255" s="4"/>
      <c r="Q255" s="4"/>
      <c r="R255" s="4"/>
      <c r="S255" s="1" t="s">
        <v>2788</v>
      </c>
      <c r="T255" s="1" t="s">
        <v>2569</v>
      </c>
      <c r="U255" s="1" t="s">
        <v>2462</v>
      </c>
      <c r="V255" s="5" t="s">
        <v>135</v>
      </c>
      <c r="W255" s="1" t="s">
        <v>303</v>
      </c>
      <c r="X255" s="4"/>
      <c r="Y255" s="4"/>
      <c r="Z255" s="4"/>
      <c r="AA255" s="4"/>
      <c r="AB255" s="4"/>
      <c r="AC255" s="4"/>
      <c r="AD255" s="4"/>
      <c r="AE255" s="4"/>
      <c r="AF255" s="4"/>
      <c r="AG255" s="4"/>
      <c r="AH255" s="4"/>
      <c r="AI255" s="4"/>
      <c r="AJ255" s="4"/>
      <c r="AK255" s="4"/>
      <c r="AL255" s="4"/>
      <c r="AM255" s="4"/>
      <c r="AN255" s="4"/>
      <c r="AO255" s="4"/>
      <c r="AP255" s="4"/>
      <c r="AQ255" s="4"/>
      <c r="AR255" s="1" t="s">
        <v>139</v>
      </c>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1" t="s">
        <v>139</v>
      </c>
      <c r="BW255" s="4"/>
      <c r="BX255" s="4"/>
      <c r="BY255" s="4"/>
      <c r="BZ255" s="4"/>
      <c r="CA255" s="4"/>
      <c r="CB255" s="4"/>
      <c r="CC255" s="1" t="s">
        <v>139</v>
      </c>
      <c r="CD255" s="4"/>
      <c r="CE255" s="4"/>
      <c r="CF255" s="4"/>
      <c r="CG255" s="4"/>
      <c r="CH255" s="4"/>
      <c r="CI255" s="4"/>
      <c r="CJ255" s="4"/>
      <c r="CK255" s="4"/>
      <c r="CL255" s="4"/>
      <c r="CM255" s="4"/>
      <c r="CN255" s="4"/>
      <c r="CO255" s="4"/>
      <c r="CP255" s="4"/>
      <c r="CQ255" s="4"/>
      <c r="CR255" s="1" t="str">
        <f t="shared" si="1"/>
        <v>#VALUE!</v>
      </c>
      <c r="CS255" s="4"/>
      <c r="CT255" s="1" t="str">
        <f t="shared" si="2"/>
        <v>#VALUE!</v>
      </c>
      <c r="CU255" s="4"/>
      <c r="CV255" s="7" t="str">
        <f t="shared" si="3"/>
        <v>#VALUE!</v>
      </c>
      <c r="CW255" s="4"/>
      <c r="CX255" s="7" t="str">
        <f t="shared" si="4"/>
        <v>#VALUE!</v>
      </c>
      <c r="CY255" s="4"/>
      <c r="CZ255" s="7" t="str">
        <f t="shared" si="5"/>
        <v>#VALUE!</v>
      </c>
      <c r="DA255" s="4"/>
      <c r="DB255" s="7" t="str">
        <f t="shared" si="6"/>
        <v>#VALUE!</v>
      </c>
      <c r="DC255" s="4"/>
      <c r="DD255" s="4"/>
      <c r="DE255" s="4"/>
      <c r="DF255" s="4"/>
      <c r="DG255" s="4"/>
      <c r="DH255" s="4"/>
      <c r="DI255" s="4"/>
      <c r="DJ255" s="4"/>
      <c r="DK255" s="4"/>
      <c r="DL255" s="1" t="s">
        <v>2789</v>
      </c>
      <c r="DM255" s="4"/>
      <c r="DN255" s="4"/>
      <c r="DO255" s="4"/>
      <c r="DP255" s="1" t="s">
        <v>128</v>
      </c>
      <c r="DQ255" s="1" t="s">
        <v>139</v>
      </c>
      <c r="DR255" s="4"/>
      <c r="DS255" s="4"/>
      <c r="DT255" s="1" t="s">
        <v>139</v>
      </c>
      <c r="DU255" s="4"/>
      <c r="DV255" s="4"/>
      <c r="DW255" s="4"/>
      <c r="DX255" s="4"/>
      <c r="DY255" s="4"/>
      <c r="DZ255" s="1" t="s">
        <v>2790</v>
      </c>
      <c r="EA255" s="4"/>
      <c r="EB255" s="4"/>
      <c r="EC255" s="4"/>
      <c r="ED255" s="4"/>
      <c r="EE255" s="4"/>
      <c r="EF255" s="1" t="s">
        <v>163</v>
      </c>
      <c r="EG255" s="1" t="s">
        <v>298</v>
      </c>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row>
    <row r="256">
      <c r="A256" s="1">
        <v>662.0</v>
      </c>
      <c r="B256" s="1" t="s">
        <v>2791</v>
      </c>
      <c r="C256" s="1" t="s">
        <v>170</v>
      </c>
      <c r="D256" s="4"/>
      <c r="E256" s="1">
        <v>2005.0</v>
      </c>
      <c r="F256" s="4"/>
      <c r="G256" s="1" t="s">
        <v>2792</v>
      </c>
      <c r="H256" s="1" t="s">
        <v>2793</v>
      </c>
      <c r="I256" s="4"/>
      <c r="J256" s="4"/>
      <c r="K256" s="1" t="s">
        <v>134</v>
      </c>
      <c r="L256" s="4"/>
      <c r="M256" s="1" t="s">
        <v>2794</v>
      </c>
      <c r="N256" s="1" t="s">
        <v>236</v>
      </c>
      <c r="O256" s="1" t="s">
        <v>237</v>
      </c>
      <c r="P256" s="4"/>
      <c r="Q256" s="4"/>
      <c r="R256" s="4"/>
      <c r="S256" s="1" t="s">
        <v>2501</v>
      </c>
      <c r="T256" s="1" t="s">
        <v>2676</v>
      </c>
      <c r="U256" s="1" t="s">
        <v>2534</v>
      </c>
      <c r="V256" s="5" t="s">
        <v>135</v>
      </c>
      <c r="W256" s="4"/>
      <c r="X256" s="4"/>
      <c r="Y256" s="4"/>
      <c r="Z256" s="4"/>
      <c r="AA256" s="4"/>
      <c r="AB256" s="4"/>
      <c r="AC256" s="4"/>
      <c r="AD256" s="4"/>
      <c r="AE256" s="4"/>
      <c r="AF256" s="4"/>
      <c r="AG256" s="4"/>
      <c r="AH256" s="4"/>
      <c r="AI256" s="4"/>
      <c r="AJ256" s="4"/>
      <c r="AK256" s="4"/>
      <c r="AL256" s="4"/>
      <c r="AM256" s="4"/>
      <c r="AN256" s="4"/>
      <c r="AO256" s="1" t="s">
        <v>139</v>
      </c>
      <c r="AP256" s="1" t="s">
        <v>139</v>
      </c>
      <c r="AQ256" s="1" t="s">
        <v>139</v>
      </c>
      <c r="AR256" s="4"/>
      <c r="AS256" s="1" t="s">
        <v>163</v>
      </c>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1" t="s">
        <v>2795</v>
      </c>
      <c r="CR256" s="1" t="str">
        <f t="shared" si="1"/>
        <v>126</v>
      </c>
      <c r="CS256" s="1" t="s">
        <v>2796</v>
      </c>
      <c r="CT256" s="1" t="str">
        <f t="shared" si="2"/>
        <v>#VALUE!</v>
      </c>
      <c r="CU256" s="1" t="s">
        <v>2797</v>
      </c>
      <c r="CV256" s="6" t="str">
        <f t="shared" si="3"/>
        <v>16</v>
      </c>
      <c r="CW256" s="1" t="s">
        <v>2798</v>
      </c>
      <c r="CX256" s="6" t="str">
        <f t="shared" si="4"/>
        <v>27</v>
      </c>
      <c r="CY256" s="1" t="s">
        <v>2799</v>
      </c>
      <c r="CZ256" s="6" t="str">
        <f t="shared" si="5"/>
        <v>95</v>
      </c>
      <c r="DA256" s="1" t="s">
        <v>2800</v>
      </c>
      <c r="DB256" s="6" t="str">
        <f t="shared" si="6"/>
        <v>#VALUE!</v>
      </c>
      <c r="DC256" s="4"/>
      <c r="DD256" s="4"/>
      <c r="DE256" s="4"/>
      <c r="DF256" s="4"/>
      <c r="DG256" s="4"/>
      <c r="DH256" s="4"/>
      <c r="DI256" s="4"/>
      <c r="DJ256" s="4"/>
      <c r="DK256" s="4"/>
      <c r="DL256" s="1" t="s">
        <v>2801</v>
      </c>
      <c r="DM256" s="4"/>
      <c r="DN256" s="4"/>
      <c r="DO256" s="4"/>
      <c r="DP256" s="1" t="s">
        <v>688</v>
      </c>
      <c r="DQ256" s="4"/>
      <c r="DR256" s="1" t="s">
        <v>139</v>
      </c>
      <c r="DS256" s="4"/>
      <c r="DT256" s="4"/>
      <c r="DU256" s="4"/>
      <c r="DV256" s="4"/>
      <c r="DW256" s="1" t="s">
        <v>670</v>
      </c>
      <c r="DX256" s="4"/>
      <c r="DY256" s="4"/>
      <c r="DZ256" s="4"/>
      <c r="EA256" s="1" t="s">
        <v>1433</v>
      </c>
      <c r="EB256" s="4"/>
      <c r="EC256" s="4"/>
      <c r="ED256" s="4"/>
      <c r="EE256" s="4"/>
      <c r="EF256" s="1" t="s">
        <v>139</v>
      </c>
      <c r="EG256" s="1" t="s">
        <v>158</v>
      </c>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row>
    <row r="257">
      <c r="A257" s="1">
        <v>663.0</v>
      </c>
      <c r="B257" s="1" t="s">
        <v>2802</v>
      </c>
      <c r="C257" s="1" t="s">
        <v>298</v>
      </c>
      <c r="D257" s="4"/>
      <c r="E257" s="1">
        <v>2005.0</v>
      </c>
      <c r="F257" s="4"/>
      <c r="G257" s="1" t="s">
        <v>2803</v>
      </c>
      <c r="H257" s="1" t="s">
        <v>2804</v>
      </c>
      <c r="I257" s="1" t="s">
        <v>579</v>
      </c>
      <c r="J257" s="4"/>
      <c r="K257" s="1" t="s">
        <v>301</v>
      </c>
      <c r="L257" s="4"/>
      <c r="M257" s="1" t="s">
        <v>2805</v>
      </c>
      <c r="N257" s="1" t="s">
        <v>236</v>
      </c>
      <c r="O257" s="1" t="s">
        <v>237</v>
      </c>
      <c r="P257" s="4"/>
      <c r="Q257" s="4"/>
      <c r="R257" s="4"/>
      <c r="S257" s="1" t="s">
        <v>2806</v>
      </c>
      <c r="T257" s="1" t="s">
        <v>2533</v>
      </c>
      <c r="U257" s="1" t="s">
        <v>2462</v>
      </c>
      <c r="V257" s="5" t="s">
        <v>135</v>
      </c>
      <c r="W257" s="1" t="s">
        <v>303</v>
      </c>
      <c r="X257" s="1" t="s">
        <v>2807</v>
      </c>
      <c r="Y257" s="4"/>
      <c r="Z257" s="4"/>
      <c r="AA257" s="4"/>
      <c r="AB257" s="1" t="s">
        <v>139</v>
      </c>
      <c r="AC257" s="4"/>
      <c r="AD257" s="4"/>
      <c r="AE257" s="4"/>
      <c r="AF257" s="4"/>
      <c r="AG257" s="4"/>
      <c r="AH257" s="4"/>
      <c r="AI257" s="4"/>
      <c r="AJ257" s="4"/>
      <c r="AK257" s="4"/>
      <c r="AL257" s="4"/>
      <c r="AM257" s="4"/>
      <c r="AN257" s="4"/>
      <c r="AO257" s="4"/>
      <c r="AP257" s="4"/>
      <c r="AQ257" s="4"/>
      <c r="AR257" s="4"/>
      <c r="AS257" s="1" t="s">
        <v>163</v>
      </c>
      <c r="AT257" s="4"/>
      <c r="AU257" s="4"/>
      <c r="AV257" s="4"/>
      <c r="AW257" s="4"/>
      <c r="AX257" s="4"/>
      <c r="AY257" s="4"/>
      <c r="AZ257" s="4"/>
      <c r="BA257" s="4"/>
      <c r="BB257" s="4"/>
      <c r="BC257" s="4"/>
      <c r="BD257" s="4"/>
      <c r="BE257" s="4"/>
      <c r="BF257" s="4"/>
      <c r="BG257" s="4"/>
      <c r="BH257" s="4"/>
      <c r="BI257" s="4"/>
      <c r="BJ257" s="1" t="s">
        <v>139</v>
      </c>
      <c r="BK257" s="4"/>
      <c r="BL257" s="4"/>
      <c r="BM257" s="4"/>
      <c r="BN257" s="4"/>
      <c r="BO257" s="4"/>
      <c r="BP257" s="4"/>
      <c r="BQ257" s="4"/>
      <c r="BR257" s="1" t="s">
        <v>139</v>
      </c>
      <c r="BS257" s="4"/>
      <c r="BT257" s="4"/>
      <c r="BU257" s="4"/>
      <c r="BV257" s="4"/>
      <c r="BW257" s="4"/>
      <c r="BX257" s="1" t="s">
        <v>139</v>
      </c>
      <c r="BY257" s="4"/>
      <c r="BZ257" s="4"/>
      <c r="CA257" s="4"/>
      <c r="CB257" s="4"/>
      <c r="CC257" s="4"/>
      <c r="CD257" s="4"/>
      <c r="CE257" s="4"/>
      <c r="CF257" s="4"/>
      <c r="CG257" s="4"/>
      <c r="CH257" s="4"/>
      <c r="CI257" s="4"/>
      <c r="CJ257" s="4"/>
      <c r="CK257" s="4"/>
      <c r="CL257" s="1" t="s">
        <v>139</v>
      </c>
      <c r="CM257" s="4"/>
      <c r="CN257" s="4"/>
      <c r="CO257" s="4"/>
      <c r="CP257" s="4"/>
      <c r="CQ257" s="1" t="s">
        <v>2808</v>
      </c>
      <c r="CR257" s="1" t="str">
        <f t="shared" si="1"/>
        <v>#VALUE!</v>
      </c>
      <c r="CS257" s="4"/>
      <c r="CT257" s="1" t="str">
        <f t="shared" si="2"/>
        <v>#VALUE!</v>
      </c>
      <c r="CU257" s="4"/>
      <c r="CV257" s="7" t="str">
        <f t="shared" si="3"/>
        <v>#VALUE!</v>
      </c>
      <c r="CW257" s="4"/>
      <c r="CX257" s="7" t="str">
        <f t="shared" si="4"/>
        <v>#VALUE!</v>
      </c>
      <c r="CY257" s="4"/>
      <c r="CZ257" s="7" t="str">
        <f t="shared" si="5"/>
        <v>#VALUE!</v>
      </c>
      <c r="DA257" s="4"/>
      <c r="DB257" s="7" t="str">
        <f t="shared" si="6"/>
        <v>#VALUE!</v>
      </c>
      <c r="DC257" s="4"/>
      <c r="DD257" s="4"/>
      <c r="DE257" s="4"/>
      <c r="DF257" s="4"/>
      <c r="DG257" s="4"/>
      <c r="DH257" s="4"/>
      <c r="DI257" s="4"/>
      <c r="DJ257" s="4"/>
      <c r="DK257" s="4"/>
      <c r="DL257" s="1" t="s">
        <v>2809</v>
      </c>
      <c r="DM257" s="4"/>
      <c r="DN257" s="4"/>
      <c r="DO257" s="4"/>
      <c r="DP257" s="1" t="s">
        <v>43</v>
      </c>
      <c r="DQ257" s="1" t="s">
        <v>139</v>
      </c>
      <c r="DR257" s="4"/>
      <c r="DS257" s="4"/>
      <c r="DT257" s="1" t="s">
        <v>139</v>
      </c>
      <c r="DU257" s="4"/>
      <c r="DV257" s="1" t="s">
        <v>139</v>
      </c>
      <c r="DW257" s="1" t="s">
        <v>139</v>
      </c>
      <c r="DX257" s="4"/>
      <c r="DY257" s="4"/>
      <c r="DZ257" s="1" t="s">
        <v>2810</v>
      </c>
      <c r="EA257" s="1" t="s">
        <v>2811</v>
      </c>
      <c r="EB257" s="1" t="s">
        <v>2742</v>
      </c>
      <c r="EC257" s="4"/>
      <c r="ED257" s="4"/>
      <c r="EE257" s="4"/>
      <c r="EF257" s="4"/>
      <c r="EG257" s="1" t="s">
        <v>298</v>
      </c>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row>
    <row r="258">
      <c r="A258" s="1">
        <v>50.0</v>
      </c>
      <c r="B258" s="1" t="s">
        <v>2812</v>
      </c>
      <c r="C258" s="1" t="s">
        <v>231</v>
      </c>
      <c r="D258" s="1" t="s">
        <v>232</v>
      </c>
      <c r="E258" s="1">
        <v>2005.0</v>
      </c>
      <c r="F258" s="4"/>
      <c r="G258" s="1" t="s">
        <v>2813</v>
      </c>
      <c r="H258" s="1" t="s">
        <v>2814</v>
      </c>
      <c r="I258" s="1" t="s">
        <v>150</v>
      </c>
      <c r="J258" s="4"/>
      <c r="K258" s="1" t="s">
        <v>188</v>
      </c>
      <c r="L258" s="4"/>
      <c r="M258" s="1" t="s">
        <v>2606</v>
      </c>
      <c r="N258" s="1" t="s">
        <v>236</v>
      </c>
      <c r="O258" s="1" t="s">
        <v>134</v>
      </c>
      <c r="P258" s="1" t="s">
        <v>933</v>
      </c>
      <c r="Q258" s="4"/>
      <c r="R258" s="4"/>
      <c r="S258" s="1" t="s">
        <v>2815</v>
      </c>
      <c r="T258" s="1" t="s">
        <v>2608</v>
      </c>
      <c r="U258" s="1" t="s">
        <v>2462</v>
      </c>
      <c r="V258" s="5" t="s">
        <v>135</v>
      </c>
      <c r="W258" s="1" t="s">
        <v>239</v>
      </c>
      <c r="X258" s="4"/>
      <c r="Y258" s="4"/>
      <c r="Z258" s="4"/>
      <c r="AA258" s="4"/>
      <c r="AB258" s="4"/>
      <c r="AC258" s="4"/>
      <c r="AD258" s="4"/>
      <c r="AE258" s="4"/>
      <c r="AF258" s="4"/>
      <c r="AG258" s="4"/>
      <c r="AH258" s="4"/>
      <c r="AI258" s="4"/>
      <c r="AJ258" s="4"/>
      <c r="AK258" s="4"/>
      <c r="AL258" s="4"/>
      <c r="AM258" s="4"/>
      <c r="AN258" s="4"/>
      <c r="AO258" s="4"/>
      <c r="AP258" s="4"/>
      <c r="AQ258" s="1" t="s">
        <v>139</v>
      </c>
      <c r="AR258" s="4"/>
      <c r="AS258" s="4"/>
      <c r="AT258" s="4"/>
      <c r="AU258" s="4"/>
      <c r="AV258" s="4"/>
      <c r="AW258" s="4"/>
      <c r="AX258" s="4"/>
      <c r="AY258" s="4"/>
      <c r="AZ258" s="4"/>
      <c r="BA258" s="4"/>
      <c r="BB258" s="4"/>
      <c r="BC258" s="4"/>
      <c r="BD258" s="4"/>
      <c r="BE258" s="4"/>
      <c r="BF258" s="4"/>
      <c r="BG258" s="4"/>
      <c r="BH258" s="4"/>
      <c r="BI258" s="1" t="s">
        <v>139</v>
      </c>
      <c r="BJ258" s="4"/>
      <c r="BK258" s="4"/>
      <c r="BL258" s="4"/>
      <c r="BM258" s="4"/>
      <c r="BN258" s="4"/>
      <c r="BO258" s="4"/>
      <c r="BP258" s="4"/>
      <c r="BQ258" s="4"/>
      <c r="BR258" s="1" t="s">
        <v>139</v>
      </c>
      <c r="BS258" s="4"/>
      <c r="BT258" s="4"/>
      <c r="BU258" s="4"/>
      <c r="BV258" s="1" t="s">
        <v>163</v>
      </c>
      <c r="BW258" s="4"/>
      <c r="BX258" s="4"/>
      <c r="BY258" s="4"/>
      <c r="BZ258" s="4"/>
      <c r="CA258" s="4"/>
      <c r="CB258" s="4"/>
      <c r="CC258" s="4"/>
      <c r="CD258" s="4"/>
      <c r="CE258" s="4"/>
      <c r="CF258" s="4"/>
      <c r="CG258" s="4"/>
      <c r="CH258" s="4"/>
      <c r="CI258" s="4"/>
      <c r="CJ258" s="4"/>
      <c r="CK258" s="4"/>
      <c r="CL258" s="1" t="s">
        <v>139</v>
      </c>
      <c r="CM258" s="4"/>
      <c r="CN258" s="4"/>
      <c r="CO258" s="4"/>
      <c r="CP258" s="4"/>
      <c r="CQ258" s="1" t="s">
        <v>2816</v>
      </c>
      <c r="CR258" s="1" t="str">
        <f t="shared" si="1"/>
        <v>26</v>
      </c>
      <c r="CS258" s="1" t="s">
        <v>2817</v>
      </c>
      <c r="CT258" s="1" t="str">
        <f t="shared" si="2"/>
        <v>187</v>
      </c>
      <c r="CU258" s="1" t="s">
        <v>2818</v>
      </c>
      <c r="CV258" s="6" t="str">
        <f t="shared" si="3"/>
        <v>#VALUE!</v>
      </c>
      <c r="CW258" s="4"/>
      <c r="CX258" s="6" t="str">
        <f t="shared" si="4"/>
        <v>#VALUE!</v>
      </c>
      <c r="CY258" s="4"/>
      <c r="CZ258" s="6" t="str">
        <f t="shared" si="5"/>
        <v>#VALUE!</v>
      </c>
      <c r="DA258" s="4"/>
      <c r="DB258" s="6" t="str">
        <f t="shared" si="6"/>
        <v>#VALUE!</v>
      </c>
      <c r="DC258" s="4"/>
      <c r="DD258" s="4"/>
      <c r="DE258" s="4"/>
      <c r="DF258" s="4"/>
      <c r="DG258" s="4"/>
      <c r="DH258" s="4"/>
      <c r="DI258" s="4"/>
      <c r="DJ258" s="4"/>
      <c r="DK258" s="4"/>
      <c r="DL258" s="4"/>
      <c r="DM258" s="4"/>
      <c r="DN258" s="4"/>
      <c r="DO258" s="4"/>
      <c r="DP258" s="1" t="s">
        <v>2819</v>
      </c>
      <c r="DQ258" s="4"/>
      <c r="DR258" s="1" t="s">
        <v>139</v>
      </c>
      <c r="DS258" s="4"/>
      <c r="DT258" s="4"/>
      <c r="DU258" s="4"/>
      <c r="DV258" s="4"/>
      <c r="DW258" s="4"/>
      <c r="DX258" s="4"/>
      <c r="DY258" s="4"/>
      <c r="DZ258" s="1" t="s">
        <v>2820</v>
      </c>
      <c r="EA258" s="1" t="s">
        <v>2821</v>
      </c>
      <c r="EB258" s="1" t="s">
        <v>2822</v>
      </c>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row>
    <row r="259">
      <c r="A259" s="1">
        <v>159.0</v>
      </c>
      <c r="B259" s="1" t="s">
        <v>2823</v>
      </c>
      <c r="C259" s="1" t="s">
        <v>185</v>
      </c>
      <c r="D259" s="4"/>
      <c r="E259" s="1">
        <v>2005.0</v>
      </c>
      <c r="F259" s="4"/>
      <c r="G259" s="1" t="s">
        <v>2824</v>
      </c>
      <c r="H259" s="1" t="s">
        <v>2825</v>
      </c>
      <c r="I259" s="1" t="s">
        <v>150</v>
      </c>
      <c r="J259" s="4"/>
      <c r="K259" s="1" t="s">
        <v>188</v>
      </c>
      <c r="L259" s="4"/>
      <c r="M259" s="1" t="s">
        <v>2826</v>
      </c>
      <c r="N259" s="1" t="s">
        <v>236</v>
      </c>
      <c r="O259" s="1" t="s">
        <v>237</v>
      </c>
      <c r="P259" s="4"/>
      <c r="Q259" s="4"/>
      <c r="R259" s="4"/>
      <c r="S259" s="1" t="s">
        <v>2827</v>
      </c>
      <c r="T259" s="1" t="s">
        <v>2558</v>
      </c>
      <c r="U259" s="1" t="s">
        <v>2462</v>
      </c>
      <c r="V259" s="5" t="s">
        <v>135</v>
      </c>
      <c r="W259" s="4"/>
      <c r="X259" s="1" t="s">
        <v>2828</v>
      </c>
      <c r="Y259" s="4"/>
      <c r="Z259" s="4"/>
      <c r="AA259" s="4"/>
      <c r="AB259" s="4"/>
      <c r="AC259" s="4"/>
      <c r="AD259" s="4"/>
      <c r="AE259" s="4"/>
      <c r="AF259" s="4"/>
      <c r="AG259" s="4"/>
      <c r="AH259" s="4"/>
      <c r="AI259" s="4"/>
      <c r="AJ259" s="4"/>
      <c r="AK259" s="4"/>
      <c r="AL259" s="4"/>
      <c r="AM259" s="4"/>
      <c r="AN259" s="4"/>
      <c r="AO259" s="4"/>
      <c r="AP259" s="4"/>
      <c r="AQ259" s="4"/>
      <c r="AR259" s="4"/>
      <c r="AS259" s="1" t="s">
        <v>139</v>
      </c>
      <c r="AT259" s="4"/>
      <c r="AU259" s="4"/>
      <c r="AV259" s="4"/>
      <c r="AW259" s="4"/>
      <c r="AX259" s="4"/>
      <c r="AY259" s="4"/>
      <c r="AZ259" s="1" t="s">
        <v>139</v>
      </c>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1" t="s">
        <v>2829</v>
      </c>
      <c r="CR259" s="1" t="str">
        <f t="shared" si="1"/>
        <v>69</v>
      </c>
      <c r="CS259" s="1" t="s">
        <v>2830</v>
      </c>
      <c r="CT259" s="1" t="str">
        <f t="shared" si="2"/>
        <v>145</v>
      </c>
      <c r="CU259" s="1" t="s">
        <v>2831</v>
      </c>
      <c r="CV259" s="6" t="str">
        <f t="shared" si="3"/>
        <v>173</v>
      </c>
      <c r="CW259" s="1" t="s">
        <v>2832</v>
      </c>
      <c r="CX259" s="6" t="str">
        <f t="shared" si="4"/>
        <v>18</v>
      </c>
      <c r="CY259" s="4"/>
      <c r="CZ259" s="6" t="str">
        <f t="shared" si="5"/>
        <v>#VALUE!</v>
      </c>
      <c r="DA259" s="4"/>
      <c r="DB259" s="6" t="str">
        <f t="shared" si="6"/>
        <v>#VALUE!</v>
      </c>
      <c r="DC259" s="4"/>
      <c r="DD259" s="4"/>
      <c r="DE259" s="4"/>
      <c r="DF259" s="4"/>
      <c r="DG259" s="4"/>
      <c r="DH259" s="4"/>
      <c r="DI259" s="4"/>
      <c r="DJ259" s="4"/>
      <c r="DK259" s="4"/>
      <c r="DL259" s="1" t="s">
        <v>2833</v>
      </c>
      <c r="DM259" s="4"/>
      <c r="DN259" s="4"/>
      <c r="DO259" s="4"/>
      <c r="DP259" s="1" t="s">
        <v>2834</v>
      </c>
      <c r="DQ259" s="4"/>
      <c r="DR259" s="4"/>
      <c r="DS259" s="4"/>
      <c r="DT259" s="4"/>
      <c r="DU259" s="4"/>
      <c r="DV259" s="4"/>
      <c r="DW259" s="4"/>
      <c r="DX259" s="4"/>
      <c r="DY259" s="4"/>
      <c r="DZ259" s="1" t="s">
        <v>2835</v>
      </c>
      <c r="EA259" s="4"/>
      <c r="EB259" s="4"/>
      <c r="EC259" s="4"/>
      <c r="ED259" s="4"/>
      <c r="EE259" s="4"/>
      <c r="EF259" s="4"/>
      <c r="EG259" s="1" t="s">
        <v>168</v>
      </c>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row>
    <row r="260">
      <c r="A260" s="1">
        <v>168.0</v>
      </c>
      <c r="B260" s="1" t="s">
        <v>2836</v>
      </c>
      <c r="C260" s="1" t="s">
        <v>131</v>
      </c>
      <c r="D260" s="4"/>
      <c r="E260" s="1">
        <v>2005.0</v>
      </c>
      <c r="F260" s="4"/>
      <c r="G260" s="1" t="s">
        <v>2837</v>
      </c>
      <c r="H260" s="1" t="s">
        <v>2838</v>
      </c>
      <c r="I260" s="1" t="s">
        <v>150</v>
      </c>
      <c r="J260" s="4"/>
      <c r="K260" s="1" t="s">
        <v>188</v>
      </c>
      <c r="L260" s="4"/>
      <c r="M260" s="1" t="s">
        <v>2839</v>
      </c>
      <c r="N260" s="1" t="s">
        <v>236</v>
      </c>
      <c r="O260" s="1" t="s">
        <v>134</v>
      </c>
      <c r="P260" s="1" t="s">
        <v>549</v>
      </c>
      <c r="Q260" s="4"/>
      <c r="R260" s="4"/>
      <c r="S260" s="1" t="s">
        <v>2774</v>
      </c>
      <c r="T260" s="1" t="s">
        <v>2775</v>
      </c>
      <c r="U260" s="1" t="s">
        <v>2462</v>
      </c>
      <c r="V260" s="5" t="s">
        <v>135</v>
      </c>
      <c r="W260" s="4"/>
      <c r="X260" s="1" t="s">
        <v>2840</v>
      </c>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1" t="s">
        <v>139</v>
      </c>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1" t="s">
        <v>2841</v>
      </c>
      <c r="CR260" s="1" t="str">
        <f t="shared" si="1"/>
        <v>96</v>
      </c>
      <c r="CS260" s="1" t="s">
        <v>2842</v>
      </c>
      <c r="CT260" s="1" t="str">
        <f t="shared" si="2"/>
        <v>#VALUE!</v>
      </c>
      <c r="CU260" s="1" t="s">
        <v>2843</v>
      </c>
      <c r="CV260" s="6" t="str">
        <f t="shared" si="3"/>
        <v>16</v>
      </c>
      <c r="CW260" s="1" t="s">
        <v>2844</v>
      </c>
      <c r="CX260" s="6" t="str">
        <f t="shared" si="4"/>
        <v>#VALUE!</v>
      </c>
      <c r="CY260" s="1" t="s">
        <v>2845</v>
      </c>
      <c r="CZ260" s="6" t="str">
        <f t="shared" si="5"/>
        <v>18</v>
      </c>
      <c r="DA260" s="1" t="s">
        <v>2846</v>
      </c>
      <c r="DB260" s="6" t="str">
        <f t="shared" si="6"/>
        <v>1</v>
      </c>
      <c r="DC260" s="4"/>
      <c r="DD260" s="4"/>
      <c r="DE260" s="4"/>
      <c r="DF260" s="4"/>
      <c r="DG260" s="4"/>
      <c r="DH260" s="4"/>
      <c r="DI260" s="4"/>
      <c r="DJ260" s="4"/>
      <c r="DK260" s="4"/>
      <c r="DL260" s="4"/>
      <c r="DM260" s="4"/>
      <c r="DN260" s="4"/>
      <c r="DO260" s="4"/>
      <c r="DP260" s="1" t="s">
        <v>2520</v>
      </c>
      <c r="DQ260" s="4"/>
      <c r="DR260" s="4"/>
      <c r="DS260" s="4"/>
      <c r="DT260" s="4"/>
      <c r="DU260" s="4"/>
      <c r="DV260" s="4"/>
      <c r="DW260" s="1" t="s">
        <v>139</v>
      </c>
      <c r="DX260" s="4"/>
      <c r="DY260" s="4"/>
      <c r="DZ260" s="1" t="s">
        <v>2847</v>
      </c>
      <c r="EA260" s="4"/>
      <c r="EB260" s="1" t="s">
        <v>2848</v>
      </c>
      <c r="EC260" s="4"/>
      <c r="ED260" s="4"/>
      <c r="EE260" s="4"/>
      <c r="EF260" s="1" t="s">
        <v>139</v>
      </c>
      <c r="EG260" s="1" t="s">
        <v>145</v>
      </c>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row>
    <row r="261">
      <c r="A261" s="1">
        <v>182.0</v>
      </c>
      <c r="B261" s="1" t="s">
        <v>2849</v>
      </c>
      <c r="C261" s="1" t="s">
        <v>147</v>
      </c>
      <c r="D261" s="4"/>
      <c r="E261" s="1">
        <v>2005.0</v>
      </c>
      <c r="F261" s="4"/>
      <c r="G261" s="1" t="s">
        <v>2850</v>
      </c>
      <c r="H261" s="1" t="s">
        <v>2851</v>
      </c>
      <c r="I261" s="1" t="s">
        <v>150</v>
      </c>
      <c r="J261" s="4"/>
      <c r="K261" s="1" t="s">
        <v>772</v>
      </c>
      <c r="L261" s="4"/>
      <c r="M261" s="1" t="s">
        <v>2852</v>
      </c>
      <c r="N261" s="1" t="s">
        <v>236</v>
      </c>
      <c r="O261" s="1" t="s">
        <v>237</v>
      </c>
      <c r="P261" s="4"/>
      <c r="Q261" s="4"/>
      <c r="R261" s="4"/>
      <c r="S261" s="1" t="s">
        <v>2853</v>
      </c>
      <c r="T261" s="1" t="s">
        <v>2676</v>
      </c>
      <c r="U261" s="1" t="s">
        <v>2462</v>
      </c>
      <c r="V261" s="5" t="s">
        <v>135</v>
      </c>
      <c r="W261" s="4"/>
      <c r="X261" s="4"/>
      <c r="Y261" s="4"/>
      <c r="Z261" s="4"/>
      <c r="AA261" s="4"/>
      <c r="AB261" s="4"/>
      <c r="AC261" s="4"/>
      <c r="AD261" s="4"/>
      <c r="AE261" s="4"/>
      <c r="AF261" s="4"/>
      <c r="AG261" s="4"/>
      <c r="AH261" s="4"/>
      <c r="AI261" s="4"/>
      <c r="AJ261" s="4"/>
      <c r="AK261" s="4"/>
      <c r="AL261" s="4"/>
      <c r="AM261" s="4"/>
      <c r="AN261" s="4"/>
      <c r="AO261" s="4"/>
      <c r="AP261" s="4"/>
      <c r="AQ261" s="4"/>
      <c r="AR261" s="4"/>
      <c r="AS261" s="1" t="s">
        <v>139</v>
      </c>
      <c r="AT261" s="4"/>
      <c r="AU261" s="4"/>
      <c r="AV261" s="4"/>
      <c r="AW261" s="4"/>
      <c r="AX261" s="4"/>
      <c r="AY261" s="4"/>
      <c r="AZ261" s="4"/>
      <c r="BA261" s="4"/>
      <c r="BB261" s="4"/>
      <c r="BC261" s="4"/>
      <c r="BD261" s="4"/>
      <c r="BE261" s="4"/>
      <c r="BF261" s="4"/>
      <c r="BG261" s="4"/>
      <c r="BH261" s="4"/>
      <c r="BI261" s="4"/>
      <c r="BJ261" s="4"/>
      <c r="BK261" s="4"/>
      <c r="BL261" s="1" t="s">
        <v>139</v>
      </c>
      <c r="BM261" s="4"/>
      <c r="BN261" s="4"/>
      <c r="BO261" s="4"/>
      <c r="BP261" s="4"/>
      <c r="BQ261" s="4"/>
      <c r="BR261" s="4"/>
      <c r="BS261" s="4"/>
      <c r="BT261" s="4"/>
      <c r="BU261" s="4"/>
      <c r="BV261" s="4"/>
      <c r="BW261" s="4"/>
      <c r="BX261" s="4"/>
      <c r="BY261" s="4"/>
      <c r="BZ261" s="4"/>
      <c r="CA261" s="4"/>
      <c r="CB261" s="4"/>
      <c r="CC261" s="1" t="s">
        <v>139</v>
      </c>
      <c r="CD261" s="4"/>
      <c r="CE261" s="4"/>
      <c r="CF261" s="4"/>
      <c r="CG261" s="4"/>
      <c r="CH261" s="4"/>
      <c r="CI261" s="4"/>
      <c r="CJ261" s="4"/>
      <c r="CK261" s="4"/>
      <c r="CL261" s="4"/>
      <c r="CM261" s="4"/>
      <c r="CN261" s="4"/>
      <c r="CO261" s="4"/>
      <c r="CP261" s="4"/>
      <c r="CQ261" s="1" t="s">
        <v>2854</v>
      </c>
      <c r="CR261" s="1" t="str">
        <f t="shared" si="1"/>
        <v>113</v>
      </c>
      <c r="CS261" s="1" t="s">
        <v>2855</v>
      </c>
      <c r="CT261" s="1" t="str">
        <f t="shared" si="2"/>
        <v>288</v>
      </c>
      <c r="CU261" s="1" t="s">
        <v>2856</v>
      </c>
      <c r="CV261" s="6" t="str">
        <f t="shared" si="3"/>
        <v>83</v>
      </c>
      <c r="CW261" s="1" t="s">
        <v>2857</v>
      </c>
      <c r="CX261" s="6" t="str">
        <f t="shared" si="4"/>
        <v>173</v>
      </c>
      <c r="CY261" s="1" t="s">
        <v>2858</v>
      </c>
      <c r="CZ261" s="6" t="str">
        <f t="shared" si="5"/>
        <v>40</v>
      </c>
      <c r="DA261" s="1" t="s">
        <v>2859</v>
      </c>
      <c r="DB261" s="6" t="str">
        <f t="shared" si="6"/>
        <v>16</v>
      </c>
      <c r="DC261" s="4"/>
      <c r="DD261" s="4"/>
      <c r="DE261" s="4"/>
      <c r="DF261" s="4"/>
      <c r="DG261" s="4"/>
      <c r="DH261" s="4"/>
      <c r="DI261" s="4"/>
      <c r="DJ261" s="4"/>
      <c r="DK261" s="1" t="s">
        <v>139</v>
      </c>
      <c r="DL261" s="4"/>
      <c r="DM261" s="4"/>
      <c r="DN261" s="4"/>
      <c r="DO261" s="4"/>
      <c r="DP261" s="1" t="s">
        <v>2860</v>
      </c>
      <c r="DQ261" s="1" t="s">
        <v>139</v>
      </c>
      <c r="DR261" s="4"/>
      <c r="DS261" s="4"/>
      <c r="DT261" s="4"/>
      <c r="DU261" s="4"/>
      <c r="DV261" s="4"/>
      <c r="DW261" s="4"/>
      <c r="DX261" s="4"/>
      <c r="DY261" s="4"/>
      <c r="DZ261" s="1" t="s">
        <v>2861</v>
      </c>
      <c r="EA261" s="4"/>
      <c r="EB261" s="4"/>
      <c r="EC261" s="4"/>
      <c r="ED261" s="4"/>
      <c r="EE261" s="4"/>
      <c r="EF261" s="1" t="s">
        <v>139</v>
      </c>
      <c r="EG261" s="1" t="s">
        <v>158</v>
      </c>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row>
    <row r="262">
      <c r="A262" s="1">
        <v>183.0</v>
      </c>
      <c r="B262" s="1" t="s">
        <v>2862</v>
      </c>
      <c r="C262" s="1" t="s">
        <v>147</v>
      </c>
      <c r="D262" s="4"/>
      <c r="E262" s="1">
        <v>2005.0</v>
      </c>
      <c r="F262" s="4"/>
      <c r="G262" s="1" t="s">
        <v>2863</v>
      </c>
      <c r="H262" s="1" t="s">
        <v>2864</v>
      </c>
      <c r="I262" s="1" t="s">
        <v>150</v>
      </c>
      <c r="J262" s="4"/>
      <c r="K262" s="1" t="s">
        <v>188</v>
      </c>
      <c r="L262" s="4"/>
      <c r="M262" s="1" t="s">
        <v>2865</v>
      </c>
      <c r="N262" s="1" t="s">
        <v>775</v>
      </c>
      <c r="O262" s="1" t="s">
        <v>237</v>
      </c>
      <c r="P262" s="4"/>
      <c r="Q262" s="4"/>
      <c r="R262" s="4"/>
      <c r="S262" s="1" t="s">
        <v>2866</v>
      </c>
      <c r="T262" s="1" t="s">
        <v>2558</v>
      </c>
      <c r="U262" s="1" t="s">
        <v>2534</v>
      </c>
      <c r="V262" s="5" t="s">
        <v>135</v>
      </c>
      <c r="W262" s="4"/>
      <c r="X262" s="4"/>
      <c r="Y262" s="4"/>
      <c r="Z262" s="4"/>
      <c r="AA262" s="4"/>
      <c r="AB262" s="4"/>
      <c r="AC262" s="4"/>
      <c r="AD262" s="4"/>
      <c r="AE262" s="4"/>
      <c r="AF262" s="4"/>
      <c r="AG262" s="4"/>
      <c r="AH262" s="4"/>
      <c r="AI262" s="4"/>
      <c r="AJ262" s="4"/>
      <c r="AK262" s="4"/>
      <c r="AL262" s="4"/>
      <c r="AM262" s="4"/>
      <c r="AN262" s="4"/>
      <c r="AO262" s="4"/>
      <c r="AP262" s="4"/>
      <c r="AQ262" s="1" t="s">
        <v>139</v>
      </c>
      <c r="AR262" s="4"/>
      <c r="AS262" s="1" t="s">
        <v>139</v>
      </c>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1" t="s">
        <v>2867</v>
      </c>
      <c r="CR262" s="1" t="str">
        <f t="shared" si="1"/>
        <v>37</v>
      </c>
      <c r="CS262" s="1" t="s">
        <v>2868</v>
      </c>
      <c r="CT262" s="1" t="str">
        <f t="shared" si="2"/>
        <v>79</v>
      </c>
      <c r="CU262" s="1" t="s">
        <v>2869</v>
      </c>
      <c r="CV262" s="6" t="str">
        <f t="shared" si="3"/>
        <v>93</v>
      </c>
      <c r="CW262" s="1" t="s">
        <v>2870</v>
      </c>
      <c r="CX262" s="6" t="str">
        <f t="shared" si="4"/>
        <v>122</v>
      </c>
      <c r="CY262" s="4"/>
      <c r="CZ262" s="6" t="str">
        <f t="shared" si="5"/>
        <v>#VALUE!</v>
      </c>
      <c r="DA262" s="4"/>
      <c r="DB262" s="6" t="str">
        <f t="shared" si="6"/>
        <v>#VALUE!</v>
      </c>
      <c r="DC262" s="4"/>
      <c r="DD262" s="4"/>
      <c r="DE262" s="4"/>
      <c r="DF262" s="4"/>
      <c r="DG262" s="4"/>
      <c r="DH262" s="4"/>
      <c r="DI262" s="4"/>
      <c r="DJ262" s="4"/>
      <c r="DK262" s="4"/>
      <c r="DL262" s="4"/>
      <c r="DM262" s="4"/>
      <c r="DN262" s="4"/>
      <c r="DO262" s="4"/>
      <c r="DP262" s="1" t="s">
        <v>2871</v>
      </c>
      <c r="DQ262" s="1" t="s">
        <v>139</v>
      </c>
      <c r="DR262" s="1" t="s">
        <v>139</v>
      </c>
      <c r="DS262" s="4"/>
      <c r="DT262" s="4"/>
      <c r="DU262" s="4"/>
      <c r="DV262" s="4"/>
      <c r="DW262" s="4"/>
      <c r="DX262" s="4"/>
      <c r="DY262" s="4"/>
      <c r="DZ262" s="4"/>
      <c r="EA262" s="4"/>
      <c r="EB262" s="4"/>
      <c r="EC262" s="4"/>
      <c r="ED262" s="1" t="s">
        <v>139</v>
      </c>
      <c r="EE262" s="4"/>
      <c r="EF262" s="1" t="s">
        <v>139</v>
      </c>
      <c r="EG262" s="1" t="s">
        <v>158</v>
      </c>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row>
    <row r="263">
      <c r="A263" s="1">
        <v>199.0</v>
      </c>
      <c r="B263" s="1" t="s">
        <v>2872</v>
      </c>
      <c r="C263" s="1" t="s">
        <v>147</v>
      </c>
      <c r="D263" s="4"/>
      <c r="E263" s="1">
        <v>2005.0</v>
      </c>
      <c r="F263" s="4"/>
      <c r="G263" s="1" t="s">
        <v>2873</v>
      </c>
      <c r="H263" s="1" t="s">
        <v>2874</v>
      </c>
      <c r="I263" s="1" t="s">
        <v>150</v>
      </c>
      <c r="J263" s="4"/>
      <c r="K263" s="1" t="s">
        <v>188</v>
      </c>
      <c r="L263" s="4"/>
      <c r="M263" s="1" t="s">
        <v>2687</v>
      </c>
      <c r="N263" s="1" t="s">
        <v>236</v>
      </c>
      <c r="O263" s="1" t="s">
        <v>237</v>
      </c>
      <c r="P263" s="4"/>
      <c r="Q263" s="4"/>
      <c r="R263" s="1" t="s">
        <v>2875</v>
      </c>
      <c r="S263" s="1" t="s">
        <v>2689</v>
      </c>
      <c r="T263" s="1" t="s">
        <v>2493</v>
      </c>
      <c r="U263" s="1" t="s">
        <v>2462</v>
      </c>
      <c r="V263" s="5" t="s">
        <v>135</v>
      </c>
      <c r="W263" s="4"/>
      <c r="X263" s="4"/>
      <c r="Y263" s="4"/>
      <c r="Z263" s="4"/>
      <c r="AA263" s="4"/>
      <c r="AB263" s="4"/>
      <c r="AC263" s="4"/>
      <c r="AD263" s="4"/>
      <c r="AE263" s="4"/>
      <c r="AF263" s="4"/>
      <c r="AG263" s="4"/>
      <c r="AH263" s="4"/>
      <c r="AI263" s="4"/>
      <c r="AJ263" s="4"/>
      <c r="AK263" s="4"/>
      <c r="AL263" s="4"/>
      <c r="AM263" s="4"/>
      <c r="AN263" s="4"/>
      <c r="AO263" s="4"/>
      <c r="AP263" s="4"/>
      <c r="AQ263" s="4"/>
      <c r="AR263" s="1" t="s">
        <v>139</v>
      </c>
      <c r="AS263" s="1" t="s">
        <v>163</v>
      </c>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1" t="s">
        <v>139</v>
      </c>
      <c r="BW263" s="4"/>
      <c r="BX263" s="4"/>
      <c r="BY263" s="4"/>
      <c r="BZ263" s="4"/>
      <c r="CA263" s="4"/>
      <c r="CB263" s="4"/>
      <c r="CC263" s="4"/>
      <c r="CD263" s="4"/>
      <c r="CE263" s="4"/>
      <c r="CF263" s="4"/>
      <c r="CG263" s="4"/>
      <c r="CH263" s="4"/>
      <c r="CI263" s="4"/>
      <c r="CJ263" s="4"/>
      <c r="CK263" s="4"/>
      <c r="CL263" s="4"/>
      <c r="CM263" s="4"/>
      <c r="CN263" s="4"/>
      <c r="CO263" s="4"/>
      <c r="CP263" s="4"/>
      <c r="CQ263" s="1" t="s">
        <v>2876</v>
      </c>
      <c r="CR263" s="1" t="str">
        <f t="shared" si="1"/>
        <v>91</v>
      </c>
      <c r="CS263" s="1" t="s">
        <v>2877</v>
      </c>
      <c r="CT263" s="1" t="str">
        <f t="shared" si="2"/>
        <v>16</v>
      </c>
      <c r="CU263" s="4"/>
      <c r="CV263" s="6" t="str">
        <f t="shared" si="3"/>
        <v>#VALUE!</v>
      </c>
      <c r="CW263" s="4"/>
      <c r="CX263" s="6" t="str">
        <f t="shared" si="4"/>
        <v>#VALUE!</v>
      </c>
      <c r="CY263" s="4"/>
      <c r="CZ263" s="6" t="str">
        <f t="shared" si="5"/>
        <v>#VALUE!</v>
      </c>
      <c r="DA263" s="4"/>
      <c r="DB263" s="6" t="str">
        <f t="shared" si="6"/>
        <v>#VALUE!</v>
      </c>
      <c r="DC263" s="4"/>
      <c r="DD263" s="4"/>
      <c r="DE263" s="4"/>
      <c r="DF263" s="4"/>
      <c r="DG263" s="4"/>
      <c r="DH263" s="4"/>
      <c r="DI263" s="4"/>
      <c r="DJ263" s="4"/>
      <c r="DK263" s="4"/>
      <c r="DL263" s="4"/>
      <c r="DM263" s="4"/>
      <c r="DN263" s="4"/>
      <c r="DO263" s="4"/>
      <c r="DP263" s="1" t="s">
        <v>503</v>
      </c>
      <c r="DQ263" s="4"/>
      <c r="DR263" s="4"/>
      <c r="DS263" s="4"/>
      <c r="DT263" s="4"/>
      <c r="DU263" s="4"/>
      <c r="DV263" s="4"/>
      <c r="DW263" s="4"/>
      <c r="DX263" s="4"/>
      <c r="DY263" s="4"/>
      <c r="DZ263" s="4"/>
      <c r="EA263" s="4"/>
      <c r="EB263" s="4"/>
      <c r="EC263" s="4"/>
      <c r="ED263" s="4"/>
      <c r="EE263" s="4"/>
      <c r="EF263" s="4"/>
      <c r="EG263" s="1" t="s">
        <v>168</v>
      </c>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row>
    <row r="264">
      <c r="A264" s="1">
        <v>201.0</v>
      </c>
      <c r="B264" s="1" t="s">
        <v>2878</v>
      </c>
      <c r="C264" s="1" t="s">
        <v>147</v>
      </c>
      <c r="D264" s="4"/>
      <c r="E264" s="1">
        <v>2005.0</v>
      </c>
      <c r="F264" s="4"/>
      <c r="G264" s="1" t="s">
        <v>2879</v>
      </c>
      <c r="H264" s="1" t="s">
        <v>2880</v>
      </c>
      <c r="I264" s="1" t="s">
        <v>150</v>
      </c>
      <c r="J264" s="4"/>
      <c r="K264" s="1" t="s">
        <v>188</v>
      </c>
      <c r="L264" s="4"/>
      <c r="M264" s="1" t="s">
        <v>2881</v>
      </c>
      <c r="N264" s="1" t="s">
        <v>236</v>
      </c>
      <c r="O264" s="1" t="s">
        <v>134</v>
      </c>
      <c r="P264" s="1" t="s">
        <v>549</v>
      </c>
      <c r="Q264" s="4"/>
      <c r="R264" s="1" t="s">
        <v>2882</v>
      </c>
      <c r="S264" s="1" t="s">
        <v>2883</v>
      </c>
      <c r="T264" s="1" t="s">
        <v>2493</v>
      </c>
      <c r="U264" s="1" t="s">
        <v>2462</v>
      </c>
      <c r="V264" s="5" t="s">
        <v>135</v>
      </c>
      <c r="W264" s="4"/>
      <c r="X264" s="4"/>
      <c r="Y264" s="4"/>
      <c r="Z264" s="4"/>
      <c r="AA264" s="4"/>
      <c r="AB264" s="4"/>
      <c r="AC264" s="4"/>
      <c r="AD264" s="4"/>
      <c r="AE264" s="4"/>
      <c r="AF264" s="4"/>
      <c r="AG264" s="4"/>
      <c r="AH264" s="1" t="s">
        <v>163</v>
      </c>
      <c r="AI264" s="4"/>
      <c r="AJ264" s="4"/>
      <c r="AK264" s="4"/>
      <c r="AL264" s="4"/>
      <c r="AM264" s="4"/>
      <c r="AN264" s="4"/>
      <c r="AO264" s="4"/>
      <c r="AP264" s="4"/>
      <c r="AQ264" s="4"/>
      <c r="AR264" s="4"/>
      <c r="AS264" s="4"/>
      <c r="AT264" s="4"/>
      <c r="AU264" s="4"/>
      <c r="AV264" s="4"/>
      <c r="AW264" s="4"/>
      <c r="AX264" s="4"/>
      <c r="AY264" s="4"/>
      <c r="AZ264" s="4"/>
      <c r="BA264" s="4"/>
      <c r="BB264" s="4"/>
      <c r="BC264" s="4"/>
      <c r="BD264" s="1" t="s">
        <v>163</v>
      </c>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1" t="s">
        <v>139</v>
      </c>
      <c r="CD264" s="4"/>
      <c r="CE264" s="4"/>
      <c r="CF264" s="4"/>
      <c r="CG264" s="4"/>
      <c r="CH264" s="4"/>
      <c r="CI264" s="4"/>
      <c r="CJ264" s="4"/>
      <c r="CK264" s="4"/>
      <c r="CL264" s="4"/>
      <c r="CM264" s="4"/>
      <c r="CN264" s="4"/>
      <c r="CO264" s="4"/>
      <c r="CP264" s="4"/>
      <c r="CQ264" s="1" t="s">
        <v>2884</v>
      </c>
      <c r="CR264" s="1" t="str">
        <f t="shared" si="1"/>
        <v>#VALUE!</v>
      </c>
      <c r="CS264" s="1" t="s">
        <v>2885</v>
      </c>
      <c r="CT264" s="1" t="str">
        <f t="shared" si="2"/>
        <v>#VALUE!</v>
      </c>
      <c r="CU264" s="1" t="s">
        <v>2886</v>
      </c>
      <c r="CV264" s="7" t="str">
        <f t="shared" si="3"/>
        <v>#VALUE!</v>
      </c>
      <c r="CW264" s="4"/>
      <c r="CX264" s="7" t="str">
        <f t="shared" si="4"/>
        <v>#VALUE!</v>
      </c>
      <c r="CY264" s="4"/>
      <c r="CZ264" s="7" t="str">
        <f t="shared" si="5"/>
        <v>#VALUE!</v>
      </c>
      <c r="DA264" s="4"/>
      <c r="DB264" s="7" t="str">
        <f t="shared" si="6"/>
        <v>#VALUE!</v>
      </c>
      <c r="DC264" s="4"/>
      <c r="DD264" s="4"/>
      <c r="DE264" s="4"/>
      <c r="DF264" s="4"/>
      <c r="DG264" s="4"/>
      <c r="DH264" s="4"/>
      <c r="DI264" s="4"/>
      <c r="DJ264" s="4"/>
      <c r="DK264" s="4"/>
      <c r="DL264" s="1" t="s">
        <v>2887</v>
      </c>
      <c r="DM264" s="4"/>
      <c r="DN264" s="4"/>
      <c r="DO264" s="4"/>
      <c r="DP264" s="1" t="s">
        <v>2888</v>
      </c>
      <c r="DQ264" s="4"/>
      <c r="DR264" s="4"/>
      <c r="DS264" s="4"/>
      <c r="DT264" s="4"/>
      <c r="DU264" s="4"/>
      <c r="DV264" s="4"/>
      <c r="DW264" s="4"/>
      <c r="DX264" s="4"/>
      <c r="DY264" s="4"/>
      <c r="DZ264" s="1" t="s">
        <v>2889</v>
      </c>
      <c r="EA264" s="4"/>
      <c r="EB264" s="1" t="s">
        <v>2890</v>
      </c>
      <c r="EC264" s="4"/>
      <c r="ED264" s="4"/>
      <c r="EE264" s="4"/>
      <c r="EF264" s="4"/>
      <c r="EG264" s="1" t="s">
        <v>168</v>
      </c>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row>
    <row r="265">
      <c r="A265" s="1">
        <v>220.0</v>
      </c>
      <c r="B265" s="1" t="s">
        <v>2891</v>
      </c>
      <c r="C265" s="1" t="s">
        <v>147</v>
      </c>
      <c r="D265" s="4"/>
      <c r="E265" s="1">
        <v>2005.0</v>
      </c>
      <c r="F265" s="4"/>
      <c r="G265" s="1" t="s">
        <v>2892</v>
      </c>
      <c r="H265" s="1" t="s">
        <v>2893</v>
      </c>
      <c r="I265" s="1" t="s">
        <v>150</v>
      </c>
      <c r="J265" s="4"/>
      <c r="K265" s="1" t="s">
        <v>188</v>
      </c>
      <c r="L265" s="4"/>
      <c r="M265" s="1" t="s">
        <v>2894</v>
      </c>
      <c r="N265" s="1" t="s">
        <v>236</v>
      </c>
      <c r="O265" s="1" t="s">
        <v>237</v>
      </c>
      <c r="P265" s="4"/>
      <c r="Q265" s="4"/>
      <c r="R265" s="4"/>
      <c r="S265" s="1" t="s">
        <v>2895</v>
      </c>
      <c r="T265" s="1" t="s">
        <v>2608</v>
      </c>
      <c r="U265" s="1" t="s">
        <v>2534</v>
      </c>
      <c r="V265" s="5" t="s">
        <v>135</v>
      </c>
      <c r="W265" s="4"/>
      <c r="X265" s="4"/>
      <c r="Y265" s="4"/>
      <c r="Z265" s="4"/>
      <c r="AA265" s="4"/>
      <c r="AB265" s="4"/>
      <c r="AC265" s="4"/>
      <c r="AD265" s="4"/>
      <c r="AE265" s="4"/>
      <c r="AF265" s="4"/>
      <c r="AG265" s="4"/>
      <c r="AH265" s="4"/>
      <c r="AI265" s="4"/>
      <c r="AJ265" s="4"/>
      <c r="AK265" s="4"/>
      <c r="AL265" s="4"/>
      <c r="AM265" s="4"/>
      <c r="AN265" s="4"/>
      <c r="AO265" s="4"/>
      <c r="AP265" s="4"/>
      <c r="AQ265" s="1" t="s">
        <v>139</v>
      </c>
      <c r="AR265" s="4"/>
      <c r="AS265" s="1" t="s">
        <v>139</v>
      </c>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1" t="s">
        <v>163</v>
      </c>
      <c r="BW265" s="4"/>
      <c r="BX265" s="4"/>
      <c r="BY265" s="4"/>
      <c r="BZ265" s="4"/>
      <c r="CA265" s="4"/>
      <c r="CB265" s="4"/>
      <c r="CC265" s="4"/>
      <c r="CD265" s="4"/>
      <c r="CE265" s="4"/>
      <c r="CF265" s="1" t="s">
        <v>139</v>
      </c>
      <c r="CG265" s="4"/>
      <c r="CH265" s="4"/>
      <c r="CI265" s="4"/>
      <c r="CJ265" s="4"/>
      <c r="CK265" s="1" t="s">
        <v>139</v>
      </c>
      <c r="CL265" s="4"/>
      <c r="CM265" s="4"/>
      <c r="CN265" s="4"/>
      <c r="CO265" s="4"/>
      <c r="CP265" s="4"/>
      <c r="CQ265" s="1" t="s">
        <v>2896</v>
      </c>
      <c r="CR265" s="1" t="str">
        <f t="shared" si="1"/>
        <v>46</v>
      </c>
      <c r="CS265" s="1" t="s">
        <v>2897</v>
      </c>
      <c r="CT265" s="1" t="str">
        <f t="shared" si="2"/>
        <v>16</v>
      </c>
      <c r="CU265" s="1" t="s">
        <v>2898</v>
      </c>
      <c r="CV265" s="6" t="str">
        <f t="shared" si="3"/>
        <v>111</v>
      </c>
      <c r="CW265" s="4"/>
      <c r="CX265" s="6" t="str">
        <f t="shared" si="4"/>
        <v>#VALUE!</v>
      </c>
      <c r="CY265" s="4"/>
      <c r="CZ265" s="6" t="str">
        <f t="shared" si="5"/>
        <v>#VALUE!</v>
      </c>
      <c r="DA265" s="4"/>
      <c r="DB265" s="6" t="str">
        <f t="shared" si="6"/>
        <v>#VALUE!</v>
      </c>
      <c r="DC265" s="4"/>
      <c r="DD265" s="4"/>
      <c r="DE265" s="4"/>
      <c r="DF265" s="4"/>
      <c r="DG265" s="4"/>
      <c r="DH265" s="4"/>
      <c r="DI265" s="4"/>
      <c r="DJ265" s="4"/>
      <c r="DK265" s="4"/>
      <c r="DL265" s="4"/>
      <c r="DM265" s="4"/>
      <c r="DN265" s="1" t="s">
        <v>139</v>
      </c>
      <c r="DO265" s="4"/>
      <c r="DP265" s="1" t="s">
        <v>464</v>
      </c>
      <c r="DQ265" s="4"/>
      <c r="DR265" s="4"/>
      <c r="DS265" s="4"/>
      <c r="DT265" s="1" t="s">
        <v>163</v>
      </c>
      <c r="DU265" s="4"/>
      <c r="DV265" s="4"/>
      <c r="DW265" s="4"/>
      <c r="DX265" s="4"/>
      <c r="DY265" s="4"/>
      <c r="DZ265" s="4"/>
      <c r="EA265" s="4"/>
      <c r="EB265" s="1" t="s">
        <v>2899</v>
      </c>
      <c r="EC265" s="4"/>
      <c r="ED265" s="4"/>
      <c r="EE265" s="4"/>
      <c r="EF265" s="4"/>
      <c r="EG265" s="1" t="s">
        <v>158</v>
      </c>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row>
    <row r="266">
      <c r="A266" s="1">
        <v>223.0</v>
      </c>
      <c r="B266" s="1" t="s">
        <v>2900</v>
      </c>
      <c r="C266" s="1" t="s">
        <v>147</v>
      </c>
      <c r="D266" s="4"/>
      <c r="E266" s="1">
        <v>2005.0</v>
      </c>
      <c r="F266" s="4"/>
      <c r="G266" s="1" t="s">
        <v>2901</v>
      </c>
      <c r="H266" s="1" t="s">
        <v>2902</v>
      </c>
      <c r="I266" s="1" t="s">
        <v>150</v>
      </c>
      <c r="J266" s="4"/>
      <c r="K266" s="1" t="s">
        <v>188</v>
      </c>
      <c r="L266" s="4"/>
      <c r="M266" s="1" t="s">
        <v>2903</v>
      </c>
      <c r="N266" s="1" t="s">
        <v>236</v>
      </c>
      <c r="O266" s="1" t="s">
        <v>188</v>
      </c>
      <c r="P266" s="4"/>
      <c r="Q266" s="4"/>
      <c r="R266" s="4"/>
      <c r="S266" s="1" t="s">
        <v>2904</v>
      </c>
      <c r="T266" s="1" t="s">
        <v>2608</v>
      </c>
      <c r="U266" s="1" t="s">
        <v>2462</v>
      </c>
      <c r="V266" s="5" t="s">
        <v>135</v>
      </c>
      <c r="W266" s="4"/>
      <c r="X266" s="4"/>
      <c r="Y266" s="4"/>
      <c r="Z266" s="4"/>
      <c r="AA266" s="4"/>
      <c r="AB266" s="4"/>
      <c r="AC266" s="4"/>
      <c r="AD266" s="4"/>
      <c r="AE266" s="4"/>
      <c r="AF266" s="4"/>
      <c r="AG266" s="4"/>
      <c r="AH266" s="4"/>
      <c r="AI266" s="4"/>
      <c r="AJ266" s="4"/>
      <c r="AK266" s="4"/>
      <c r="AL266" s="4"/>
      <c r="AM266" s="4"/>
      <c r="AN266" s="4"/>
      <c r="AO266" s="4"/>
      <c r="AP266" s="4"/>
      <c r="AQ266" s="4"/>
      <c r="AR266" s="1" t="s">
        <v>139</v>
      </c>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1" t="s">
        <v>139</v>
      </c>
      <c r="BW266" s="4"/>
      <c r="BX266" s="4"/>
      <c r="BY266" s="4"/>
      <c r="BZ266" s="4"/>
      <c r="CA266" s="4"/>
      <c r="CB266" s="4"/>
      <c r="CC266" s="4"/>
      <c r="CD266" s="4"/>
      <c r="CE266" s="4"/>
      <c r="CF266" s="4"/>
      <c r="CG266" s="4"/>
      <c r="CH266" s="4"/>
      <c r="CI266" s="4"/>
      <c r="CJ266" s="4"/>
      <c r="CK266" s="4"/>
      <c r="CL266" s="4"/>
      <c r="CM266" s="4"/>
      <c r="CN266" s="4"/>
      <c r="CO266" s="4"/>
      <c r="CP266" s="4"/>
      <c r="CQ266" s="1" t="s">
        <v>2905</v>
      </c>
      <c r="CR266" s="1" t="str">
        <f t="shared" si="1"/>
        <v>34</v>
      </c>
      <c r="CS266" s="1" t="s">
        <v>2906</v>
      </c>
      <c r="CT266" s="1" t="str">
        <f t="shared" si="2"/>
        <v>203</v>
      </c>
      <c r="CU266" s="1" t="s">
        <v>2907</v>
      </c>
      <c r="CV266" s="6" t="str">
        <f t="shared" si="3"/>
        <v>58</v>
      </c>
      <c r="CW266" s="4"/>
      <c r="CX266" s="6" t="str">
        <f t="shared" si="4"/>
        <v>#VALUE!</v>
      </c>
      <c r="CY266" s="4"/>
      <c r="CZ266" s="6" t="str">
        <f t="shared" si="5"/>
        <v>#VALUE!</v>
      </c>
      <c r="DA266" s="4"/>
      <c r="DB266" s="6" t="str">
        <f t="shared" si="6"/>
        <v>#VALUE!</v>
      </c>
      <c r="DC266" s="4"/>
      <c r="DD266" s="4"/>
      <c r="DE266" s="4"/>
      <c r="DF266" s="4"/>
      <c r="DG266" s="4"/>
      <c r="DH266" s="4"/>
      <c r="DI266" s="4"/>
      <c r="DJ266" s="4"/>
      <c r="DK266" s="4"/>
      <c r="DL266" s="4"/>
      <c r="DM266" s="4"/>
      <c r="DN266" s="4"/>
      <c r="DO266" s="4"/>
      <c r="DP266" s="1" t="s">
        <v>2908</v>
      </c>
      <c r="DQ266" s="4"/>
      <c r="DR266" s="4"/>
      <c r="DS266" s="4"/>
      <c r="DT266" s="4"/>
      <c r="DU266" s="4"/>
      <c r="DV266" s="4"/>
      <c r="DW266" s="4"/>
      <c r="DX266" s="4"/>
      <c r="DY266" s="4"/>
      <c r="DZ266" s="1" t="s">
        <v>2909</v>
      </c>
      <c r="EA266" s="1" t="s">
        <v>2910</v>
      </c>
      <c r="EB266" s="1" t="s">
        <v>2911</v>
      </c>
      <c r="EC266" s="4"/>
      <c r="ED266" s="1" t="s">
        <v>163</v>
      </c>
      <c r="EE266" s="4"/>
      <c r="EF266" s="4"/>
      <c r="EG266" s="1" t="s">
        <v>158</v>
      </c>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row>
    <row r="267">
      <c r="A267" s="1">
        <v>224.0</v>
      </c>
      <c r="B267" s="1" t="s">
        <v>2912</v>
      </c>
      <c r="C267" s="1" t="s">
        <v>147</v>
      </c>
      <c r="D267" s="4"/>
      <c r="E267" s="1">
        <v>2005.0</v>
      </c>
      <c r="F267" s="4"/>
      <c r="G267" s="1" t="s">
        <v>2913</v>
      </c>
      <c r="H267" s="1" t="s">
        <v>2914</v>
      </c>
      <c r="I267" s="1" t="s">
        <v>150</v>
      </c>
      <c r="J267" s="4"/>
      <c r="K267" s="1" t="s">
        <v>188</v>
      </c>
      <c r="L267" s="4"/>
      <c r="M267" s="1" t="s">
        <v>2606</v>
      </c>
      <c r="N267" s="1" t="s">
        <v>236</v>
      </c>
      <c r="O267" s="1" t="s">
        <v>134</v>
      </c>
      <c r="P267" s="1" t="s">
        <v>933</v>
      </c>
      <c r="Q267" s="4"/>
      <c r="R267" s="4"/>
      <c r="S267" s="1" t="s">
        <v>2607</v>
      </c>
      <c r="T267" s="1" t="s">
        <v>2608</v>
      </c>
      <c r="U267" s="1" t="s">
        <v>2534</v>
      </c>
      <c r="V267" s="5" t="s">
        <v>135</v>
      </c>
      <c r="W267" s="4"/>
      <c r="X267" s="4"/>
      <c r="Y267" s="4"/>
      <c r="Z267" s="4"/>
      <c r="AA267" s="1" t="s">
        <v>163</v>
      </c>
      <c r="AB267" s="4"/>
      <c r="AC267" s="4"/>
      <c r="AD267" s="4"/>
      <c r="AE267" s="4"/>
      <c r="AF267" s="4"/>
      <c r="AG267" s="4"/>
      <c r="AH267" s="4"/>
      <c r="AI267" s="4"/>
      <c r="AJ267" s="4"/>
      <c r="AK267" s="4"/>
      <c r="AL267" s="4"/>
      <c r="AM267" s="4"/>
      <c r="AN267" s="4"/>
      <c r="AO267" s="4"/>
      <c r="AP267" s="4"/>
      <c r="AQ267" s="4"/>
      <c r="AR267" s="4"/>
      <c r="AS267" s="1" t="s">
        <v>139</v>
      </c>
      <c r="AT267" s="4"/>
      <c r="AU267" s="4"/>
      <c r="AV267" s="4"/>
      <c r="AW267" s="4"/>
      <c r="AX267" s="4"/>
      <c r="AY267" s="4"/>
      <c r="AZ267" s="4"/>
      <c r="BA267" s="4"/>
      <c r="BB267" s="4"/>
      <c r="BC267" s="1" t="s">
        <v>139</v>
      </c>
      <c r="BD267" s="4"/>
      <c r="BE267" s="4"/>
      <c r="BF267" s="4"/>
      <c r="BG267" s="4"/>
      <c r="BH267" s="4"/>
      <c r="BI267" s="4"/>
      <c r="BJ267" s="4"/>
      <c r="BK267" s="4"/>
      <c r="BL267" s="1" t="s">
        <v>139</v>
      </c>
      <c r="BM267" s="4"/>
      <c r="BN267" s="4"/>
      <c r="BO267" s="4"/>
      <c r="BP267" s="4"/>
      <c r="BQ267" s="4"/>
      <c r="BR267" s="4"/>
      <c r="BS267" s="4"/>
      <c r="BT267" s="4"/>
      <c r="BU267" s="4"/>
      <c r="BV267" s="1" t="s">
        <v>139</v>
      </c>
      <c r="BW267" s="4"/>
      <c r="BX267" s="4"/>
      <c r="BY267" s="4"/>
      <c r="BZ267" s="4"/>
      <c r="CA267" s="4"/>
      <c r="CB267" s="4"/>
      <c r="CC267" s="1" t="s">
        <v>139</v>
      </c>
      <c r="CD267" s="4"/>
      <c r="CE267" s="4"/>
      <c r="CF267" s="4"/>
      <c r="CG267" s="4"/>
      <c r="CH267" s="4"/>
      <c r="CI267" s="4"/>
      <c r="CJ267" s="4"/>
      <c r="CK267" s="4"/>
      <c r="CL267" s="4"/>
      <c r="CM267" s="4"/>
      <c r="CN267" s="4"/>
      <c r="CO267" s="4"/>
      <c r="CP267" s="4"/>
      <c r="CQ267" s="1" t="s">
        <v>2915</v>
      </c>
      <c r="CR267" s="1" t="str">
        <f t="shared" si="1"/>
        <v>#VALUE!</v>
      </c>
      <c r="CS267" s="1" t="s">
        <v>2916</v>
      </c>
      <c r="CT267" s="1" t="str">
        <f t="shared" si="2"/>
        <v>267</v>
      </c>
      <c r="CU267" s="1" t="s">
        <v>2917</v>
      </c>
      <c r="CV267" s="7" t="str">
        <f t="shared" si="3"/>
        <v>#VALUE!</v>
      </c>
      <c r="CW267" s="1" t="s">
        <v>2918</v>
      </c>
      <c r="CX267" s="7" t="str">
        <f t="shared" si="4"/>
        <v>#VALUE!</v>
      </c>
      <c r="CY267" s="1" t="s">
        <v>2919</v>
      </c>
      <c r="CZ267" s="7" t="str">
        <f t="shared" si="5"/>
        <v>16</v>
      </c>
      <c r="DA267" s="1" t="s">
        <v>2920</v>
      </c>
      <c r="DB267" s="7" t="str">
        <f t="shared" si="6"/>
        <v>#VALUE!</v>
      </c>
      <c r="DC267" s="4"/>
      <c r="DD267" s="4"/>
      <c r="DE267" s="4"/>
      <c r="DF267" s="4"/>
      <c r="DG267" s="4"/>
      <c r="DH267" s="4"/>
      <c r="DI267" s="4"/>
      <c r="DJ267" s="4"/>
      <c r="DK267" s="1" t="s">
        <v>139</v>
      </c>
      <c r="DL267" s="1" t="s">
        <v>2921</v>
      </c>
      <c r="DM267" s="4"/>
      <c r="DN267" s="4"/>
      <c r="DO267" s="4"/>
      <c r="DP267" s="1" t="s">
        <v>2922</v>
      </c>
      <c r="DQ267" s="1" t="s">
        <v>139</v>
      </c>
      <c r="DR267" s="4"/>
      <c r="DS267" s="4"/>
      <c r="DT267" s="1" t="s">
        <v>163</v>
      </c>
      <c r="DU267" s="4"/>
      <c r="DV267" s="4"/>
      <c r="DW267" s="4"/>
      <c r="DX267" s="4"/>
      <c r="DY267" s="4"/>
      <c r="DZ267" s="1" t="s">
        <v>2923</v>
      </c>
      <c r="EA267" s="4"/>
      <c r="EB267" s="1" t="s">
        <v>2924</v>
      </c>
      <c r="EC267" s="4"/>
      <c r="ED267" s="4"/>
      <c r="EE267" s="4"/>
      <c r="EF267" s="4"/>
      <c r="EG267" s="1" t="s">
        <v>158</v>
      </c>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row>
    <row r="268">
      <c r="A268" s="1">
        <v>226.0</v>
      </c>
      <c r="B268" s="1" t="s">
        <v>2925</v>
      </c>
      <c r="C268" s="1" t="s">
        <v>147</v>
      </c>
      <c r="D268" s="4"/>
      <c r="E268" s="1">
        <v>2005.0</v>
      </c>
      <c r="F268" s="4"/>
      <c r="G268" s="1" t="s">
        <v>2926</v>
      </c>
      <c r="H268" s="1" t="s">
        <v>2927</v>
      </c>
      <c r="I268" s="4"/>
      <c r="J268" s="4"/>
      <c r="K268" s="1" t="s">
        <v>188</v>
      </c>
      <c r="L268" s="4"/>
      <c r="M268" s="1" t="s">
        <v>2928</v>
      </c>
      <c r="N268" s="1" t="s">
        <v>236</v>
      </c>
      <c r="O268" s="8" t="s">
        <v>237</v>
      </c>
      <c r="P268" s="4"/>
      <c r="Q268" s="4"/>
      <c r="R268" s="4"/>
      <c r="S268" s="1" t="s">
        <v>2929</v>
      </c>
      <c r="T268" s="1" t="s">
        <v>2558</v>
      </c>
      <c r="U268" s="1" t="s">
        <v>2462</v>
      </c>
      <c r="V268" s="5" t="s">
        <v>135</v>
      </c>
      <c r="W268" s="4"/>
      <c r="X268" s="4"/>
      <c r="Y268" s="4"/>
      <c r="Z268" s="4"/>
      <c r="AA268" s="4"/>
      <c r="AB268" s="4"/>
      <c r="AC268" s="4"/>
      <c r="AD268" s="4"/>
      <c r="AE268" s="4"/>
      <c r="AF268" s="4"/>
      <c r="AG268" s="4"/>
      <c r="AH268" s="4"/>
      <c r="AI268" s="4"/>
      <c r="AJ268" s="4"/>
      <c r="AK268" s="4"/>
      <c r="AL268" s="4"/>
      <c r="AM268" s="4"/>
      <c r="AN268" s="4"/>
      <c r="AO268" s="4"/>
      <c r="AP268" s="4"/>
      <c r="AQ268" s="4"/>
      <c r="AR268" s="1" t="s">
        <v>139</v>
      </c>
      <c r="AS268" s="1" t="s">
        <v>139</v>
      </c>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1" t="s">
        <v>2930</v>
      </c>
      <c r="CR268" s="1" t="str">
        <f t="shared" si="1"/>
        <v>65</v>
      </c>
      <c r="CS268" s="1" t="s">
        <v>2931</v>
      </c>
      <c r="CT268" s="1" t="str">
        <f t="shared" si="2"/>
        <v>16</v>
      </c>
      <c r="CU268" s="4"/>
      <c r="CV268" s="6" t="str">
        <f t="shared" si="3"/>
        <v>#VALUE!</v>
      </c>
      <c r="CW268" s="4"/>
      <c r="CX268" s="6" t="str">
        <f t="shared" si="4"/>
        <v>#VALUE!</v>
      </c>
      <c r="CY268" s="4"/>
      <c r="CZ268" s="6" t="str">
        <f t="shared" si="5"/>
        <v>#VALUE!</v>
      </c>
      <c r="DA268" s="4"/>
      <c r="DB268" s="6" t="str">
        <f t="shared" si="6"/>
        <v>#VALUE!</v>
      </c>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1" t="s">
        <v>158</v>
      </c>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row>
    <row r="269">
      <c r="A269" s="1">
        <v>228.0</v>
      </c>
      <c r="B269" s="1" t="s">
        <v>2932</v>
      </c>
      <c r="C269" s="1" t="s">
        <v>147</v>
      </c>
      <c r="D269" s="4"/>
      <c r="E269" s="1">
        <v>2005.0</v>
      </c>
      <c r="F269" s="4"/>
      <c r="G269" s="1" t="s">
        <v>2933</v>
      </c>
      <c r="H269" s="1" t="s">
        <v>2934</v>
      </c>
      <c r="I269" s="1" t="s">
        <v>150</v>
      </c>
      <c r="J269" s="4"/>
      <c r="K269" s="1" t="s">
        <v>188</v>
      </c>
      <c r="L269" s="4"/>
      <c r="M269" s="1" t="s">
        <v>2935</v>
      </c>
      <c r="N269" s="1" t="s">
        <v>236</v>
      </c>
      <c r="O269" s="1" t="s">
        <v>237</v>
      </c>
      <c r="P269" s="4"/>
      <c r="Q269" s="4"/>
      <c r="R269" s="4"/>
      <c r="S269" s="1" t="s">
        <v>2936</v>
      </c>
      <c r="T269" s="1" t="s">
        <v>2676</v>
      </c>
      <c r="U269" s="1" t="s">
        <v>2462</v>
      </c>
      <c r="V269" s="5" t="s">
        <v>135</v>
      </c>
      <c r="W269" s="4"/>
      <c r="X269" s="4"/>
      <c r="Y269" s="4"/>
      <c r="Z269" s="4"/>
      <c r="AA269" s="4"/>
      <c r="AB269" s="4"/>
      <c r="AC269" s="4"/>
      <c r="AD269" s="4"/>
      <c r="AE269" s="4"/>
      <c r="AF269" s="4"/>
      <c r="AG269" s="4"/>
      <c r="AH269" s="4"/>
      <c r="AI269" s="4"/>
      <c r="AJ269" s="4"/>
      <c r="AK269" s="4"/>
      <c r="AL269" s="4"/>
      <c r="AM269" s="4"/>
      <c r="AN269" s="4"/>
      <c r="AO269" s="4"/>
      <c r="AP269" s="4"/>
      <c r="AQ269" s="4"/>
      <c r="AR269" s="1" t="s">
        <v>139</v>
      </c>
      <c r="AS269" s="1" t="s">
        <v>139</v>
      </c>
      <c r="AT269" s="1" t="s">
        <v>139</v>
      </c>
      <c r="AU269" s="4"/>
      <c r="AV269" s="4"/>
      <c r="AW269" s="4"/>
      <c r="AX269" s="4"/>
      <c r="AY269" s="4"/>
      <c r="AZ269" s="4"/>
      <c r="BA269" s="4"/>
      <c r="BB269" s="4"/>
      <c r="BC269" s="4"/>
      <c r="BD269" s="4"/>
      <c r="BE269" s="4"/>
      <c r="BF269" s="4"/>
      <c r="BG269" s="4"/>
      <c r="BH269" s="4"/>
      <c r="BI269" s="1" t="s">
        <v>139</v>
      </c>
      <c r="BJ269" s="1" t="s">
        <v>139</v>
      </c>
      <c r="BK269" s="4"/>
      <c r="BL269" s="4"/>
      <c r="BM269" s="4"/>
      <c r="BN269" s="4"/>
      <c r="BO269" s="4"/>
      <c r="BP269" s="1" t="s">
        <v>139</v>
      </c>
      <c r="BQ269" s="4"/>
      <c r="BR269" s="4"/>
      <c r="BS269" s="4"/>
      <c r="BT269" s="4"/>
      <c r="BU269" s="4"/>
      <c r="BV269" s="4"/>
      <c r="BW269" s="4"/>
      <c r="BX269" s="4"/>
      <c r="BY269" s="4"/>
      <c r="BZ269" s="4"/>
      <c r="CA269" s="4"/>
      <c r="CB269" s="4"/>
      <c r="CC269" s="4"/>
      <c r="CD269" s="4"/>
      <c r="CE269" s="4"/>
      <c r="CF269" s="4"/>
      <c r="CG269" s="4"/>
      <c r="CH269" s="4"/>
      <c r="CI269" s="4"/>
      <c r="CJ269" s="4"/>
      <c r="CK269" s="4"/>
      <c r="CL269" s="1" t="s">
        <v>139</v>
      </c>
      <c r="CM269" s="4"/>
      <c r="CN269" s="4"/>
      <c r="CO269" s="4"/>
      <c r="CP269" s="1" t="s">
        <v>139</v>
      </c>
      <c r="CQ269" s="1" t="s">
        <v>2937</v>
      </c>
      <c r="CR269" s="1" t="str">
        <f t="shared" si="1"/>
        <v>40</v>
      </c>
      <c r="CS269" s="1" t="s">
        <v>2938</v>
      </c>
      <c r="CT269" s="1" t="str">
        <f t="shared" si="2"/>
        <v>16</v>
      </c>
      <c r="CU269" s="1" t="s">
        <v>2939</v>
      </c>
      <c r="CV269" s="6" t="str">
        <f t="shared" si="3"/>
        <v>#VALUE!</v>
      </c>
      <c r="CW269" s="1" t="s">
        <v>2940</v>
      </c>
      <c r="CX269" s="6" t="str">
        <f t="shared" si="4"/>
        <v>132</v>
      </c>
      <c r="CY269" s="4"/>
      <c r="CZ269" s="6" t="str">
        <f t="shared" si="5"/>
        <v>#VALUE!</v>
      </c>
      <c r="DA269" s="4"/>
      <c r="DB269" s="6" t="str">
        <f t="shared" si="6"/>
        <v>#VALUE!</v>
      </c>
      <c r="DC269" s="4"/>
      <c r="DD269" s="4"/>
      <c r="DE269" s="4"/>
      <c r="DF269" s="4"/>
      <c r="DG269" s="4"/>
      <c r="DH269" s="4"/>
      <c r="DI269" s="4"/>
      <c r="DJ269" s="4"/>
      <c r="DK269" s="4"/>
      <c r="DL269" s="1" t="s">
        <v>2941</v>
      </c>
      <c r="DM269" s="4"/>
      <c r="DN269" s="4"/>
      <c r="DO269" s="1" t="s">
        <v>139</v>
      </c>
      <c r="DP269" s="1" t="s">
        <v>688</v>
      </c>
      <c r="DQ269" s="4"/>
      <c r="DR269" s="4"/>
      <c r="DS269" s="4"/>
      <c r="DT269" s="4"/>
      <c r="DU269" s="1" t="s">
        <v>139</v>
      </c>
      <c r="DV269" s="1" t="s">
        <v>139</v>
      </c>
      <c r="DW269" s="1" t="s">
        <v>139</v>
      </c>
      <c r="DX269" s="4"/>
      <c r="DY269" s="4"/>
      <c r="DZ269" s="4"/>
      <c r="EA269" s="1" t="s">
        <v>2942</v>
      </c>
      <c r="EB269" s="1" t="s">
        <v>2943</v>
      </c>
      <c r="EC269" s="4"/>
      <c r="ED269" s="1" t="s">
        <v>139</v>
      </c>
      <c r="EE269" s="4"/>
      <c r="EF269" s="1" t="s">
        <v>139</v>
      </c>
      <c r="EG269" s="1" t="s">
        <v>158</v>
      </c>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row>
    <row r="270">
      <c r="A270" s="1">
        <v>230.0</v>
      </c>
      <c r="B270" s="1" t="s">
        <v>2944</v>
      </c>
      <c r="C270" s="1" t="s">
        <v>258</v>
      </c>
      <c r="D270" s="4"/>
      <c r="E270" s="1">
        <v>2005.0</v>
      </c>
      <c r="F270" s="4"/>
      <c r="G270" s="1" t="s">
        <v>2945</v>
      </c>
      <c r="H270" s="1" t="s">
        <v>2946</v>
      </c>
      <c r="I270" s="4"/>
      <c r="J270" s="4"/>
      <c r="K270" s="1" t="s">
        <v>188</v>
      </c>
      <c r="L270" s="4"/>
      <c r="M270" s="1" t="s">
        <v>2947</v>
      </c>
      <c r="N270" s="1" t="s">
        <v>236</v>
      </c>
      <c r="O270" s="1" t="s">
        <v>237</v>
      </c>
      <c r="P270" s="4"/>
      <c r="Q270" s="4"/>
      <c r="R270" s="1" t="s">
        <v>2948</v>
      </c>
      <c r="S270" s="1" t="s">
        <v>2949</v>
      </c>
      <c r="T270" s="1" t="s">
        <v>2950</v>
      </c>
      <c r="U270" s="1" t="s">
        <v>2462</v>
      </c>
      <c r="V270" s="5" t="s">
        <v>135</v>
      </c>
      <c r="W270" s="4"/>
      <c r="X270" s="4"/>
      <c r="Y270" s="4"/>
      <c r="Z270" s="4"/>
      <c r="AA270" s="4"/>
      <c r="AB270" s="4"/>
      <c r="AC270" s="4"/>
      <c r="AD270" s="4"/>
      <c r="AE270" s="4"/>
      <c r="AF270" s="4"/>
      <c r="AG270" s="4"/>
      <c r="AH270" s="4"/>
      <c r="AI270" s="4"/>
      <c r="AJ270" s="4"/>
      <c r="AK270" s="4"/>
      <c r="AL270" s="4"/>
      <c r="AM270" s="4"/>
      <c r="AN270" s="4"/>
      <c r="AO270" s="4"/>
      <c r="AP270" s="4"/>
      <c r="AQ270" s="4"/>
      <c r="AR270" s="4"/>
      <c r="AS270" s="1" t="s">
        <v>139</v>
      </c>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1" t="s">
        <v>139</v>
      </c>
      <c r="BW270" s="4"/>
      <c r="BX270" s="4"/>
      <c r="BY270" s="4"/>
      <c r="BZ270" s="4"/>
      <c r="CA270" s="4"/>
      <c r="CB270" s="4"/>
      <c r="CC270" s="4"/>
      <c r="CD270" s="4"/>
      <c r="CE270" s="4"/>
      <c r="CF270" s="4"/>
      <c r="CG270" s="4"/>
      <c r="CH270" s="4"/>
      <c r="CI270" s="4"/>
      <c r="CJ270" s="4"/>
      <c r="CK270" s="4"/>
      <c r="CL270" s="4"/>
      <c r="CM270" s="4"/>
      <c r="CN270" s="4"/>
      <c r="CO270" s="4"/>
      <c r="CP270" s="4"/>
      <c r="CQ270" s="1" t="s">
        <v>2951</v>
      </c>
      <c r="CR270" s="1" t="str">
        <f t="shared" si="1"/>
        <v>16</v>
      </c>
      <c r="CS270" s="1" t="s">
        <v>2952</v>
      </c>
      <c r="CT270" s="1" t="str">
        <f t="shared" si="2"/>
        <v>1</v>
      </c>
      <c r="CU270" s="1" t="s">
        <v>2953</v>
      </c>
      <c r="CV270" s="6" t="str">
        <f t="shared" si="3"/>
        <v>44</v>
      </c>
      <c r="CW270" s="4"/>
      <c r="CX270" s="6" t="str">
        <f t="shared" si="4"/>
        <v>#VALUE!</v>
      </c>
      <c r="CY270" s="4"/>
      <c r="CZ270" s="6" t="str">
        <f t="shared" si="5"/>
        <v>#VALUE!</v>
      </c>
      <c r="DA270" s="4"/>
      <c r="DB270" s="6" t="str">
        <f t="shared" si="6"/>
        <v>#VALUE!</v>
      </c>
      <c r="DC270" s="1" t="s">
        <v>2954</v>
      </c>
      <c r="DD270" s="1" t="s">
        <v>2955</v>
      </c>
      <c r="DE270" s="4"/>
      <c r="DF270" s="4"/>
      <c r="DG270" s="4"/>
      <c r="DH270" s="4"/>
      <c r="DI270" s="4"/>
      <c r="DJ270" s="4"/>
      <c r="DK270" s="4"/>
      <c r="DL270" s="4"/>
      <c r="DM270" s="4"/>
      <c r="DN270" s="4"/>
      <c r="DO270" s="4"/>
      <c r="DP270" s="4"/>
      <c r="DQ270" s="4"/>
      <c r="DR270" s="4"/>
      <c r="DS270" s="4"/>
      <c r="DT270" s="4"/>
      <c r="DU270" s="4"/>
      <c r="DV270" s="4"/>
      <c r="DW270" s="1" t="s">
        <v>139</v>
      </c>
      <c r="DX270" s="4"/>
      <c r="DY270" s="4"/>
      <c r="DZ270" s="1" t="s">
        <v>2956</v>
      </c>
      <c r="EA270" s="1" t="s">
        <v>2957</v>
      </c>
      <c r="EB270" s="4"/>
      <c r="EC270" s="4"/>
      <c r="ED270" s="4"/>
      <c r="EE270" s="4"/>
      <c r="EF270" s="4"/>
      <c r="EG270" s="1" t="s">
        <v>168</v>
      </c>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row>
    <row r="271">
      <c r="A271" s="1">
        <v>259.0</v>
      </c>
      <c r="B271" s="1" t="s">
        <v>2958</v>
      </c>
      <c r="C271" s="1" t="s">
        <v>147</v>
      </c>
      <c r="D271" s="4"/>
      <c r="E271" s="1">
        <v>2005.0</v>
      </c>
      <c r="F271" s="4"/>
      <c r="G271" s="1" t="s">
        <v>2959</v>
      </c>
      <c r="H271" s="1" t="s">
        <v>2960</v>
      </c>
      <c r="I271" s="1" t="s">
        <v>150</v>
      </c>
      <c r="J271" s="4"/>
      <c r="K271" s="1" t="s">
        <v>188</v>
      </c>
      <c r="L271" s="4"/>
      <c r="M271" s="1" t="s">
        <v>2961</v>
      </c>
      <c r="N271" s="1" t="s">
        <v>236</v>
      </c>
      <c r="O271" s="1" t="s">
        <v>237</v>
      </c>
      <c r="P271" s="4"/>
      <c r="Q271" s="4"/>
      <c r="R271" s="1" t="s">
        <v>2962</v>
      </c>
      <c r="S271" s="1" t="s">
        <v>2460</v>
      </c>
      <c r="T271" s="1" t="s">
        <v>2461</v>
      </c>
      <c r="U271" s="1" t="s">
        <v>2462</v>
      </c>
      <c r="V271" s="5" t="s">
        <v>135</v>
      </c>
      <c r="W271" s="4"/>
      <c r="X271" s="4"/>
      <c r="Y271" s="4"/>
      <c r="Z271" s="4"/>
      <c r="AA271" s="4"/>
      <c r="AB271" s="4"/>
      <c r="AC271" s="4"/>
      <c r="AD271" s="4"/>
      <c r="AE271" s="4"/>
      <c r="AF271" s="4"/>
      <c r="AG271" s="4"/>
      <c r="AH271" s="1" t="s">
        <v>139</v>
      </c>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1" t="s">
        <v>139</v>
      </c>
      <c r="BS271" s="4"/>
      <c r="BT271" s="4"/>
      <c r="BU271" s="4"/>
      <c r="BV271" s="1" t="s">
        <v>163</v>
      </c>
      <c r="BW271" s="4"/>
      <c r="BX271" s="4"/>
      <c r="BY271" s="4"/>
      <c r="BZ271" s="4"/>
      <c r="CA271" s="4"/>
      <c r="CB271" s="4"/>
      <c r="CC271" s="4"/>
      <c r="CD271" s="4"/>
      <c r="CE271" s="4"/>
      <c r="CF271" s="4"/>
      <c r="CG271" s="4"/>
      <c r="CH271" s="4"/>
      <c r="CI271" s="4"/>
      <c r="CJ271" s="4"/>
      <c r="CK271" s="4"/>
      <c r="CL271" s="4"/>
      <c r="CM271" s="4"/>
      <c r="CN271" s="4"/>
      <c r="CO271" s="4"/>
      <c r="CP271" s="4"/>
      <c r="CQ271" s="1" t="s">
        <v>2963</v>
      </c>
      <c r="CR271" s="1" t="str">
        <f t="shared" si="1"/>
        <v>#VALUE!</v>
      </c>
      <c r="CS271" s="1" t="s">
        <v>2964</v>
      </c>
      <c r="CT271" s="1" t="str">
        <f t="shared" si="2"/>
        <v>1</v>
      </c>
      <c r="CU271" s="4"/>
      <c r="CV271" s="7" t="str">
        <f t="shared" si="3"/>
        <v>#VALUE!</v>
      </c>
      <c r="CW271" s="4"/>
      <c r="CX271" s="7" t="str">
        <f t="shared" si="4"/>
        <v>#VALUE!</v>
      </c>
      <c r="CY271" s="4"/>
      <c r="CZ271" s="7" t="str">
        <f t="shared" si="5"/>
        <v>#VALUE!</v>
      </c>
      <c r="DA271" s="4"/>
      <c r="DB271" s="7" t="str">
        <f t="shared" si="6"/>
        <v>#VALUE!</v>
      </c>
      <c r="DC271" s="4"/>
      <c r="DD271" s="4"/>
      <c r="DE271" s="4"/>
      <c r="DF271" s="4"/>
      <c r="DG271" s="4"/>
      <c r="DH271" s="4"/>
      <c r="DI271" s="4"/>
      <c r="DJ271" s="4"/>
      <c r="DK271" s="4"/>
      <c r="DL271" s="4"/>
      <c r="DM271" s="4"/>
      <c r="DN271" s="4"/>
      <c r="DO271" s="4"/>
      <c r="DP271" s="1" t="s">
        <v>903</v>
      </c>
      <c r="DQ271" s="4"/>
      <c r="DR271" s="4"/>
      <c r="DS271" s="4"/>
      <c r="DT271" s="4"/>
      <c r="DU271" s="4"/>
      <c r="DV271" s="4"/>
      <c r="DW271" s="4"/>
      <c r="DX271" s="4"/>
      <c r="DY271" s="4"/>
      <c r="DZ271" s="1" t="s">
        <v>2965</v>
      </c>
      <c r="EA271" s="1" t="s">
        <v>2966</v>
      </c>
      <c r="EB271" s="4"/>
      <c r="EC271" s="4"/>
      <c r="ED271" s="4"/>
      <c r="EE271" s="4"/>
      <c r="EF271" s="4"/>
      <c r="EG271" s="1" t="s">
        <v>168</v>
      </c>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row>
    <row r="272">
      <c r="A272" s="1">
        <v>621.0</v>
      </c>
      <c r="B272" s="1" t="s">
        <v>2967</v>
      </c>
      <c r="C272" s="1" t="s">
        <v>170</v>
      </c>
      <c r="D272" s="4"/>
      <c r="E272" s="1">
        <v>2005.0</v>
      </c>
      <c r="F272" s="4"/>
      <c r="G272" s="1" t="s">
        <v>2968</v>
      </c>
      <c r="H272" s="1" t="s">
        <v>2969</v>
      </c>
      <c r="I272" s="4"/>
      <c r="J272" s="4"/>
      <c r="K272" s="1" t="s">
        <v>188</v>
      </c>
      <c r="L272" s="4"/>
      <c r="M272" s="1" t="s">
        <v>2970</v>
      </c>
      <c r="N272" s="1" t="s">
        <v>236</v>
      </c>
      <c r="O272" s="1" t="s">
        <v>237</v>
      </c>
      <c r="P272" s="1" t="s">
        <v>188</v>
      </c>
      <c r="Q272" s="4"/>
      <c r="R272" s="4"/>
      <c r="S272" s="1" t="s">
        <v>2607</v>
      </c>
      <c r="T272" s="1" t="s">
        <v>2608</v>
      </c>
      <c r="U272" s="1" t="s">
        <v>2534</v>
      </c>
      <c r="V272" s="5" t="s">
        <v>135</v>
      </c>
      <c r="W272" s="4"/>
      <c r="X272" s="4"/>
      <c r="Y272" s="4"/>
      <c r="Z272" s="4"/>
      <c r="AA272" s="4"/>
      <c r="AB272" s="4"/>
      <c r="AC272" s="4"/>
      <c r="AD272" s="4"/>
      <c r="AE272" s="4"/>
      <c r="AF272" s="4"/>
      <c r="AG272" s="4"/>
      <c r="AH272" s="4"/>
      <c r="AI272" s="4"/>
      <c r="AJ272" s="4"/>
      <c r="AK272" s="4"/>
      <c r="AL272" s="4"/>
      <c r="AM272" s="4"/>
      <c r="AN272" s="4"/>
      <c r="AO272" s="4"/>
      <c r="AP272" s="4"/>
      <c r="AQ272" s="1" t="s">
        <v>139</v>
      </c>
      <c r="AR272" s="1" t="s">
        <v>139</v>
      </c>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1" t="s">
        <v>139</v>
      </c>
      <c r="BR272" s="4"/>
      <c r="BS272" s="4"/>
      <c r="BT272" s="4"/>
      <c r="BU272" s="4"/>
      <c r="BV272" s="1" t="s">
        <v>163</v>
      </c>
      <c r="BW272" s="4"/>
      <c r="BX272" s="4"/>
      <c r="BY272" s="4"/>
      <c r="BZ272" s="4"/>
      <c r="CA272" s="4"/>
      <c r="CB272" s="4"/>
      <c r="CC272" s="4"/>
      <c r="CD272" s="4"/>
      <c r="CE272" s="4"/>
      <c r="CF272" s="4"/>
      <c r="CG272" s="4"/>
      <c r="CH272" s="4"/>
      <c r="CI272" s="4"/>
      <c r="CJ272" s="4"/>
      <c r="CK272" s="4"/>
      <c r="CL272" s="4"/>
      <c r="CM272" s="4"/>
      <c r="CN272" s="4"/>
      <c r="CO272" s="4"/>
      <c r="CP272" s="4"/>
      <c r="CQ272" s="1" t="s">
        <v>2971</v>
      </c>
      <c r="CR272" s="1" t="str">
        <f t="shared" si="1"/>
        <v>15</v>
      </c>
      <c r="CS272" s="1" t="s">
        <v>2972</v>
      </c>
      <c r="CT272" s="1" t="str">
        <f t="shared" si="2"/>
        <v>61</v>
      </c>
      <c r="CU272" s="1" t="s">
        <v>2973</v>
      </c>
      <c r="CV272" s="6" t="str">
        <f t="shared" si="3"/>
        <v>52</v>
      </c>
      <c r="CW272" s="1" t="s">
        <v>2974</v>
      </c>
      <c r="CX272" s="6" t="str">
        <f t="shared" si="4"/>
        <v>123</v>
      </c>
      <c r="CY272" s="1" t="s">
        <v>2975</v>
      </c>
      <c r="CZ272" s="6" t="str">
        <f t="shared" si="5"/>
        <v>78</v>
      </c>
      <c r="DA272" s="4"/>
      <c r="DB272" s="6" t="str">
        <f t="shared" si="6"/>
        <v>#VALUE!</v>
      </c>
      <c r="DC272" s="4"/>
      <c r="DD272" s="4"/>
      <c r="DE272" s="4"/>
      <c r="DF272" s="4"/>
      <c r="DG272" s="4"/>
      <c r="DH272" s="4"/>
      <c r="DI272" s="4"/>
      <c r="DJ272" s="4"/>
      <c r="DK272" s="4"/>
      <c r="DL272" s="4"/>
      <c r="DM272" s="4"/>
      <c r="DN272" s="4"/>
      <c r="DO272" s="4"/>
      <c r="DP272" s="1" t="s">
        <v>952</v>
      </c>
      <c r="DQ272" s="4"/>
      <c r="DR272" s="4"/>
      <c r="DS272" s="4"/>
      <c r="DT272" s="4"/>
      <c r="DU272" s="4"/>
      <c r="DV272" s="4"/>
      <c r="DW272" s="4"/>
      <c r="DX272" s="4"/>
      <c r="DY272" s="4"/>
      <c r="DZ272" s="1" t="s">
        <v>1503</v>
      </c>
      <c r="EA272" s="4"/>
      <c r="EB272" s="4"/>
      <c r="EC272" s="4"/>
      <c r="ED272" s="4"/>
      <c r="EE272" s="4"/>
      <c r="EF272" s="1" t="s">
        <v>139</v>
      </c>
      <c r="EG272" s="1" t="s">
        <v>158</v>
      </c>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row>
    <row r="273">
      <c r="A273" s="1">
        <v>632.0</v>
      </c>
      <c r="B273" s="1" t="s">
        <v>2976</v>
      </c>
      <c r="C273" s="1" t="s">
        <v>298</v>
      </c>
      <c r="D273" s="4"/>
      <c r="E273" s="1">
        <v>2005.0</v>
      </c>
      <c r="F273" s="4"/>
      <c r="G273" s="1" t="s">
        <v>2977</v>
      </c>
      <c r="H273" s="1" t="s">
        <v>2978</v>
      </c>
      <c r="I273" s="1" t="s">
        <v>579</v>
      </c>
      <c r="J273" s="4"/>
      <c r="K273" s="1" t="s">
        <v>772</v>
      </c>
      <c r="L273" s="4"/>
      <c r="M273" s="1" t="s">
        <v>2979</v>
      </c>
      <c r="N273" s="1" t="s">
        <v>236</v>
      </c>
      <c r="O273" s="1" t="s">
        <v>237</v>
      </c>
      <c r="P273" s="4"/>
      <c r="Q273" s="4"/>
      <c r="R273" s="4"/>
      <c r="S273" s="1" t="s">
        <v>2980</v>
      </c>
      <c r="T273" s="1" t="s">
        <v>2545</v>
      </c>
      <c r="U273" s="1" t="s">
        <v>2462</v>
      </c>
      <c r="V273" s="5" t="s">
        <v>135</v>
      </c>
      <c r="W273" s="1" t="s">
        <v>303</v>
      </c>
      <c r="X273" s="4"/>
      <c r="Y273" s="4"/>
      <c r="Z273" s="4"/>
      <c r="AA273" s="4"/>
      <c r="AB273" s="4"/>
      <c r="AC273" s="4"/>
      <c r="AD273" s="4"/>
      <c r="AE273" s="4"/>
      <c r="AF273" s="4"/>
      <c r="AG273" s="4"/>
      <c r="AH273" s="4"/>
      <c r="AI273" s="4"/>
      <c r="AJ273" s="4"/>
      <c r="AK273" s="4"/>
      <c r="AL273" s="4"/>
      <c r="AM273" s="4"/>
      <c r="AN273" s="4"/>
      <c r="AO273" s="4"/>
      <c r="AP273" s="4"/>
      <c r="AQ273" s="1" t="s">
        <v>163</v>
      </c>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1" t="s">
        <v>139</v>
      </c>
      <c r="BW273" s="4"/>
      <c r="BX273" s="4"/>
      <c r="BY273" s="4"/>
      <c r="BZ273" s="4"/>
      <c r="CA273" s="4"/>
      <c r="CB273" s="4"/>
      <c r="CC273" s="4"/>
      <c r="CD273" s="4"/>
      <c r="CE273" s="4"/>
      <c r="CF273" s="4"/>
      <c r="CG273" s="4"/>
      <c r="CH273" s="4"/>
      <c r="CI273" s="4"/>
      <c r="CJ273" s="4"/>
      <c r="CK273" s="4"/>
      <c r="CL273" s="4"/>
      <c r="CM273" s="4"/>
      <c r="CN273" s="4"/>
      <c r="CO273" s="4"/>
      <c r="CP273" s="4"/>
      <c r="CQ273" s="1" t="s">
        <v>2981</v>
      </c>
      <c r="CR273" s="1" t="str">
        <f t="shared" si="1"/>
        <v>33</v>
      </c>
      <c r="CS273" s="1" t="s">
        <v>2982</v>
      </c>
      <c r="CT273" s="1" t="str">
        <f t="shared" si="2"/>
        <v>67</v>
      </c>
      <c r="CU273" s="4"/>
      <c r="CV273" s="6" t="str">
        <f t="shared" si="3"/>
        <v>#VALUE!</v>
      </c>
      <c r="CW273" s="4"/>
      <c r="CX273" s="6" t="str">
        <f t="shared" si="4"/>
        <v>#VALUE!</v>
      </c>
      <c r="CY273" s="4"/>
      <c r="CZ273" s="6" t="str">
        <f t="shared" si="5"/>
        <v>#VALUE!</v>
      </c>
      <c r="DA273" s="4"/>
      <c r="DB273" s="6" t="str">
        <f t="shared" si="6"/>
        <v>#VALUE!</v>
      </c>
      <c r="DC273" s="4"/>
      <c r="DD273" s="4"/>
      <c r="DE273" s="4"/>
      <c r="DF273" s="4"/>
      <c r="DG273" s="4"/>
      <c r="DH273" s="4"/>
      <c r="DI273" s="4"/>
      <c r="DJ273" s="4"/>
      <c r="DK273" s="4"/>
      <c r="DL273" s="1" t="s">
        <v>2983</v>
      </c>
      <c r="DM273" s="4"/>
      <c r="DN273" s="4"/>
      <c r="DO273" s="4"/>
      <c r="DP273" s="1" t="s">
        <v>2983</v>
      </c>
      <c r="DQ273" s="1" t="s">
        <v>139</v>
      </c>
      <c r="DR273" s="4"/>
      <c r="DS273" s="4"/>
      <c r="DT273" s="4"/>
      <c r="DU273" s="4"/>
      <c r="DV273" s="1" t="s">
        <v>139</v>
      </c>
      <c r="DW273" s="4"/>
      <c r="DX273" s="4"/>
      <c r="DY273" s="4"/>
      <c r="DZ273" s="4"/>
      <c r="EA273" s="4"/>
      <c r="EB273" s="4"/>
      <c r="EC273" s="4"/>
      <c r="ED273" s="4"/>
      <c r="EE273" s="4"/>
      <c r="EF273" s="4"/>
      <c r="EG273" s="1" t="s">
        <v>298</v>
      </c>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row>
    <row r="274">
      <c r="A274" s="1">
        <v>638.0</v>
      </c>
      <c r="B274" s="1" t="s">
        <v>2984</v>
      </c>
      <c r="C274" s="1" t="s">
        <v>298</v>
      </c>
      <c r="D274" s="4"/>
      <c r="E274" s="1">
        <v>2005.0</v>
      </c>
      <c r="F274" s="4"/>
      <c r="G274" s="1" t="s">
        <v>2985</v>
      </c>
      <c r="H274" s="1" t="s">
        <v>2986</v>
      </c>
      <c r="I274" s="1" t="s">
        <v>579</v>
      </c>
      <c r="J274" s="4"/>
      <c r="K274" s="1" t="s">
        <v>772</v>
      </c>
      <c r="L274" s="4"/>
      <c r="M274" s="1" t="s">
        <v>2987</v>
      </c>
      <c r="N274" s="1" t="s">
        <v>236</v>
      </c>
      <c r="O274" s="1" t="s">
        <v>134</v>
      </c>
      <c r="P274" s="4"/>
      <c r="Q274" s="4"/>
      <c r="R274" s="4"/>
      <c r="S274" s="1" t="s">
        <v>2774</v>
      </c>
      <c r="T274" s="1" t="s">
        <v>2775</v>
      </c>
      <c r="U274" s="1" t="s">
        <v>2462</v>
      </c>
      <c r="V274" s="5" t="s">
        <v>135</v>
      </c>
      <c r="W274" s="1" t="s">
        <v>303</v>
      </c>
      <c r="X274" s="1" t="s">
        <v>2988</v>
      </c>
      <c r="Y274" s="4"/>
      <c r="Z274" s="4"/>
      <c r="AA274" s="4"/>
      <c r="AB274" s="4"/>
      <c r="AC274" s="4"/>
      <c r="AD274" s="4"/>
      <c r="AE274" s="4"/>
      <c r="AF274" s="4"/>
      <c r="AG274" s="4"/>
      <c r="AH274" s="4"/>
      <c r="AI274" s="4"/>
      <c r="AJ274" s="4"/>
      <c r="AK274" s="4"/>
      <c r="AL274" s="4"/>
      <c r="AM274" s="4"/>
      <c r="AN274" s="4"/>
      <c r="AO274" s="4"/>
      <c r="AP274" s="4"/>
      <c r="AQ274" s="4"/>
      <c r="AR274" s="1" t="s">
        <v>139</v>
      </c>
      <c r="AS274" s="1" t="s">
        <v>139</v>
      </c>
      <c r="AT274" s="4"/>
      <c r="AU274" s="4"/>
      <c r="AV274" s="4"/>
      <c r="AW274" s="4"/>
      <c r="AX274" s="4"/>
      <c r="AY274" s="4"/>
      <c r="AZ274" s="4"/>
      <c r="BA274" s="4"/>
      <c r="BB274" s="4"/>
      <c r="BC274" s="4"/>
      <c r="BD274" s="4"/>
      <c r="BE274" s="4"/>
      <c r="BF274" s="4"/>
      <c r="BG274" s="4"/>
      <c r="BH274" s="4"/>
      <c r="BI274" s="1" t="s">
        <v>139</v>
      </c>
      <c r="BJ274" s="4"/>
      <c r="BK274" s="4"/>
      <c r="BL274" s="4"/>
      <c r="BM274" s="4"/>
      <c r="BN274" s="4"/>
      <c r="BO274" s="4"/>
      <c r="BP274" s="4"/>
      <c r="BQ274" s="4"/>
      <c r="BR274" s="4"/>
      <c r="BS274" s="4"/>
      <c r="BT274" s="4"/>
      <c r="BU274" s="4"/>
      <c r="BV274" s="1" t="s">
        <v>139</v>
      </c>
      <c r="BW274" s="4"/>
      <c r="BX274" s="4"/>
      <c r="BY274" s="1" t="s">
        <v>139</v>
      </c>
      <c r="BZ274" s="4"/>
      <c r="CA274" s="4"/>
      <c r="CB274" s="4"/>
      <c r="CC274" s="4"/>
      <c r="CD274" s="4"/>
      <c r="CE274" s="4"/>
      <c r="CF274" s="4"/>
      <c r="CG274" s="4"/>
      <c r="CH274" s="4"/>
      <c r="CI274" s="4"/>
      <c r="CJ274" s="4"/>
      <c r="CK274" s="4"/>
      <c r="CL274" s="4"/>
      <c r="CM274" s="4"/>
      <c r="CN274" s="4"/>
      <c r="CO274" s="4"/>
      <c r="CP274" s="4"/>
      <c r="CQ274" s="1" t="s">
        <v>2989</v>
      </c>
      <c r="CR274" s="1" t="str">
        <f t="shared" si="1"/>
        <v>31</v>
      </c>
      <c r="CS274" s="4"/>
      <c r="CT274" s="1" t="str">
        <f t="shared" si="2"/>
        <v>#VALUE!</v>
      </c>
      <c r="CU274" s="4"/>
      <c r="CV274" s="6" t="str">
        <f t="shared" si="3"/>
        <v>#VALUE!</v>
      </c>
      <c r="CW274" s="4"/>
      <c r="CX274" s="6" t="str">
        <f t="shared" si="4"/>
        <v>#VALUE!</v>
      </c>
      <c r="CY274" s="4"/>
      <c r="CZ274" s="6" t="str">
        <f t="shared" si="5"/>
        <v>#VALUE!</v>
      </c>
      <c r="DA274" s="4"/>
      <c r="DB274" s="6" t="str">
        <f t="shared" si="6"/>
        <v>#VALUE!</v>
      </c>
      <c r="DC274" s="4"/>
      <c r="DD274" s="4"/>
      <c r="DE274" s="4"/>
      <c r="DF274" s="4"/>
      <c r="DG274" s="4"/>
      <c r="DH274" s="4"/>
      <c r="DI274" s="4"/>
      <c r="DJ274" s="4"/>
      <c r="DK274" s="4"/>
      <c r="DL274" s="1" t="s">
        <v>2990</v>
      </c>
      <c r="DM274" s="4"/>
      <c r="DN274" s="4"/>
      <c r="DO274" s="4"/>
      <c r="DP274" s="1" t="s">
        <v>2991</v>
      </c>
      <c r="DQ274" s="1" t="s">
        <v>139</v>
      </c>
      <c r="DR274" s="4"/>
      <c r="DS274" s="4"/>
      <c r="DT274" s="1" t="s">
        <v>139</v>
      </c>
      <c r="DU274" s="4"/>
      <c r="DV274" s="4"/>
      <c r="DW274" s="1" t="s">
        <v>163</v>
      </c>
      <c r="DX274" s="4"/>
      <c r="DY274" s="4"/>
      <c r="DZ274" s="4"/>
      <c r="EA274" s="4"/>
      <c r="EB274" s="4"/>
      <c r="EC274" s="4"/>
      <c r="ED274" s="4"/>
      <c r="EE274" s="4"/>
      <c r="EF274" s="4"/>
      <c r="EG274" s="1" t="s">
        <v>298</v>
      </c>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row>
    <row r="275">
      <c r="A275" s="1">
        <v>645.0</v>
      </c>
      <c r="B275" s="1" t="s">
        <v>2992</v>
      </c>
      <c r="C275" s="1" t="s">
        <v>170</v>
      </c>
      <c r="D275" s="4"/>
      <c r="E275" s="1">
        <v>2005.0</v>
      </c>
      <c r="F275" s="4"/>
      <c r="G275" s="1" t="s">
        <v>2993</v>
      </c>
      <c r="H275" s="1" t="s">
        <v>2994</v>
      </c>
      <c r="I275" s="4"/>
      <c r="J275" s="4"/>
      <c r="K275" s="1" t="s">
        <v>188</v>
      </c>
      <c r="L275" s="4"/>
      <c r="M275" s="1" t="s">
        <v>2995</v>
      </c>
      <c r="N275" s="1" t="s">
        <v>236</v>
      </c>
      <c r="O275" s="1" t="s">
        <v>237</v>
      </c>
      <c r="P275" s="4"/>
      <c r="Q275" s="4"/>
      <c r="R275" s="4"/>
      <c r="S275" s="1" t="s">
        <v>2996</v>
      </c>
      <c r="T275" s="1" t="s">
        <v>2676</v>
      </c>
      <c r="U275" s="1" t="s">
        <v>2534</v>
      </c>
      <c r="V275" s="5" t="s">
        <v>135</v>
      </c>
      <c r="W275" s="4"/>
      <c r="X275" s="4"/>
      <c r="Y275" s="4"/>
      <c r="Z275" s="4"/>
      <c r="AA275" s="4"/>
      <c r="AB275" s="4"/>
      <c r="AC275" s="4"/>
      <c r="AD275" s="4"/>
      <c r="AE275" s="4"/>
      <c r="AF275" s="4"/>
      <c r="AG275" s="4"/>
      <c r="AH275" s="4"/>
      <c r="AI275" s="4"/>
      <c r="AJ275" s="4"/>
      <c r="AK275" s="4"/>
      <c r="AL275" s="4"/>
      <c r="AM275" s="4"/>
      <c r="AN275" s="4"/>
      <c r="AO275" s="4"/>
      <c r="AP275" s="4"/>
      <c r="AQ275" s="1" t="s">
        <v>139</v>
      </c>
      <c r="AR275" s="1" t="s">
        <v>139</v>
      </c>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1" t="s">
        <v>163</v>
      </c>
      <c r="BS275" s="4"/>
      <c r="BT275" s="4"/>
      <c r="BU275" s="4"/>
      <c r="BV275" s="1" t="s">
        <v>139</v>
      </c>
      <c r="BW275" s="4"/>
      <c r="BX275" s="4"/>
      <c r="BY275" s="4"/>
      <c r="BZ275" s="4"/>
      <c r="CA275" s="4"/>
      <c r="CB275" s="4"/>
      <c r="CC275" s="1" t="s">
        <v>139</v>
      </c>
      <c r="CD275" s="4"/>
      <c r="CE275" s="4"/>
      <c r="CF275" s="4"/>
      <c r="CG275" s="4"/>
      <c r="CH275" s="4"/>
      <c r="CI275" s="4"/>
      <c r="CJ275" s="4"/>
      <c r="CK275" s="4"/>
      <c r="CL275" s="4"/>
      <c r="CM275" s="4"/>
      <c r="CN275" s="4"/>
      <c r="CO275" s="4"/>
      <c r="CP275" s="4"/>
      <c r="CQ275" s="1" t="s">
        <v>2997</v>
      </c>
      <c r="CR275" s="1" t="str">
        <f t="shared" si="1"/>
        <v>25</v>
      </c>
      <c r="CS275" s="1" t="s">
        <v>2998</v>
      </c>
      <c r="CT275" s="1" t="str">
        <f t="shared" si="2"/>
        <v>212</v>
      </c>
      <c r="CU275" s="1" t="s">
        <v>2999</v>
      </c>
      <c r="CV275" s="6" t="str">
        <f t="shared" si="3"/>
        <v>36</v>
      </c>
      <c r="CW275" s="1" t="s">
        <v>3000</v>
      </c>
      <c r="CX275" s="6" t="str">
        <f t="shared" si="4"/>
        <v>46</v>
      </c>
      <c r="CY275" s="1" t="s">
        <v>3001</v>
      </c>
      <c r="CZ275" s="6" t="str">
        <f t="shared" si="5"/>
        <v>124</v>
      </c>
      <c r="DA275" s="4"/>
      <c r="DB275" s="6" t="str">
        <f t="shared" si="6"/>
        <v>#VALUE!</v>
      </c>
      <c r="DC275" s="4"/>
      <c r="DD275" s="4"/>
      <c r="DE275" s="4"/>
      <c r="DF275" s="4"/>
      <c r="DG275" s="4"/>
      <c r="DH275" s="4"/>
      <c r="DI275" s="4"/>
      <c r="DJ275" s="4"/>
      <c r="DK275" s="4"/>
      <c r="DL275" s="1" t="s">
        <v>3002</v>
      </c>
      <c r="DM275" s="4"/>
      <c r="DN275" s="4"/>
      <c r="DO275" s="4"/>
      <c r="DP275" s="1" t="s">
        <v>3003</v>
      </c>
      <c r="DQ275" s="1" t="s">
        <v>139</v>
      </c>
      <c r="DR275" s="1" t="s">
        <v>139</v>
      </c>
      <c r="DS275" s="4"/>
      <c r="DT275" s="4"/>
      <c r="DU275" s="4"/>
      <c r="DV275" s="4"/>
      <c r="DW275" s="1" t="s">
        <v>139</v>
      </c>
      <c r="DX275" s="4"/>
      <c r="DY275" s="4"/>
      <c r="DZ275" s="1" t="s">
        <v>3004</v>
      </c>
      <c r="EA275" s="1" t="s">
        <v>3005</v>
      </c>
      <c r="EB275" s="1" t="s">
        <v>2552</v>
      </c>
      <c r="EC275" s="4"/>
      <c r="ED275" s="4"/>
      <c r="EE275" s="4"/>
      <c r="EF275" s="1" t="s">
        <v>139</v>
      </c>
      <c r="EG275" s="1" t="s">
        <v>158</v>
      </c>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row>
    <row r="276">
      <c r="A276" s="1">
        <v>660.0</v>
      </c>
      <c r="B276" s="1" t="s">
        <v>3006</v>
      </c>
      <c r="C276" s="1" t="s">
        <v>170</v>
      </c>
      <c r="D276" s="4"/>
      <c r="E276" s="1">
        <v>2005.0</v>
      </c>
      <c r="F276" s="4"/>
      <c r="G276" s="1" t="s">
        <v>3007</v>
      </c>
      <c r="H276" s="1" t="s">
        <v>3008</v>
      </c>
      <c r="I276" s="4"/>
      <c r="J276" s="4"/>
      <c r="K276" s="1" t="s">
        <v>188</v>
      </c>
      <c r="L276" s="4"/>
      <c r="M276" s="1" t="s">
        <v>3009</v>
      </c>
      <c r="N276" s="1" t="s">
        <v>236</v>
      </c>
      <c r="O276" s="1" t="s">
        <v>134</v>
      </c>
      <c r="P276" s="1" t="s">
        <v>1147</v>
      </c>
      <c r="Q276" s="4"/>
      <c r="R276" s="4"/>
      <c r="S276" s="1" t="s">
        <v>3010</v>
      </c>
      <c r="T276" s="1" t="s">
        <v>3011</v>
      </c>
      <c r="U276" s="1" t="s">
        <v>2534</v>
      </c>
      <c r="V276" s="5" t="s">
        <v>135</v>
      </c>
      <c r="W276" s="4"/>
      <c r="X276" s="4"/>
      <c r="Y276" s="4"/>
      <c r="Z276" s="4"/>
      <c r="AA276" s="4"/>
      <c r="AB276" s="4"/>
      <c r="AC276" s="4"/>
      <c r="AD276" s="4"/>
      <c r="AE276" s="4"/>
      <c r="AF276" s="4"/>
      <c r="AG276" s="4"/>
      <c r="AH276" s="1" t="s">
        <v>139</v>
      </c>
      <c r="AI276" s="4"/>
      <c r="AJ276" s="4"/>
      <c r="AK276" s="4"/>
      <c r="AL276" s="4"/>
      <c r="AM276" s="4"/>
      <c r="AN276" s="4"/>
      <c r="AO276" s="4"/>
      <c r="AP276" s="4"/>
      <c r="AQ276" s="1" t="s">
        <v>139</v>
      </c>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1" t="s">
        <v>139</v>
      </c>
      <c r="CD276" s="4"/>
      <c r="CE276" s="4"/>
      <c r="CF276" s="4"/>
      <c r="CG276" s="4"/>
      <c r="CH276" s="4"/>
      <c r="CI276" s="4"/>
      <c r="CJ276" s="4"/>
      <c r="CK276" s="4"/>
      <c r="CL276" s="4"/>
      <c r="CM276" s="4"/>
      <c r="CN276" s="4"/>
      <c r="CO276" s="4"/>
      <c r="CP276" s="4"/>
      <c r="CQ276" s="1" t="s">
        <v>3012</v>
      </c>
      <c r="CR276" s="1" t="str">
        <f t="shared" si="1"/>
        <v>88</v>
      </c>
      <c r="CS276" s="1" t="s">
        <v>3013</v>
      </c>
      <c r="CT276" s="1" t="str">
        <f t="shared" si="2"/>
        <v>#VALUE!</v>
      </c>
      <c r="CU276" s="1" t="s">
        <v>3014</v>
      </c>
      <c r="CV276" s="6" t="str">
        <f t="shared" si="3"/>
        <v>14</v>
      </c>
      <c r="CW276" s="1" t="s">
        <v>3015</v>
      </c>
      <c r="CX276" s="6" t="str">
        <f t="shared" si="4"/>
        <v>137</v>
      </c>
      <c r="CY276" s="1" t="s">
        <v>3016</v>
      </c>
      <c r="CZ276" s="6" t="str">
        <f t="shared" si="5"/>
        <v>204</v>
      </c>
      <c r="DA276" s="4"/>
      <c r="DB276" s="6" t="str">
        <f t="shared" si="6"/>
        <v>#VALUE!</v>
      </c>
      <c r="DC276" s="4"/>
      <c r="DD276" s="4"/>
      <c r="DE276" s="4"/>
      <c r="DF276" s="4"/>
      <c r="DG276" s="4"/>
      <c r="DH276" s="4"/>
      <c r="DI276" s="4"/>
      <c r="DJ276" s="4"/>
      <c r="DK276" s="4"/>
      <c r="DL276" s="4"/>
      <c r="DM276" s="4"/>
      <c r="DN276" s="4"/>
      <c r="DO276" s="4"/>
      <c r="DP276" s="1" t="s">
        <v>256</v>
      </c>
      <c r="DQ276" s="4"/>
      <c r="DR276" s="4"/>
      <c r="DS276" s="4"/>
      <c r="DT276" s="4"/>
      <c r="DU276" s="4"/>
      <c r="DV276" s="1" t="s">
        <v>139</v>
      </c>
      <c r="DW276" s="4"/>
      <c r="DX276" s="4"/>
      <c r="DY276" s="4"/>
      <c r="DZ276" s="4"/>
      <c r="EA276" s="1" t="s">
        <v>3017</v>
      </c>
      <c r="EB276" s="4"/>
      <c r="EC276" s="4"/>
      <c r="ED276" s="1" t="s">
        <v>163</v>
      </c>
      <c r="EE276" s="4"/>
      <c r="EF276" s="4"/>
      <c r="EG276" s="1" t="s">
        <v>158</v>
      </c>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row>
    <row r="277">
      <c r="A277" s="1">
        <v>665.0</v>
      </c>
      <c r="B277" s="1" t="s">
        <v>3018</v>
      </c>
      <c r="C277" s="1" t="s">
        <v>298</v>
      </c>
      <c r="D277" s="4"/>
      <c r="E277" s="1">
        <v>2005.0</v>
      </c>
      <c r="F277" s="4"/>
      <c r="G277" s="1" t="s">
        <v>3019</v>
      </c>
      <c r="H277" s="1" t="s">
        <v>3020</v>
      </c>
      <c r="I277" s="1" t="s">
        <v>579</v>
      </c>
      <c r="J277" s="4"/>
      <c r="K277" s="1" t="s">
        <v>772</v>
      </c>
      <c r="L277" s="4"/>
      <c r="M277" s="1" t="s">
        <v>3021</v>
      </c>
      <c r="N277" s="1" t="s">
        <v>236</v>
      </c>
      <c r="O277" s="1" t="s">
        <v>237</v>
      </c>
      <c r="P277" s="4"/>
      <c r="Q277" s="4"/>
      <c r="R277" s="4"/>
      <c r="S277" s="1" t="s">
        <v>3022</v>
      </c>
      <c r="T277" s="1" t="s">
        <v>2676</v>
      </c>
      <c r="U277" s="1" t="s">
        <v>2462</v>
      </c>
      <c r="V277" s="5" t="s">
        <v>135</v>
      </c>
      <c r="W277" s="1" t="s">
        <v>303</v>
      </c>
      <c r="X277" s="4"/>
      <c r="Y277" s="4"/>
      <c r="Z277" s="4"/>
      <c r="AA277" s="4"/>
      <c r="AB277" s="4"/>
      <c r="AC277" s="4"/>
      <c r="AD277" s="4"/>
      <c r="AE277" s="4"/>
      <c r="AF277" s="4"/>
      <c r="AG277" s="4"/>
      <c r="AH277" s="4"/>
      <c r="AI277" s="4"/>
      <c r="AJ277" s="4"/>
      <c r="AK277" s="1" t="s">
        <v>139</v>
      </c>
      <c r="AL277" s="4"/>
      <c r="AM277" s="4"/>
      <c r="AN277" s="4"/>
      <c r="AO277" s="4"/>
      <c r="AP277" s="4"/>
      <c r="AQ277" s="4"/>
      <c r="AR277" s="4"/>
      <c r="AS277" s="4"/>
      <c r="AT277" s="4"/>
      <c r="AU277" s="4"/>
      <c r="AV277" s="4"/>
      <c r="AW277" s="4"/>
      <c r="AX277" s="4"/>
      <c r="AY277" s="4"/>
      <c r="AZ277" s="4"/>
      <c r="BA277" s="1" t="s">
        <v>139</v>
      </c>
      <c r="BB277" s="4"/>
      <c r="BC277" s="4"/>
      <c r="BD277" s="1" t="s">
        <v>139</v>
      </c>
      <c r="BE277" s="4"/>
      <c r="BF277" s="4"/>
      <c r="BG277" s="1" t="s">
        <v>139</v>
      </c>
      <c r="BH277" s="4"/>
      <c r="BI277" s="4"/>
      <c r="BJ277" s="4"/>
      <c r="BK277" s="4"/>
      <c r="BL277" s="4"/>
      <c r="BM277" s="4"/>
      <c r="BN277" s="4"/>
      <c r="BO277" s="4"/>
      <c r="BP277" s="4"/>
      <c r="BQ277" s="4"/>
      <c r="BR277" s="1" t="s">
        <v>139</v>
      </c>
      <c r="BS277" s="4"/>
      <c r="BT277" s="4"/>
      <c r="BU277" s="4"/>
      <c r="BV277" s="4"/>
      <c r="BW277" s="4"/>
      <c r="BX277" s="1" t="s">
        <v>139</v>
      </c>
      <c r="BY277" s="4"/>
      <c r="BZ277" s="4"/>
      <c r="CA277" s="4"/>
      <c r="CB277" s="1" t="s">
        <v>139</v>
      </c>
      <c r="CC277" s="4"/>
      <c r="CD277" s="4"/>
      <c r="CE277" s="4"/>
      <c r="CF277" s="4"/>
      <c r="CG277" s="4"/>
      <c r="CH277" s="4"/>
      <c r="CI277" s="4"/>
      <c r="CJ277" s="4"/>
      <c r="CK277" s="4"/>
      <c r="CL277" s="4"/>
      <c r="CM277" s="4"/>
      <c r="CN277" s="4"/>
      <c r="CO277" s="4"/>
      <c r="CP277" s="4"/>
      <c r="CQ277" s="1" t="s">
        <v>3023</v>
      </c>
      <c r="CR277" s="1" t="str">
        <f t="shared" si="1"/>
        <v>#VALUE!</v>
      </c>
      <c r="CS277" s="4"/>
      <c r="CT277" s="1" t="str">
        <f t="shared" si="2"/>
        <v>#VALUE!</v>
      </c>
      <c r="CU277" s="4"/>
      <c r="CV277" s="7" t="str">
        <f t="shared" si="3"/>
        <v>#VALUE!</v>
      </c>
      <c r="CW277" s="4"/>
      <c r="CX277" s="7" t="str">
        <f t="shared" si="4"/>
        <v>#VALUE!</v>
      </c>
      <c r="CY277" s="4"/>
      <c r="CZ277" s="7" t="str">
        <f t="shared" si="5"/>
        <v>#VALUE!</v>
      </c>
      <c r="DA277" s="4"/>
      <c r="DB277" s="7" t="str">
        <f t="shared" si="6"/>
        <v>#VALUE!</v>
      </c>
      <c r="DC277" s="4"/>
      <c r="DD277" s="4"/>
      <c r="DE277" s="4"/>
      <c r="DF277" s="4"/>
      <c r="DG277" s="4"/>
      <c r="DH277" s="4"/>
      <c r="DI277" s="4"/>
      <c r="DJ277" s="4"/>
      <c r="DK277" s="4"/>
      <c r="DL277" s="1" t="s">
        <v>3024</v>
      </c>
      <c r="DM277" s="4"/>
      <c r="DN277" s="4"/>
      <c r="DO277" s="4"/>
      <c r="DP277" s="1" t="s">
        <v>1467</v>
      </c>
      <c r="DQ277" s="4"/>
      <c r="DR277" s="1" t="s">
        <v>139</v>
      </c>
      <c r="DS277" s="4"/>
      <c r="DT277" s="4"/>
      <c r="DU277" s="4"/>
      <c r="DV277" s="4"/>
      <c r="DW277" s="4"/>
      <c r="DX277" s="4"/>
      <c r="DY277" s="4"/>
      <c r="DZ277" s="1" t="s">
        <v>3025</v>
      </c>
      <c r="EA277" s="4"/>
      <c r="EB277" s="4"/>
      <c r="EC277" s="4"/>
      <c r="ED277" s="4"/>
      <c r="EE277" s="1" t="s">
        <v>163</v>
      </c>
      <c r="EF277" s="4"/>
      <c r="EG277" s="1" t="s">
        <v>298</v>
      </c>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row>
    <row r="278">
      <c r="A278" s="1">
        <v>667.0</v>
      </c>
      <c r="B278" s="1" t="s">
        <v>3026</v>
      </c>
      <c r="C278" s="1" t="s">
        <v>298</v>
      </c>
      <c r="D278" s="4"/>
      <c r="E278" s="1">
        <v>2005.0</v>
      </c>
      <c r="F278" s="4"/>
      <c r="G278" s="1" t="s">
        <v>3027</v>
      </c>
      <c r="H278" s="1" t="s">
        <v>3028</v>
      </c>
      <c r="I278" s="1" t="s">
        <v>579</v>
      </c>
      <c r="J278" s="4"/>
      <c r="K278" s="1" t="s">
        <v>772</v>
      </c>
      <c r="L278" s="4"/>
      <c r="M278" s="1" t="s">
        <v>3029</v>
      </c>
      <c r="N278" s="1" t="s">
        <v>236</v>
      </c>
      <c r="O278" s="1" t="s">
        <v>188</v>
      </c>
      <c r="P278" s="4"/>
      <c r="Q278" s="4"/>
      <c r="R278" s="4"/>
      <c r="S278" s="1" t="s">
        <v>3030</v>
      </c>
      <c r="T278" s="1" t="s">
        <v>2676</v>
      </c>
      <c r="U278" s="1" t="s">
        <v>2462</v>
      </c>
      <c r="V278" s="5" t="s">
        <v>135</v>
      </c>
      <c r="W278" s="1" t="s">
        <v>303</v>
      </c>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1" t="s">
        <v>139</v>
      </c>
      <c r="BZ278" s="4"/>
      <c r="CA278" s="1" t="s">
        <v>139</v>
      </c>
      <c r="CB278" s="4"/>
      <c r="CC278" s="1" t="s">
        <v>163</v>
      </c>
      <c r="CD278" s="4"/>
      <c r="CE278" s="4"/>
      <c r="CF278" s="4"/>
      <c r="CG278" s="4"/>
      <c r="CH278" s="4"/>
      <c r="CI278" s="4"/>
      <c r="CJ278" s="4"/>
      <c r="CK278" s="4"/>
      <c r="CL278" s="4"/>
      <c r="CM278" s="4"/>
      <c r="CN278" s="4"/>
      <c r="CO278" s="4"/>
      <c r="CP278" s="4"/>
      <c r="CQ278" s="1" t="s">
        <v>3031</v>
      </c>
      <c r="CR278" s="1" t="str">
        <f t="shared" si="1"/>
        <v>36</v>
      </c>
      <c r="CS278" s="1" t="s">
        <v>3032</v>
      </c>
      <c r="CT278" s="1" t="str">
        <f t="shared" si="2"/>
        <v>#VALUE!</v>
      </c>
      <c r="CU278" s="4"/>
      <c r="CV278" s="6" t="str">
        <f t="shared" si="3"/>
        <v>#VALUE!</v>
      </c>
      <c r="CW278" s="4"/>
      <c r="CX278" s="6" t="str">
        <f t="shared" si="4"/>
        <v>#VALUE!</v>
      </c>
      <c r="CY278" s="4"/>
      <c r="CZ278" s="6" t="str">
        <f t="shared" si="5"/>
        <v>#VALUE!</v>
      </c>
      <c r="DA278" s="4"/>
      <c r="DB278" s="6" t="str">
        <f t="shared" si="6"/>
        <v>#VALUE!</v>
      </c>
      <c r="DC278" s="4"/>
      <c r="DD278" s="4"/>
      <c r="DE278" s="4"/>
      <c r="DF278" s="4"/>
      <c r="DG278" s="4"/>
      <c r="DH278" s="4"/>
      <c r="DI278" s="4"/>
      <c r="DJ278" s="4"/>
      <c r="DK278" s="4"/>
      <c r="DL278" s="1" t="s">
        <v>3033</v>
      </c>
      <c r="DM278" s="4"/>
      <c r="DN278" s="4"/>
      <c r="DO278" s="4"/>
      <c r="DP278" s="1" t="s">
        <v>3034</v>
      </c>
      <c r="DQ278" s="4"/>
      <c r="DR278" s="4"/>
      <c r="DS278" s="4"/>
      <c r="DT278" s="4"/>
      <c r="DU278" s="4"/>
      <c r="DV278" s="4"/>
      <c r="DW278" s="4"/>
      <c r="DX278" s="4"/>
      <c r="DY278" s="4"/>
      <c r="DZ278" s="1" t="s">
        <v>3035</v>
      </c>
      <c r="EA278" s="4"/>
      <c r="EB278" s="4"/>
      <c r="EC278" s="4"/>
      <c r="ED278" s="4"/>
      <c r="EE278" s="4"/>
      <c r="EF278" s="4"/>
      <c r="EG278" s="1" t="s">
        <v>298</v>
      </c>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row>
    <row r="279">
      <c r="A279" s="1">
        <v>303.0</v>
      </c>
      <c r="B279" s="1" t="s">
        <v>3036</v>
      </c>
      <c r="C279" s="1" t="s">
        <v>170</v>
      </c>
      <c r="D279" s="4"/>
      <c r="E279" s="1">
        <v>2006.0</v>
      </c>
      <c r="F279" s="4"/>
      <c r="G279" s="1" t="s">
        <v>3037</v>
      </c>
      <c r="H279" s="1" t="s">
        <v>3038</v>
      </c>
      <c r="I279" s="4"/>
      <c r="J279" s="4"/>
      <c r="K279" s="1" t="s">
        <v>188</v>
      </c>
      <c r="L279" s="4"/>
      <c r="M279" s="4"/>
      <c r="N279" s="5" t="s">
        <v>135</v>
      </c>
      <c r="O279" s="5" t="s">
        <v>135</v>
      </c>
      <c r="P279" s="4"/>
      <c r="Q279" s="4"/>
      <c r="R279" s="4"/>
      <c r="S279" s="1" t="s">
        <v>3039</v>
      </c>
      <c r="T279" s="1" t="s">
        <v>2775</v>
      </c>
      <c r="U279" s="1" t="s">
        <v>2534</v>
      </c>
      <c r="V279" s="5" t="s">
        <v>135</v>
      </c>
      <c r="W279" s="4"/>
      <c r="X279" s="4"/>
      <c r="Y279" s="4"/>
      <c r="Z279" s="4"/>
      <c r="AA279" s="4"/>
      <c r="AB279" s="4"/>
      <c r="AC279" s="4"/>
      <c r="AD279" s="4"/>
      <c r="AE279" s="4"/>
      <c r="AF279" s="4"/>
      <c r="AG279" s="4"/>
      <c r="AH279" s="4"/>
      <c r="AI279" s="4"/>
      <c r="AJ279" s="4"/>
      <c r="AK279" s="4"/>
      <c r="AL279" s="4"/>
      <c r="AM279" s="4"/>
      <c r="AN279" s="4"/>
      <c r="AO279" s="4"/>
      <c r="AP279" s="4"/>
      <c r="AQ279" s="4"/>
      <c r="AR279" s="4"/>
      <c r="AS279" s="1" t="s">
        <v>139</v>
      </c>
      <c r="AT279" s="4"/>
      <c r="AU279" s="4"/>
      <c r="AV279" s="4"/>
      <c r="AW279" s="4"/>
      <c r="AX279" s="4"/>
      <c r="AY279" s="4"/>
      <c r="AZ279" s="4"/>
      <c r="BA279" s="4"/>
      <c r="BB279" s="4"/>
      <c r="BC279" s="4"/>
      <c r="BD279" s="4"/>
      <c r="BE279" s="4"/>
      <c r="BF279" s="4"/>
      <c r="BG279" s="4"/>
      <c r="BH279" s="4"/>
      <c r="BI279" s="4"/>
      <c r="BJ279" s="4"/>
      <c r="BK279" s="4"/>
      <c r="BL279" s="1" t="s">
        <v>139</v>
      </c>
      <c r="BM279" s="4"/>
      <c r="BN279" s="4"/>
      <c r="BO279" s="4"/>
      <c r="BP279" s="4"/>
      <c r="BQ279" s="4"/>
      <c r="BR279" s="4"/>
      <c r="BS279" s="4"/>
      <c r="BT279" s="4"/>
      <c r="BU279" s="4"/>
      <c r="BV279" s="1" t="s">
        <v>163</v>
      </c>
      <c r="BW279" s="4"/>
      <c r="BX279" s="4"/>
      <c r="BY279" s="1" t="s">
        <v>139</v>
      </c>
      <c r="BZ279" s="4"/>
      <c r="CA279" s="4"/>
      <c r="CB279" s="4"/>
      <c r="CC279" s="4"/>
      <c r="CD279" s="4"/>
      <c r="CE279" s="4"/>
      <c r="CF279" s="4"/>
      <c r="CG279" s="4"/>
      <c r="CH279" s="4"/>
      <c r="CI279" s="4"/>
      <c r="CJ279" s="4"/>
      <c r="CK279" s="1" t="s">
        <v>139</v>
      </c>
      <c r="CL279" s="4"/>
      <c r="CM279" s="4"/>
      <c r="CN279" s="4"/>
      <c r="CO279" s="4"/>
      <c r="CP279" s="4"/>
      <c r="CQ279" s="1" t="s">
        <v>3040</v>
      </c>
      <c r="CR279" s="1" t="str">
        <f t="shared" si="1"/>
        <v>138</v>
      </c>
      <c r="CS279" s="1" t="s">
        <v>3041</v>
      </c>
      <c r="CT279" s="1" t="str">
        <f t="shared" si="2"/>
        <v>16</v>
      </c>
      <c r="CU279" s="1" t="s">
        <v>3042</v>
      </c>
      <c r="CV279" s="6" t="str">
        <f t="shared" si="3"/>
        <v>#VALUE!</v>
      </c>
      <c r="CW279" s="1" t="s">
        <v>3043</v>
      </c>
      <c r="CX279" s="6" t="str">
        <f t="shared" si="4"/>
        <v>93</v>
      </c>
      <c r="CY279" s="1" t="s">
        <v>3044</v>
      </c>
      <c r="CZ279" s="6" t="str">
        <f t="shared" si="5"/>
        <v>#VALUE!</v>
      </c>
      <c r="DA279" s="1" t="s">
        <v>3045</v>
      </c>
      <c r="DB279" s="6" t="str">
        <f t="shared" si="6"/>
        <v>#VALUE!</v>
      </c>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1" t="s">
        <v>3046</v>
      </c>
      <c r="EA279" s="4"/>
      <c r="EB279" s="4"/>
      <c r="EC279" s="4"/>
      <c r="ED279" s="4"/>
      <c r="EE279" s="4"/>
      <c r="EF279" s="4"/>
      <c r="EG279" s="1" t="s">
        <v>158</v>
      </c>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row>
    <row r="280">
      <c r="A280" s="1">
        <v>131.0</v>
      </c>
      <c r="B280" s="1" t="s">
        <v>3047</v>
      </c>
      <c r="C280" s="1" t="s">
        <v>147</v>
      </c>
      <c r="D280" s="1" t="s">
        <v>565</v>
      </c>
      <c r="E280" s="1">
        <v>2006.0</v>
      </c>
      <c r="F280" s="4"/>
      <c r="G280" s="1" t="s">
        <v>3048</v>
      </c>
      <c r="H280" s="1" t="s">
        <v>3049</v>
      </c>
      <c r="I280" s="1" t="s">
        <v>150</v>
      </c>
      <c r="J280" s="1" t="s">
        <v>568</v>
      </c>
      <c r="K280" s="1" t="s">
        <v>134</v>
      </c>
      <c r="L280" s="4"/>
      <c r="M280" s="1" t="s">
        <v>3050</v>
      </c>
      <c r="N280" s="1" t="s">
        <v>652</v>
      </c>
      <c r="O280" s="1" t="s">
        <v>652</v>
      </c>
      <c r="P280" s="4"/>
      <c r="Q280" s="4"/>
      <c r="R280" s="4"/>
      <c r="S280" s="1" t="s">
        <v>3051</v>
      </c>
      <c r="T280" s="1" t="s">
        <v>2676</v>
      </c>
      <c r="U280" s="1" t="s">
        <v>2462</v>
      </c>
      <c r="V280" s="5" t="s">
        <v>135</v>
      </c>
      <c r="W280" s="1" t="s">
        <v>360</v>
      </c>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1" t="s">
        <v>139</v>
      </c>
      <c r="BG280" s="4"/>
      <c r="BH280" s="4"/>
      <c r="BI280" s="4"/>
      <c r="BJ280" s="4"/>
      <c r="BK280" s="4"/>
      <c r="BL280" s="1" t="s">
        <v>139</v>
      </c>
      <c r="BM280" s="4"/>
      <c r="BN280" s="4"/>
      <c r="BO280" s="4"/>
      <c r="BP280" s="4"/>
      <c r="BQ280" s="4"/>
      <c r="BR280" s="4"/>
      <c r="BS280" s="4"/>
      <c r="BT280" s="4"/>
      <c r="BU280" s="1" t="s">
        <v>139</v>
      </c>
      <c r="BV280" s="1" t="s">
        <v>139</v>
      </c>
      <c r="BW280" s="4"/>
      <c r="BX280" s="4"/>
      <c r="BY280" s="4"/>
      <c r="BZ280" s="4"/>
      <c r="CA280" s="4"/>
      <c r="CB280" s="4"/>
      <c r="CC280" s="4"/>
      <c r="CD280" s="4"/>
      <c r="CE280" s="4"/>
      <c r="CF280" s="4"/>
      <c r="CG280" s="4"/>
      <c r="CH280" s="4"/>
      <c r="CI280" s="4"/>
      <c r="CJ280" s="4"/>
      <c r="CK280" s="1" t="s">
        <v>139</v>
      </c>
      <c r="CL280" s="4"/>
      <c r="CM280" s="4"/>
      <c r="CN280" s="4"/>
      <c r="CO280" s="4"/>
      <c r="CP280" s="4"/>
      <c r="CQ280" s="1" t="s">
        <v>3052</v>
      </c>
      <c r="CR280" s="1" t="str">
        <f t="shared" si="1"/>
        <v>#VALUE!</v>
      </c>
      <c r="CS280" s="1" t="s">
        <v>3053</v>
      </c>
      <c r="CT280" s="1" t="str">
        <f t="shared" si="2"/>
        <v>#VALUE!</v>
      </c>
      <c r="CU280" s="4"/>
      <c r="CV280" s="7" t="str">
        <f t="shared" si="3"/>
        <v>#VALUE!</v>
      </c>
      <c r="CW280" s="4"/>
      <c r="CX280" s="7" t="str">
        <f t="shared" si="4"/>
        <v>#VALUE!</v>
      </c>
      <c r="CY280" s="4"/>
      <c r="CZ280" s="7" t="str">
        <f t="shared" si="5"/>
        <v>#VALUE!</v>
      </c>
      <c r="DA280" s="4"/>
      <c r="DB280" s="7" t="str">
        <f t="shared" si="6"/>
        <v>#VALUE!</v>
      </c>
      <c r="DC280" s="1" t="s">
        <v>3054</v>
      </c>
      <c r="DD280" s="1" t="s">
        <v>3055</v>
      </c>
      <c r="DE280" s="1" t="s">
        <v>3056</v>
      </c>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row>
    <row r="281">
      <c r="A281" s="1">
        <v>152.0</v>
      </c>
      <c r="B281" s="1" t="s">
        <v>3057</v>
      </c>
      <c r="C281" s="1" t="s">
        <v>298</v>
      </c>
      <c r="D281" s="1" t="s">
        <v>3058</v>
      </c>
      <c r="E281" s="1">
        <v>2006.0</v>
      </c>
      <c r="F281" s="1" t="s">
        <v>3059</v>
      </c>
      <c r="G281" s="1" t="s">
        <v>3060</v>
      </c>
      <c r="H281" s="1" t="s">
        <v>3061</v>
      </c>
      <c r="I281" s="1" t="s">
        <v>150</v>
      </c>
      <c r="J281" s="4"/>
      <c r="K281" s="1" t="s">
        <v>134</v>
      </c>
      <c r="L281" s="4"/>
      <c r="M281" s="1" t="s">
        <v>3062</v>
      </c>
      <c r="N281" s="1" t="s">
        <v>652</v>
      </c>
      <c r="O281" s="1" t="s">
        <v>652</v>
      </c>
      <c r="P281" s="4"/>
      <c r="Q281" s="4"/>
      <c r="R281" s="4"/>
      <c r="S281" s="1" t="s">
        <v>2866</v>
      </c>
      <c r="T281" s="1" t="s">
        <v>2558</v>
      </c>
      <c r="U281" s="1" t="s">
        <v>2462</v>
      </c>
      <c r="V281" s="5" t="s">
        <v>135</v>
      </c>
      <c r="W281" s="1" t="s">
        <v>239</v>
      </c>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1" t="s">
        <v>139</v>
      </c>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1" t="s">
        <v>139</v>
      </c>
      <c r="BZ281" s="1" t="s">
        <v>139</v>
      </c>
      <c r="CA281" s="4"/>
      <c r="CB281" s="4"/>
      <c r="CC281" s="4"/>
      <c r="CD281" s="4"/>
      <c r="CE281" s="1" t="s">
        <v>139</v>
      </c>
      <c r="CF281" s="4"/>
      <c r="CG281" s="4"/>
      <c r="CH281" s="4"/>
      <c r="CI281" s="4"/>
      <c r="CJ281" s="4"/>
      <c r="CK281" s="4"/>
      <c r="CL281" s="4"/>
      <c r="CM281" s="4"/>
      <c r="CN281" s="4"/>
      <c r="CO281" s="4"/>
      <c r="CP281" s="4"/>
      <c r="CQ281" s="1" t="s">
        <v>3063</v>
      </c>
      <c r="CR281" s="1" t="str">
        <f t="shared" si="1"/>
        <v>54</v>
      </c>
      <c r="CS281" s="1" t="s">
        <v>3064</v>
      </c>
      <c r="CT281" s="1" t="str">
        <f t="shared" si="2"/>
        <v>45</v>
      </c>
      <c r="CU281" s="4"/>
      <c r="CV281" s="6" t="str">
        <f t="shared" si="3"/>
        <v>#VALUE!</v>
      </c>
      <c r="CW281" s="4"/>
      <c r="CX281" s="6" t="str">
        <f t="shared" si="4"/>
        <v>#VALUE!</v>
      </c>
      <c r="CY281" s="4"/>
      <c r="CZ281" s="6" t="str">
        <f t="shared" si="5"/>
        <v>#VALUE!</v>
      </c>
      <c r="DA281" s="4"/>
      <c r="DB281" s="6" t="str">
        <f t="shared" si="6"/>
        <v>#VALUE!</v>
      </c>
      <c r="DC281" s="4"/>
      <c r="DD281" s="4"/>
      <c r="DE281" s="4"/>
      <c r="DF281" s="4"/>
      <c r="DG281" s="4"/>
      <c r="DH281" s="4"/>
      <c r="DI281" s="4"/>
      <c r="DJ281" s="4"/>
      <c r="DK281" s="4"/>
      <c r="DL281" s="4"/>
      <c r="DM281" s="4"/>
      <c r="DN281" s="4"/>
      <c r="DO281" s="4"/>
      <c r="DP281" s="1" t="s">
        <v>49</v>
      </c>
      <c r="DQ281" s="4"/>
      <c r="DR281" s="4"/>
      <c r="DS281" s="4"/>
      <c r="DT281" s="4"/>
      <c r="DU281" s="4"/>
      <c r="DV281" s="4"/>
      <c r="DW281" s="4"/>
      <c r="DX281" s="4"/>
      <c r="DY281" s="4"/>
      <c r="DZ281" s="1" t="s">
        <v>3065</v>
      </c>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row>
    <row r="282">
      <c r="A282" s="1">
        <v>380.0</v>
      </c>
      <c r="B282" s="1" t="s">
        <v>3066</v>
      </c>
      <c r="C282" s="1" t="s">
        <v>3067</v>
      </c>
      <c r="D282" s="4"/>
      <c r="E282" s="1">
        <v>2006.0</v>
      </c>
      <c r="F282" s="4"/>
      <c r="G282" s="1" t="s">
        <v>3068</v>
      </c>
      <c r="H282" s="1" t="s">
        <v>3069</v>
      </c>
      <c r="I282" s="1" t="s">
        <v>150</v>
      </c>
      <c r="J282" s="4"/>
      <c r="K282" s="1" t="s">
        <v>134</v>
      </c>
      <c r="L282" s="4"/>
      <c r="M282" s="1" t="s">
        <v>3070</v>
      </c>
      <c r="N282" s="1" t="s">
        <v>652</v>
      </c>
      <c r="O282" s="1" t="s">
        <v>652</v>
      </c>
      <c r="P282" s="4"/>
      <c r="Q282" s="4"/>
      <c r="R282" s="4"/>
      <c r="S282" s="1" t="s">
        <v>3071</v>
      </c>
      <c r="T282" s="1" t="s">
        <v>2545</v>
      </c>
      <c r="U282" s="1" t="s">
        <v>2462</v>
      </c>
      <c r="V282" s="5" t="s">
        <v>135</v>
      </c>
      <c r="W282" s="4"/>
      <c r="X282" s="4"/>
      <c r="Y282" s="1" t="s">
        <v>139</v>
      </c>
      <c r="Z282" s="4"/>
      <c r="AA282" s="4"/>
      <c r="AB282" s="4"/>
      <c r="AC282" s="4"/>
      <c r="AD282" s="4"/>
      <c r="AE282" s="4"/>
      <c r="AF282" s="4"/>
      <c r="AG282" s="4"/>
      <c r="AH282" s="4"/>
      <c r="AI282" s="4"/>
      <c r="AJ282" s="4"/>
      <c r="AK282" s="4"/>
      <c r="AL282" s="4"/>
      <c r="AM282" s="4"/>
      <c r="AN282" s="4"/>
      <c r="AO282" s="4"/>
      <c r="AP282" s="4"/>
      <c r="AQ282" s="1" t="s">
        <v>139</v>
      </c>
      <c r="AR282" s="4"/>
      <c r="AS282" s="1" t="s">
        <v>139</v>
      </c>
      <c r="AT282" s="4"/>
      <c r="AU282" s="4"/>
      <c r="AV282" s="4"/>
      <c r="AW282" s="1" t="s">
        <v>139</v>
      </c>
      <c r="AX282" s="4"/>
      <c r="AY282" s="4"/>
      <c r="AZ282" s="1" t="s">
        <v>139</v>
      </c>
      <c r="BA282" s="4"/>
      <c r="BB282" s="4"/>
      <c r="BC282" s="1" t="s">
        <v>139</v>
      </c>
      <c r="BD282" s="1" t="s">
        <v>139</v>
      </c>
      <c r="BE282" s="4"/>
      <c r="BF282" s="4"/>
      <c r="BG282" s="4"/>
      <c r="BH282" s="4"/>
      <c r="BI282" s="4"/>
      <c r="BJ282" s="1" t="s">
        <v>139</v>
      </c>
      <c r="BK282" s="4"/>
      <c r="BL282" s="1" t="s">
        <v>139</v>
      </c>
      <c r="BM282" s="4"/>
      <c r="BN282" s="1" t="s">
        <v>139</v>
      </c>
      <c r="BO282" s="4"/>
      <c r="BP282" s="4"/>
      <c r="BQ282" s="4"/>
      <c r="BR282" s="4"/>
      <c r="BS282" s="4"/>
      <c r="BT282" s="4"/>
      <c r="BU282" s="4"/>
      <c r="BV282" s="1" t="s">
        <v>163</v>
      </c>
      <c r="BW282" s="4"/>
      <c r="BX282" s="4"/>
      <c r="BY282" s="1" t="s">
        <v>139</v>
      </c>
      <c r="BZ282" s="4"/>
      <c r="CA282" s="4"/>
      <c r="CB282" s="4"/>
      <c r="CC282" s="1" t="s">
        <v>139</v>
      </c>
      <c r="CD282" s="1" t="s">
        <v>139</v>
      </c>
      <c r="CE282" s="4"/>
      <c r="CF282" s="4"/>
      <c r="CG282" s="4"/>
      <c r="CH282" s="1" t="s">
        <v>139</v>
      </c>
      <c r="CI282" s="4"/>
      <c r="CJ282" s="4"/>
      <c r="CK282" s="4"/>
      <c r="CL282" s="4"/>
      <c r="CM282" s="4"/>
      <c r="CN282" s="4"/>
      <c r="CO282" s="4"/>
      <c r="CP282" s="4"/>
      <c r="CQ282" s="4"/>
      <c r="CR282" s="1" t="str">
        <f t="shared" si="1"/>
        <v>#VALUE!</v>
      </c>
      <c r="CS282" s="4"/>
      <c r="CT282" s="1" t="str">
        <f t="shared" si="2"/>
        <v>#VALUE!</v>
      </c>
      <c r="CU282" s="4"/>
      <c r="CV282" s="7" t="str">
        <f t="shared" si="3"/>
        <v>#VALUE!</v>
      </c>
      <c r="CW282" s="4"/>
      <c r="CX282" s="7" t="str">
        <f t="shared" si="4"/>
        <v>#VALUE!</v>
      </c>
      <c r="CY282" s="4"/>
      <c r="CZ282" s="7" t="str">
        <f t="shared" si="5"/>
        <v>#VALUE!</v>
      </c>
      <c r="DA282" s="4"/>
      <c r="DB282" s="7" t="str">
        <f t="shared" si="6"/>
        <v>#VALUE!</v>
      </c>
      <c r="DC282" s="4"/>
      <c r="DD282" s="4"/>
      <c r="DE282" s="4"/>
      <c r="DF282" s="4"/>
      <c r="DG282" s="4"/>
      <c r="DH282" s="4"/>
      <c r="DI282" s="4"/>
      <c r="DJ282" s="4"/>
      <c r="DK282" s="1" t="s">
        <v>139</v>
      </c>
      <c r="DL282" s="1" t="s">
        <v>3072</v>
      </c>
      <c r="DM282" s="4"/>
      <c r="DN282" s="4"/>
      <c r="DO282" s="4"/>
      <c r="DP282" s="1" t="s">
        <v>1270</v>
      </c>
      <c r="DQ282" s="1" t="s">
        <v>139</v>
      </c>
      <c r="DR282" s="4"/>
      <c r="DS282" s="4"/>
      <c r="DT282" s="4"/>
      <c r="DU282" s="4"/>
      <c r="DV282" s="4"/>
      <c r="DW282" s="4"/>
      <c r="DX282" s="4"/>
      <c r="DY282" s="4"/>
      <c r="DZ282" s="1" t="s">
        <v>3073</v>
      </c>
      <c r="EA282" s="4"/>
      <c r="EB282" s="1" t="s">
        <v>3074</v>
      </c>
      <c r="EC282" s="4"/>
      <c r="ED282" s="4"/>
      <c r="EE282" s="4"/>
      <c r="EF282" s="4"/>
      <c r="EG282" s="1" t="s">
        <v>158</v>
      </c>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row>
    <row r="283">
      <c r="A283" s="1">
        <v>902.0</v>
      </c>
      <c r="B283" s="1" t="s">
        <v>3075</v>
      </c>
      <c r="C283" s="1" t="s">
        <v>147</v>
      </c>
      <c r="D283" s="4"/>
      <c r="E283" s="1">
        <v>2006.0</v>
      </c>
      <c r="F283" s="4"/>
      <c r="G283" s="1" t="s">
        <v>3076</v>
      </c>
      <c r="H283" s="1" t="s">
        <v>3077</v>
      </c>
      <c r="I283" s="1" t="s">
        <v>150</v>
      </c>
      <c r="J283" s="4"/>
      <c r="K283" s="1" t="s">
        <v>301</v>
      </c>
      <c r="L283" s="4"/>
      <c r="M283" s="1" t="s">
        <v>3078</v>
      </c>
      <c r="N283" s="1" t="s">
        <v>652</v>
      </c>
      <c r="O283" s="1" t="s">
        <v>652</v>
      </c>
      <c r="P283" s="4"/>
      <c r="Q283" s="4"/>
      <c r="R283" s="4"/>
      <c r="S283" s="1" t="s">
        <v>3079</v>
      </c>
      <c r="T283" s="1" t="s">
        <v>2608</v>
      </c>
      <c r="U283" s="1" t="s">
        <v>2462</v>
      </c>
      <c r="V283" s="5" t="s">
        <v>135</v>
      </c>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1" t="s">
        <v>163</v>
      </c>
      <c r="BA283" s="4"/>
      <c r="BB283" s="4"/>
      <c r="BC283" s="4"/>
      <c r="BD283" s="4"/>
      <c r="BE283" s="1" t="s">
        <v>139</v>
      </c>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1" t="s">
        <v>3080</v>
      </c>
      <c r="CR283" s="1" t="str">
        <f t="shared" si="1"/>
        <v>#VALUE!</v>
      </c>
      <c r="CS283" s="1" t="s">
        <v>3081</v>
      </c>
      <c r="CT283" s="1" t="str">
        <f t="shared" si="2"/>
        <v>37</v>
      </c>
      <c r="CU283" s="4"/>
      <c r="CV283" s="7" t="str">
        <f t="shared" si="3"/>
        <v>#VALUE!</v>
      </c>
      <c r="CW283" s="4"/>
      <c r="CX283" s="7" t="str">
        <f t="shared" si="4"/>
        <v>#VALUE!</v>
      </c>
      <c r="CY283" s="4"/>
      <c r="CZ283" s="7" t="str">
        <f t="shared" si="5"/>
        <v>#VALUE!</v>
      </c>
      <c r="DA283" s="4"/>
      <c r="DB283" s="7" t="str">
        <f t="shared" si="6"/>
        <v>#VALUE!</v>
      </c>
      <c r="DC283" s="4"/>
      <c r="DD283" s="4"/>
      <c r="DE283" s="4"/>
      <c r="DF283" s="4"/>
      <c r="DG283" s="4"/>
      <c r="DH283" s="4"/>
      <c r="DI283" s="4"/>
      <c r="DJ283" s="4"/>
      <c r="DK283" s="1" t="s">
        <v>139</v>
      </c>
      <c r="DL283" s="4"/>
      <c r="DM283" s="4"/>
      <c r="DN283" s="4"/>
      <c r="DO283" s="4"/>
      <c r="DP283" s="1" t="s">
        <v>3082</v>
      </c>
      <c r="DQ283" s="4"/>
      <c r="DR283" s="4"/>
      <c r="DS283" s="4"/>
      <c r="DT283" s="4"/>
      <c r="DU283" s="4"/>
      <c r="DV283" s="4"/>
      <c r="DW283" s="4"/>
      <c r="DX283" s="4"/>
      <c r="DY283" s="4"/>
      <c r="DZ283" s="4"/>
      <c r="EA283" s="4"/>
      <c r="EB283" s="1" t="s">
        <v>3083</v>
      </c>
      <c r="EC283" s="4"/>
      <c r="ED283" s="4"/>
      <c r="EE283" s="4"/>
      <c r="EF283" s="4"/>
      <c r="EG283" s="1" t="s">
        <v>298</v>
      </c>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row>
    <row r="284">
      <c r="A284" s="1">
        <v>1039.0</v>
      </c>
      <c r="B284" s="1" t="s">
        <v>3084</v>
      </c>
      <c r="C284" s="1" t="s">
        <v>487</v>
      </c>
      <c r="D284" s="4"/>
      <c r="E284" s="1">
        <v>2006.0</v>
      </c>
      <c r="F284" s="4"/>
      <c r="G284" s="1" t="s">
        <v>3085</v>
      </c>
      <c r="H284" s="1" t="s">
        <v>3086</v>
      </c>
      <c r="I284" s="1" t="s">
        <v>150</v>
      </c>
      <c r="J284" s="1" t="s">
        <v>135</v>
      </c>
      <c r="K284" s="1" t="s">
        <v>134</v>
      </c>
      <c r="L284" s="4"/>
      <c r="M284" s="1" t="s">
        <v>3087</v>
      </c>
      <c r="N284" s="1" t="s">
        <v>652</v>
      </c>
      <c r="O284" s="1" t="s">
        <v>652</v>
      </c>
      <c r="P284" s="4"/>
      <c r="Q284" s="4"/>
      <c r="R284" s="1" t="s">
        <v>3088</v>
      </c>
      <c r="S284" s="1" t="s">
        <v>3089</v>
      </c>
      <c r="T284" s="1" t="s">
        <v>3011</v>
      </c>
      <c r="U284" s="1" t="s">
        <v>2462</v>
      </c>
      <c r="V284" s="5" t="s">
        <v>135</v>
      </c>
      <c r="W284" s="4"/>
      <c r="X284" s="4"/>
      <c r="Y284" s="4"/>
      <c r="Z284" s="4"/>
      <c r="AA284" s="4"/>
      <c r="AB284" s="4"/>
      <c r="AC284" s="4"/>
      <c r="AD284" s="4"/>
      <c r="AE284" s="4"/>
      <c r="AF284" s="4"/>
      <c r="AG284" s="1" t="s">
        <v>139</v>
      </c>
      <c r="AH284" s="4"/>
      <c r="AI284" s="4"/>
      <c r="AJ284" s="4"/>
      <c r="AK284" s="4"/>
      <c r="AL284" s="4"/>
      <c r="AM284" s="4"/>
      <c r="AN284" s="4"/>
      <c r="AO284" s="4"/>
      <c r="AP284" s="4"/>
      <c r="AQ284" s="4"/>
      <c r="AR284" s="1" t="s">
        <v>139</v>
      </c>
      <c r="AS284" s="1" t="s">
        <v>139</v>
      </c>
      <c r="AT284" s="4"/>
      <c r="AU284" s="4"/>
      <c r="AV284" s="4"/>
      <c r="AW284" s="4"/>
      <c r="AX284" s="4"/>
      <c r="AY284" s="4"/>
      <c r="AZ284" s="4"/>
      <c r="BA284" s="4"/>
      <c r="BB284" s="4"/>
      <c r="BC284" s="1" t="s">
        <v>139</v>
      </c>
      <c r="BD284" s="1" t="s">
        <v>139</v>
      </c>
      <c r="BE284" s="4"/>
      <c r="BF284" s="4"/>
      <c r="BG284" s="4"/>
      <c r="BH284" s="4"/>
      <c r="BI284" s="4"/>
      <c r="BJ284" s="4"/>
      <c r="BK284" s="4"/>
      <c r="BL284" s="4"/>
      <c r="BM284" s="1" t="s">
        <v>139</v>
      </c>
      <c r="BN284" s="4"/>
      <c r="BO284" s="4"/>
      <c r="BP284" s="4"/>
      <c r="BQ284" s="4"/>
      <c r="BR284" s="4"/>
      <c r="BS284" s="4"/>
      <c r="BT284" s="4"/>
      <c r="BU284" s="4"/>
      <c r="BV284" s="1" t="s">
        <v>139</v>
      </c>
      <c r="BW284" s="4"/>
      <c r="BX284" s="4"/>
      <c r="BY284" s="1" t="s">
        <v>139</v>
      </c>
      <c r="BZ284" s="4"/>
      <c r="CA284" s="4"/>
      <c r="CB284" s="4"/>
      <c r="CC284" s="4"/>
      <c r="CD284" s="4"/>
      <c r="CE284" s="4"/>
      <c r="CF284" s="4"/>
      <c r="CG284" s="4"/>
      <c r="CH284" s="4"/>
      <c r="CI284" s="4"/>
      <c r="CJ284" s="4"/>
      <c r="CK284" s="1" t="s">
        <v>139</v>
      </c>
      <c r="CL284" s="4"/>
      <c r="CM284" s="1" t="s">
        <v>139</v>
      </c>
      <c r="CN284" s="4"/>
      <c r="CO284" s="4"/>
      <c r="CP284" s="4"/>
      <c r="CQ284" s="1" t="s">
        <v>3090</v>
      </c>
      <c r="CR284" s="1" t="str">
        <f t="shared" si="1"/>
        <v>#VALUE!</v>
      </c>
      <c r="CS284" s="1" t="s">
        <v>3091</v>
      </c>
      <c r="CT284" s="1" t="str">
        <f t="shared" si="2"/>
        <v>35</v>
      </c>
      <c r="CU284" s="4"/>
      <c r="CV284" s="7" t="str">
        <f t="shared" si="3"/>
        <v>#VALUE!</v>
      </c>
      <c r="CW284" s="4"/>
      <c r="CX284" s="7" t="str">
        <f t="shared" si="4"/>
        <v>#VALUE!</v>
      </c>
      <c r="CY284" s="4"/>
      <c r="CZ284" s="7" t="str">
        <f t="shared" si="5"/>
        <v>#VALUE!</v>
      </c>
      <c r="DA284" s="4"/>
      <c r="DB284" s="7" t="str">
        <f t="shared" si="6"/>
        <v>#VALUE!</v>
      </c>
      <c r="DC284" s="4"/>
      <c r="DD284" s="4"/>
      <c r="DE284" s="4"/>
      <c r="DF284" s="4"/>
      <c r="DG284" s="4"/>
      <c r="DH284" s="4"/>
      <c r="DI284" s="4"/>
      <c r="DJ284" s="4"/>
      <c r="DK284" s="4"/>
      <c r="DL284" s="1" t="s">
        <v>1709</v>
      </c>
      <c r="DM284" s="4"/>
      <c r="DN284" s="4"/>
      <c r="DO284" s="4"/>
      <c r="DP284" s="1" t="s">
        <v>3092</v>
      </c>
      <c r="DQ284" s="1" t="s">
        <v>139</v>
      </c>
      <c r="DR284" s="1" t="s">
        <v>139</v>
      </c>
      <c r="DS284" s="4"/>
      <c r="DT284" s="1" t="s">
        <v>139</v>
      </c>
      <c r="DU284" s="4"/>
      <c r="DV284" s="1" t="s">
        <v>139</v>
      </c>
      <c r="DW284" s="4"/>
      <c r="DX284" s="4"/>
      <c r="DY284" s="4"/>
      <c r="DZ284" s="4"/>
      <c r="EA284" s="4"/>
      <c r="EB284" s="1" t="s">
        <v>3093</v>
      </c>
      <c r="EC284" s="4"/>
      <c r="ED284" s="1" t="s">
        <v>139</v>
      </c>
      <c r="EE284" s="1" t="s">
        <v>163</v>
      </c>
      <c r="EF284" s="1" t="s">
        <v>139</v>
      </c>
      <c r="EG284" s="1" t="s">
        <v>487</v>
      </c>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row>
    <row r="285">
      <c r="A285" s="1">
        <v>1112.0</v>
      </c>
      <c r="B285" s="1" t="s">
        <v>3094</v>
      </c>
      <c r="C285" s="1" t="s">
        <v>487</v>
      </c>
      <c r="D285" s="4"/>
      <c r="E285" s="1">
        <v>2006.0</v>
      </c>
      <c r="F285" s="4"/>
      <c r="G285" s="1" t="s">
        <v>3095</v>
      </c>
      <c r="H285" s="1" t="s">
        <v>3096</v>
      </c>
      <c r="I285" s="1" t="s">
        <v>150</v>
      </c>
      <c r="J285" s="1" t="s">
        <v>135</v>
      </c>
      <c r="K285" s="1" t="s">
        <v>134</v>
      </c>
      <c r="L285" s="4"/>
      <c r="M285" s="1" t="s">
        <v>3097</v>
      </c>
      <c r="N285" s="1" t="s">
        <v>652</v>
      </c>
      <c r="O285" s="1" t="s">
        <v>652</v>
      </c>
      <c r="P285" s="4"/>
      <c r="Q285" s="4"/>
      <c r="R285" s="4"/>
      <c r="S285" s="1" t="s">
        <v>2883</v>
      </c>
      <c r="T285" s="1" t="s">
        <v>2533</v>
      </c>
      <c r="U285" s="1" t="s">
        <v>2462</v>
      </c>
      <c r="V285" s="5" t="s">
        <v>135</v>
      </c>
      <c r="W285" s="4"/>
      <c r="X285" s="4"/>
      <c r="Y285" s="4"/>
      <c r="Z285" s="4"/>
      <c r="AA285" s="4"/>
      <c r="AB285" s="4"/>
      <c r="AC285" s="4"/>
      <c r="AD285" s="4"/>
      <c r="AE285" s="4"/>
      <c r="AF285" s="4"/>
      <c r="AG285" s="4"/>
      <c r="AH285" s="4"/>
      <c r="AI285" s="1" t="s">
        <v>139</v>
      </c>
      <c r="AJ285" s="4"/>
      <c r="AK285" s="4"/>
      <c r="AL285" s="4"/>
      <c r="AM285" s="4"/>
      <c r="AN285" s="4"/>
      <c r="AO285" s="4"/>
      <c r="AP285" s="4"/>
      <c r="AQ285" s="1" t="s">
        <v>139</v>
      </c>
      <c r="AR285" s="1" t="s">
        <v>139</v>
      </c>
      <c r="AS285" s="4"/>
      <c r="AT285" s="4"/>
      <c r="AU285" s="4"/>
      <c r="AV285" s="4"/>
      <c r="AW285" s="4"/>
      <c r="AX285" s="4"/>
      <c r="AY285" s="4"/>
      <c r="AZ285" s="4"/>
      <c r="BA285" s="4"/>
      <c r="BB285" s="4"/>
      <c r="BC285" s="4"/>
      <c r="BD285" s="4"/>
      <c r="BE285" s="4"/>
      <c r="BF285" s="4"/>
      <c r="BG285" s="4"/>
      <c r="BH285" s="4"/>
      <c r="BI285" s="1" t="s">
        <v>139</v>
      </c>
      <c r="BJ285" s="4"/>
      <c r="BK285" s="4"/>
      <c r="BL285" s="4"/>
      <c r="BM285" s="4"/>
      <c r="BN285" s="4"/>
      <c r="BO285" s="4"/>
      <c r="BP285" s="4"/>
      <c r="BQ285" s="4"/>
      <c r="BR285" s="4"/>
      <c r="BS285" s="4"/>
      <c r="BT285" s="4"/>
      <c r="BU285" s="4"/>
      <c r="BV285" s="4"/>
      <c r="BW285" s="4"/>
      <c r="BX285" s="4"/>
      <c r="BY285" s="1" t="s">
        <v>139</v>
      </c>
      <c r="BZ285" s="4"/>
      <c r="CA285" s="4"/>
      <c r="CB285" s="4"/>
      <c r="CC285" s="4"/>
      <c r="CD285" s="4"/>
      <c r="CE285" s="4"/>
      <c r="CF285" s="4"/>
      <c r="CG285" s="4"/>
      <c r="CH285" s="4"/>
      <c r="CI285" s="4"/>
      <c r="CJ285" s="4"/>
      <c r="CK285" s="4"/>
      <c r="CL285" s="1" t="s">
        <v>139</v>
      </c>
      <c r="CM285" s="4"/>
      <c r="CN285" s="4"/>
      <c r="CO285" s="4"/>
      <c r="CP285" s="4"/>
      <c r="CQ285" s="1" t="s">
        <v>3098</v>
      </c>
      <c r="CR285" s="1" t="str">
        <f t="shared" si="1"/>
        <v>84</v>
      </c>
      <c r="CS285" s="4"/>
      <c r="CT285" s="1" t="str">
        <f t="shared" si="2"/>
        <v>#VALUE!</v>
      </c>
      <c r="CU285" s="4"/>
      <c r="CV285" s="6" t="str">
        <f t="shared" si="3"/>
        <v>#VALUE!</v>
      </c>
      <c r="CW285" s="4"/>
      <c r="CX285" s="6" t="str">
        <f t="shared" si="4"/>
        <v>#VALUE!</v>
      </c>
      <c r="CY285" s="4"/>
      <c r="CZ285" s="6" t="str">
        <f t="shared" si="5"/>
        <v>#VALUE!</v>
      </c>
      <c r="DA285" s="4"/>
      <c r="DB285" s="6" t="str">
        <f t="shared" si="6"/>
        <v>#VALUE!</v>
      </c>
      <c r="DC285" s="4"/>
      <c r="DD285" s="4"/>
      <c r="DE285" s="4"/>
      <c r="DF285" s="4"/>
      <c r="DG285" s="4"/>
      <c r="DH285" s="4"/>
      <c r="DI285" s="4"/>
      <c r="DJ285" s="4"/>
      <c r="DK285" s="4"/>
      <c r="DL285" s="1" t="s">
        <v>3099</v>
      </c>
      <c r="DM285" s="4"/>
      <c r="DN285" s="4"/>
      <c r="DO285" s="1" t="s">
        <v>139</v>
      </c>
      <c r="DP285" s="1" t="s">
        <v>3100</v>
      </c>
      <c r="DQ285" s="1" t="s">
        <v>139</v>
      </c>
      <c r="DR285" s="4"/>
      <c r="DS285" s="4"/>
      <c r="DT285" s="1" t="s">
        <v>163</v>
      </c>
      <c r="DU285" s="4"/>
      <c r="DV285" s="4"/>
      <c r="DW285" s="1" t="s">
        <v>139</v>
      </c>
      <c r="DX285" s="4"/>
      <c r="DY285" s="4"/>
      <c r="DZ285" s="4"/>
      <c r="EA285" s="1" t="s">
        <v>3101</v>
      </c>
      <c r="EB285" s="4"/>
      <c r="EC285" s="4"/>
      <c r="ED285" s="1" t="s">
        <v>139</v>
      </c>
      <c r="EE285" s="1" t="s">
        <v>139</v>
      </c>
      <c r="EF285" s="4"/>
      <c r="EG285" s="1" t="s">
        <v>487</v>
      </c>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row>
    <row r="286">
      <c r="A286" s="1">
        <v>904.0</v>
      </c>
      <c r="B286" s="1" t="s">
        <v>3102</v>
      </c>
      <c r="C286" s="1" t="s">
        <v>147</v>
      </c>
      <c r="D286" s="4"/>
      <c r="E286" s="1">
        <v>2006.0</v>
      </c>
      <c r="F286" s="4"/>
      <c r="G286" s="1" t="s">
        <v>3103</v>
      </c>
      <c r="H286" s="1" t="s">
        <v>3104</v>
      </c>
      <c r="I286" s="1" t="s">
        <v>579</v>
      </c>
      <c r="J286" s="4"/>
      <c r="K286" s="1" t="s">
        <v>772</v>
      </c>
      <c r="L286" s="4"/>
      <c r="M286" s="1" t="s">
        <v>3105</v>
      </c>
      <c r="N286" s="1" t="s">
        <v>652</v>
      </c>
      <c r="O286" s="1" t="s">
        <v>652</v>
      </c>
      <c r="P286" s="4"/>
      <c r="Q286" s="4"/>
      <c r="R286" s="4"/>
      <c r="S286" s="1" t="s">
        <v>2607</v>
      </c>
      <c r="T286" s="1" t="s">
        <v>2608</v>
      </c>
      <c r="U286" s="1" t="s">
        <v>2462</v>
      </c>
      <c r="V286" s="5" t="s">
        <v>135</v>
      </c>
      <c r="W286" s="4"/>
      <c r="X286" s="4"/>
      <c r="Y286" s="4"/>
      <c r="Z286" s="4"/>
      <c r="AA286" s="4"/>
      <c r="AB286" s="4"/>
      <c r="AC286" s="4"/>
      <c r="AD286" s="4"/>
      <c r="AE286" s="4"/>
      <c r="AF286" s="4"/>
      <c r="AG286" s="4"/>
      <c r="AH286" s="4"/>
      <c r="AI286" s="4"/>
      <c r="AJ286" s="4"/>
      <c r="AK286" s="4"/>
      <c r="AL286" s="4"/>
      <c r="AM286" s="4"/>
      <c r="AN286" s="4"/>
      <c r="AO286" s="4"/>
      <c r="AP286" s="4"/>
      <c r="AQ286" s="4"/>
      <c r="AR286" s="4"/>
      <c r="AS286" s="1" t="s">
        <v>163</v>
      </c>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1" t="s">
        <v>3106</v>
      </c>
      <c r="CR286" s="1" t="str">
        <f t="shared" si="1"/>
        <v>234</v>
      </c>
      <c r="CS286" s="1" t="s">
        <v>3107</v>
      </c>
      <c r="CT286" s="1" t="str">
        <f t="shared" si="2"/>
        <v>220</v>
      </c>
      <c r="CU286" s="1" t="s">
        <v>3108</v>
      </c>
      <c r="CV286" s="6" t="str">
        <f t="shared" si="3"/>
        <v>#VALUE!</v>
      </c>
      <c r="CW286" s="1" t="s">
        <v>3109</v>
      </c>
      <c r="CX286" s="6" t="str">
        <f t="shared" si="4"/>
        <v>215</v>
      </c>
      <c r="CY286" s="1" t="s">
        <v>3110</v>
      </c>
      <c r="CZ286" s="6" t="str">
        <f t="shared" si="5"/>
        <v>1</v>
      </c>
      <c r="DA286" s="1" t="s">
        <v>3111</v>
      </c>
      <c r="DB286" s="6" t="str">
        <f t="shared" si="6"/>
        <v>84</v>
      </c>
      <c r="DC286" s="4"/>
      <c r="DD286" s="4"/>
      <c r="DE286" s="4"/>
      <c r="DF286" s="4"/>
      <c r="DG286" s="4"/>
      <c r="DH286" s="4"/>
      <c r="DI286" s="4"/>
      <c r="DJ286" s="4"/>
      <c r="DK286" s="4"/>
      <c r="DL286" s="4"/>
      <c r="DM286" s="4"/>
      <c r="DN286" s="4"/>
      <c r="DO286" s="4"/>
      <c r="DP286" s="1" t="s">
        <v>503</v>
      </c>
      <c r="DQ286" s="4"/>
      <c r="DR286" s="4"/>
      <c r="DS286" s="4"/>
      <c r="DT286" s="4"/>
      <c r="DU286" s="4"/>
      <c r="DV286" s="4"/>
      <c r="DW286" s="4"/>
      <c r="DX286" s="4"/>
      <c r="DY286" s="4"/>
      <c r="DZ286" s="1" t="s">
        <v>3112</v>
      </c>
      <c r="EA286" s="1" t="s">
        <v>3113</v>
      </c>
      <c r="EB286" s="4"/>
      <c r="EC286" s="4"/>
      <c r="ED286" s="4"/>
      <c r="EE286" s="4"/>
      <c r="EF286" s="4"/>
      <c r="EG286" s="1" t="s">
        <v>298</v>
      </c>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row>
    <row r="287">
      <c r="A287" s="1">
        <v>912.0</v>
      </c>
      <c r="B287" s="1" t="s">
        <v>3114</v>
      </c>
      <c r="C287" s="1" t="s">
        <v>147</v>
      </c>
      <c r="D287" s="4"/>
      <c r="E287" s="1">
        <v>2006.0</v>
      </c>
      <c r="F287" s="4"/>
      <c r="G287" s="1" t="s">
        <v>3115</v>
      </c>
      <c r="H287" s="1" t="s">
        <v>3116</v>
      </c>
      <c r="I287" s="1" t="s">
        <v>579</v>
      </c>
      <c r="J287" s="4"/>
      <c r="K287" s="1" t="s">
        <v>772</v>
      </c>
      <c r="L287" s="4"/>
      <c r="M287" s="1" t="s">
        <v>3117</v>
      </c>
      <c r="N287" s="1" t="s">
        <v>652</v>
      </c>
      <c r="O287" s="1" t="s">
        <v>652</v>
      </c>
      <c r="P287" s="4"/>
      <c r="Q287" s="4"/>
      <c r="R287" s="4"/>
      <c r="S287" s="1" t="s">
        <v>3118</v>
      </c>
      <c r="T287" s="1" t="s">
        <v>2569</v>
      </c>
      <c r="U287" s="1" t="s">
        <v>2462</v>
      </c>
      <c r="V287" s="5" t="s">
        <v>135</v>
      </c>
      <c r="W287" s="4"/>
      <c r="X287" s="4"/>
      <c r="Y287" s="4"/>
      <c r="Z287" s="4"/>
      <c r="AA287" s="4"/>
      <c r="AB287" s="4"/>
      <c r="AC287" s="4"/>
      <c r="AD287" s="4"/>
      <c r="AE287" s="4"/>
      <c r="AF287" s="4"/>
      <c r="AG287" s="4"/>
      <c r="AH287" s="1" t="s">
        <v>139</v>
      </c>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1" t="s">
        <v>139</v>
      </c>
      <c r="BV287" s="1" t="s">
        <v>139</v>
      </c>
      <c r="BW287" s="4"/>
      <c r="BX287" s="4"/>
      <c r="BY287" s="4"/>
      <c r="BZ287" s="4"/>
      <c r="CA287" s="4"/>
      <c r="CB287" s="4"/>
      <c r="CC287" s="4"/>
      <c r="CD287" s="4"/>
      <c r="CE287" s="4"/>
      <c r="CF287" s="4"/>
      <c r="CG287" s="4"/>
      <c r="CH287" s="4"/>
      <c r="CI287" s="4"/>
      <c r="CJ287" s="4"/>
      <c r="CK287" s="4"/>
      <c r="CL287" s="4"/>
      <c r="CM287" s="4"/>
      <c r="CN287" s="4"/>
      <c r="CO287" s="4"/>
      <c r="CP287" s="4"/>
      <c r="CQ287" s="1" t="s">
        <v>3119</v>
      </c>
      <c r="CR287" s="1" t="str">
        <f t="shared" si="1"/>
        <v>#VALUE!</v>
      </c>
      <c r="CS287" s="1" t="s">
        <v>3120</v>
      </c>
      <c r="CT287" s="1" t="str">
        <f t="shared" si="2"/>
        <v>#VALUE!</v>
      </c>
      <c r="CU287" s="4"/>
      <c r="CV287" s="7" t="str">
        <f t="shared" si="3"/>
        <v>#VALUE!</v>
      </c>
      <c r="CW287" s="4"/>
      <c r="CX287" s="7" t="str">
        <f t="shared" si="4"/>
        <v>#VALUE!</v>
      </c>
      <c r="CY287" s="4"/>
      <c r="CZ287" s="7" t="str">
        <f t="shared" si="5"/>
        <v>#VALUE!</v>
      </c>
      <c r="DA287" s="4"/>
      <c r="DB287" s="7" t="str">
        <f t="shared" si="6"/>
        <v>#VALUE!</v>
      </c>
      <c r="DC287" s="4"/>
      <c r="DD287" s="4"/>
      <c r="DE287" s="4"/>
      <c r="DF287" s="4"/>
      <c r="DG287" s="4"/>
      <c r="DH287" s="4"/>
      <c r="DI287" s="4"/>
      <c r="DJ287" s="4"/>
      <c r="DK287" s="4"/>
      <c r="DL287" s="4"/>
      <c r="DM287" s="4"/>
      <c r="DN287" s="4"/>
      <c r="DO287" s="4"/>
      <c r="DP287" s="1" t="s">
        <v>535</v>
      </c>
      <c r="DQ287" s="4"/>
      <c r="DR287" s="4"/>
      <c r="DS287" s="4"/>
      <c r="DT287" s="1" t="s">
        <v>163</v>
      </c>
      <c r="DU287" s="4"/>
      <c r="DV287" s="4"/>
      <c r="DW287" s="4"/>
      <c r="DX287" s="4"/>
      <c r="DY287" s="4"/>
      <c r="DZ287" s="4"/>
      <c r="EA287" s="4"/>
      <c r="EB287" s="4"/>
      <c r="EC287" s="4"/>
      <c r="ED287" s="4"/>
      <c r="EE287" s="4"/>
      <c r="EF287" s="4"/>
      <c r="EG287" s="1" t="s">
        <v>298</v>
      </c>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row>
    <row r="288">
      <c r="A288" s="1">
        <v>1104.0</v>
      </c>
      <c r="B288" s="1" t="s">
        <v>3121</v>
      </c>
      <c r="C288" s="1" t="s">
        <v>487</v>
      </c>
      <c r="D288" s="4"/>
      <c r="E288" s="1">
        <v>2006.0</v>
      </c>
      <c r="F288" s="4"/>
      <c r="G288" s="1" t="s">
        <v>3122</v>
      </c>
      <c r="H288" s="1" t="s">
        <v>3123</v>
      </c>
      <c r="I288" s="1" t="s">
        <v>150</v>
      </c>
      <c r="J288" s="1" t="s">
        <v>135</v>
      </c>
      <c r="K288" s="1" t="s">
        <v>188</v>
      </c>
      <c r="L288" s="4"/>
      <c r="M288" s="1" t="s">
        <v>3124</v>
      </c>
      <c r="N288" s="1" t="s">
        <v>652</v>
      </c>
      <c r="O288" s="1" t="s">
        <v>652</v>
      </c>
      <c r="P288" s="4"/>
      <c r="Q288" s="4"/>
      <c r="R288" s="4"/>
      <c r="S288" s="1" t="s">
        <v>3125</v>
      </c>
      <c r="T288" s="1" t="s">
        <v>2676</v>
      </c>
      <c r="U288" s="1" t="s">
        <v>2462</v>
      </c>
      <c r="V288" s="5" t="s">
        <v>135</v>
      </c>
      <c r="W288" s="4"/>
      <c r="X288" s="4"/>
      <c r="Y288" s="4"/>
      <c r="Z288" s="4"/>
      <c r="AA288" s="4"/>
      <c r="AB288" s="4"/>
      <c r="AC288" s="4"/>
      <c r="AD288" s="4"/>
      <c r="AE288" s="4"/>
      <c r="AF288" s="4"/>
      <c r="AG288" s="4"/>
      <c r="AH288" s="1" t="s">
        <v>139</v>
      </c>
      <c r="AI288" s="4"/>
      <c r="AJ288" s="4"/>
      <c r="AK288" s="4"/>
      <c r="AL288" s="4"/>
      <c r="AM288" s="4"/>
      <c r="AN288" s="4"/>
      <c r="AO288" s="4"/>
      <c r="AP288" s="4"/>
      <c r="AQ288" s="1" t="s">
        <v>139</v>
      </c>
      <c r="AR288" s="4"/>
      <c r="AS288" s="4"/>
      <c r="AT288" s="1" t="s">
        <v>139</v>
      </c>
      <c r="AU288" s="1" t="s">
        <v>139</v>
      </c>
      <c r="AV288" s="4"/>
      <c r="AW288" s="4"/>
      <c r="AX288" s="4"/>
      <c r="AY288" s="4"/>
      <c r="AZ288" s="4"/>
      <c r="BA288" s="4"/>
      <c r="BB288" s="4"/>
      <c r="BC288" s="4"/>
      <c r="BD288" s="4"/>
      <c r="BE288" s="4"/>
      <c r="BF288" s="1" t="s">
        <v>139</v>
      </c>
      <c r="BG288" s="4"/>
      <c r="BH288" s="4"/>
      <c r="BI288" s="4"/>
      <c r="BJ288" s="4"/>
      <c r="BK288" s="4"/>
      <c r="BL288" s="4"/>
      <c r="BM288" s="4"/>
      <c r="BN288" s="4"/>
      <c r="BO288" s="4"/>
      <c r="BP288" s="1" t="s">
        <v>139</v>
      </c>
      <c r="BQ288" s="4"/>
      <c r="BR288" s="4"/>
      <c r="BS288" s="4"/>
      <c r="BT288" s="4"/>
      <c r="BU288" s="4"/>
      <c r="BV288" s="4"/>
      <c r="BW288" s="4"/>
      <c r="BX288" s="4"/>
      <c r="BY288" s="1" t="s">
        <v>139</v>
      </c>
      <c r="BZ288" s="4"/>
      <c r="CA288" s="4"/>
      <c r="CB288" s="4"/>
      <c r="CC288" s="1" t="s">
        <v>139</v>
      </c>
      <c r="CD288" s="4"/>
      <c r="CE288" s="4"/>
      <c r="CF288" s="4"/>
      <c r="CG288" s="4"/>
      <c r="CH288" s="4"/>
      <c r="CI288" s="4"/>
      <c r="CJ288" s="4"/>
      <c r="CK288" s="4"/>
      <c r="CL288" s="4"/>
      <c r="CM288" s="4"/>
      <c r="CN288" s="4"/>
      <c r="CO288" s="4"/>
      <c r="CP288" s="4"/>
      <c r="CQ288" s="4"/>
      <c r="CR288" s="1" t="str">
        <f t="shared" si="1"/>
        <v>#VALUE!</v>
      </c>
      <c r="CS288" s="4"/>
      <c r="CT288" s="1" t="str">
        <f t="shared" si="2"/>
        <v>#VALUE!</v>
      </c>
      <c r="CU288" s="4"/>
      <c r="CV288" s="7" t="str">
        <f t="shared" si="3"/>
        <v>#VALUE!</v>
      </c>
      <c r="CW288" s="4"/>
      <c r="CX288" s="7" t="str">
        <f t="shared" si="4"/>
        <v>#VALUE!</v>
      </c>
      <c r="CY288" s="4"/>
      <c r="CZ288" s="7" t="str">
        <f t="shared" si="5"/>
        <v>#VALUE!</v>
      </c>
      <c r="DA288" s="4"/>
      <c r="DB288" s="7" t="str">
        <f t="shared" si="6"/>
        <v>#VALUE!</v>
      </c>
      <c r="DC288" s="4"/>
      <c r="DD288" s="4"/>
      <c r="DE288" s="4"/>
      <c r="DF288" s="4"/>
      <c r="DG288" s="4"/>
      <c r="DH288" s="4"/>
      <c r="DI288" s="4"/>
      <c r="DJ288" s="4"/>
      <c r="DK288" s="4"/>
      <c r="DL288" s="1" t="s">
        <v>3126</v>
      </c>
      <c r="DM288" s="4"/>
      <c r="DN288" s="4"/>
      <c r="DO288" s="4"/>
      <c r="DP288" s="1" t="s">
        <v>3127</v>
      </c>
      <c r="DQ288" s="4"/>
      <c r="DR288" s="4"/>
      <c r="DS288" s="4"/>
      <c r="DT288" s="1" t="s">
        <v>163</v>
      </c>
      <c r="DU288" s="4"/>
      <c r="DV288" s="4"/>
      <c r="DW288" s="4"/>
      <c r="DX288" s="4"/>
      <c r="DY288" s="4"/>
      <c r="DZ288" s="1" t="s">
        <v>3128</v>
      </c>
      <c r="EA288" s="1" t="s">
        <v>3129</v>
      </c>
      <c r="EB288" s="1" t="s">
        <v>3130</v>
      </c>
      <c r="EC288" s="4"/>
      <c r="ED288" s="4"/>
      <c r="EE288" s="4"/>
      <c r="EF288" s="1" t="s">
        <v>139</v>
      </c>
      <c r="EG288" s="1" t="s">
        <v>487</v>
      </c>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row>
    <row r="289">
      <c r="A289" s="1">
        <v>141.0</v>
      </c>
      <c r="B289" s="1" t="s">
        <v>3131</v>
      </c>
      <c r="C289" s="1" t="s">
        <v>298</v>
      </c>
      <c r="D289" s="1" t="s">
        <v>1763</v>
      </c>
      <c r="E289" s="1">
        <v>2006.0</v>
      </c>
      <c r="F289" s="1" t="s">
        <v>3132</v>
      </c>
      <c r="G289" s="1" t="s">
        <v>3133</v>
      </c>
      <c r="H289" s="1" t="s">
        <v>2605</v>
      </c>
      <c r="I289" s="1" t="s">
        <v>150</v>
      </c>
      <c r="J289" s="4"/>
      <c r="K289" s="1" t="s">
        <v>188</v>
      </c>
      <c r="L289" s="4"/>
      <c r="M289" s="1" t="s">
        <v>2606</v>
      </c>
      <c r="N289" s="1" t="s">
        <v>236</v>
      </c>
      <c r="O289" s="1" t="s">
        <v>134</v>
      </c>
      <c r="P289" s="1" t="s">
        <v>933</v>
      </c>
      <c r="Q289" s="4"/>
      <c r="R289" s="4"/>
      <c r="S289" s="1" t="s">
        <v>2607</v>
      </c>
      <c r="T289" s="1" t="s">
        <v>2608</v>
      </c>
      <c r="U289" s="1" t="s">
        <v>2462</v>
      </c>
      <c r="V289" s="1" t="s">
        <v>655</v>
      </c>
      <c r="W289" s="1" t="s">
        <v>864</v>
      </c>
      <c r="X289" s="4"/>
      <c r="Y289" s="4"/>
      <c r="Z289" s="4"/>
      <c r="AA289" s="4"/>
      <c r="AB289" s="4"/>
      <c r="AC289" s="4"/>
      <c r="AD289" s="4"/>
      <c r="AE289" s="4"/>
      <c r="AF289" s="1" t="s">
        <v>139</v>
      </c>
      <c r="AG289" s="4"/>
      <c r="AH289" s="4"/>
      <c r="AI289" s="4"/>
      <c r="AJ289" s="4"/>
      <c r="AK289" s="4"/>
      <c r="AL289" s="4"/>
      <c r="AM289" s="4"/>
      <c r="AN289" s="4"/>
      <c r="AO289" s="4"/>
      <c r="AP289" s="4"/>
      <c r="AQ289" s="1" t="s">
        <v>139</v>
      </c>
      <c r="AR289" s="4"/>
      <c r="AS289" s="4"/>
      <c r="AT289" s="4"/>
      <c r="AU289" s="4"/>
      <c r="AV289" s="4"/>
      <c r="AW289" s="1" t="s">
        <v>139</v>
      </c>
      <c r="AX289" s="4"/>
      <c r="AY289" s="4"/>
      <c r="AZ289" s="4"/>
      <c r="BA289" s="1" t="s">
        <v>139</v>
      </c>
      <c r="BB289" s="4"/>
      <c r="BC289" s="4"/>
      <c r="BD289" s="4"/>
      <c r="BE289" s="4"/>
      <c r="BF289" s="4"/>
      <c r="BG289" s="4"/>
      <c r="BH289" s="4"/>
      <c r="BI289" s="4"/>
      <c r="BJ289" s="4"/>
      <c r="BK289" s="4"/>
      <c r="BL289" s="4"/>
      <c r="BM289" s="4"/>
      <c r="BN289" s="4"/>
      <c r="BO289" s="4"/>
      <c r="BP289" s="4"/>
      <c r="BQ289" s="4"/>
      <c r="BR289" s="4"/>
      <c r="BS289" s="4"/>
      <c r="BT289" s="4"/>
      <c r="BU289" s="4"/>
      <c r="BV289" s="1" t="s">
        <v>163</v>
      </c>
      <c r="BW289" s="4"/>
      <c r="BX289" s="4"/>
      <c r="BY289" s="4"/>
      <c r="BZ289" s="4"/>
      <c r="CA289" s="4"/>
      <c r="CB289" s="4"/>
      <c r="CC289" s="4"/>
      <c r="CD289" s="4"/>
      <c r="CE289" s="4"/>
      <c r="CF289" s="4"/>
      <c r="CG289" s="4"/>
      <c r="CH289" s="4"/>
      <c r="CI289" s="4"/>
      <c r="CJ289" s="4"/>
      <c r="CK289" s="1" t="s">
        <v>139</v>
      </c>
      <c r="CL289" s="4"/>
      <c r="CM289" s="4"/>
      <c r="CN289" s="4"/>
      <c r="CO289" s="4"/>
      <c r="CP289" s="4"/>
      <c r="CQ289" s="1" t="s">
        <v>3134</v>
      </c>
      <c r="CR289" s="1" t="str">
        <f t="shared" si="1"/>
        <v>#VALUE!</v>
      </c>
      <c r="CS289" s="1" t="s">
        <v>3135</v>
      </c>
      <c r="CT289" s="1" t="str">
        <f t="shared" si="2"/>
        <v>77</v>
      </c>
      <c r="CU289" s="1" t="s">
        <v>3136</v>
      </c>
      <c r="CV289" s="7" t="str">
        <f t="shared" si="3"/>
        <v>#VALUE!</v>
      </c>
      <c r="CW289" s="4"/>
      <c r="CX289" s="7" t="str">
        <f t="shared" si="4"/>
        <v>#VALUE!</v>
      </c>
      <c r="CY289" s="4"/>
      <c r="CZ289" s="7" t="str">
        <f t="shared" si="5"/>
        <v>#VALUE!</v>
      </c>
      <c r="DA289" s="4"/>
      <c r="DB289" s="7" t="str">
        <f t="shared" si="6"/>
        <v>#VALUE!</v>
      </c>
      <c r="DC289" s="4"/>
      <c r="DD289" s="4"/>
      <c r="DE289" s="4"/>
      <c r="DF289" s="4"/>
      <c r="DG289" s="4"/>
      <c r="DH289" s="4"/>
      <c r="DI289" s="4"/>
      <c r="DJ289" s="4"/>
      <c r="DK289" s="4"/>
      <c r="DL289" s="4"/>
      <c r="DM289" s="4"/>
      <c r="DN289" s="4"/>
      <c r="DO289" s="4"/>
      <c r="DP289" s="1" t="s">
        <v>928</v>
      </c>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row>
    <row r="290">
      <c r="A290" s="1">
        <v>129.0</v>
      </c>
      <c r="B290" s="1" t="s">
        <v>3137</v>
      </c>
      <c r="C290" s="1" t="s">
        <v>298</v>
      </c>
      <c r="D290" s="1" t="s">
        <v>3138</v>
      </c>
      <c r="E290" s="1">
        <v>2006.0</v>
      </c>
      <c r="F290" s="1" t="s">
        <v>3139</v>
      </c>
      <c r="G290" s="1" t="s">
        <v>3140</v>
      </c>
      <c r="H290" s="1" t="s">
        <v>3141</v>
      </c>
      <c r="I290" s="4"/>
      <c r="J290" s="1" t="s">
        <v>3142</v>
      </c>
      <c r="K290" s="1" t="s">
        <v>301</v>
      </c>
      <c r="L290" s="4"/>
      <c r="M290" s="1" t="s">
        <v>3143</v>
      </c>
      <c r="N290" s="1" t="s">
        <v>236</v>
      </c>
      <c r="O290" s="1" t="s">
        <v>237</v>
      </c>
      <c r="P290" s="4"/>
      <c r="Q290" s="4"/>
      <c r="R290" s="4"/>
      <c r="S290" s="1" t="s">
        <v>3144</v>
      </c>
      <c r="T290" s="1" t="s">
        <v>2676</v>
      </c>
      <c r="U290" s="1" t="s">
        <v>2462</v>
      </c>
      <c r="V290" s="1" t="s">
        <v>2079</v>
      </c>
      <c r="W290" s="1" t="s">
        <v>303</v>
      </c>
      <c r="X290" s="4"/>
      <c r="Y290" s="4"/>
      <c r="Z290" s="4"/>
      <c r="AA290" s="4"/>
      <c r="AB290" s="4"/>
      <c r="AC290" s="4"/>
      <c r="AD290" s="4"/>
      <c r="AE290" s="4"/>
      <c r="AF290" s="4"/>
      <c r="AG290" s="4"/>
      <c r="AH290" s="4"/>
      <c r="AI290" s="4"/>
      <c r="AJ290" s="4"/>
      <c r="AK290" s="4"/>
      <c r="AL290" s="4"/>
      <c r="AM290" s="4"/>
      <c r="AN290" s="4"/>
      <c r="AO290" s="4"/>
      <c r="AP290" s="4"/>
      <c r="AQ290" s="4"/>
      <c r="AR290" s="1" t="s">
        <v>139</v>
      </c>
      <c r="AS290" s="4"/>
      <c r="AT290" s="4"/>
      <c r="AU290" s="4"/>
      <c r="AV290" s="4"/>
      <c r="AW290" s="4"/>
      <c r="AX290" s="4"/>
      <c r="AY290" s="1" t="s">
        <v>139</v>
      </c>
      <c r="AZ290" s="4"/>
      <c r="BA290" s="4"/>
      <c r="BB290" s="4"/>
      <c r="BC290" s="4"/>
      <c r="BD290" s="1" t="s">
        <v>139</v>
      </c>
      <c r="BE290" s="4"/>
      <c r="BF290" s="4"/>
      <c r="BG290" s="1" t="s">
        <v>163</v>
      </c>
      <c r="BH290" s="4"/>
      <c r="BI290" s="4"/>
      <c r="BJ290" s="1" t="s">
        <v>139</v>
      </c>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1" t="s">
        <v>3145</v>
      </c>
      <c r="CR290" s="1" t="str">
        <f t="shared" si="1"/>
        <v>#VALUE!</v>
      </c>
      <c r="CS290" s="1" t="s">
        <v>3146</v>
      </c>
      <c r="CT290" s="1" t="str">
        <f t="shared" si="2"/>
        <v>46</v>
      </c>
      <c r="CU290" s="4"/>
      <c r="CV290" s="7" t="str">
        <f t="shared" si="3"/>
        <v>#VALUE!</v>
      </c>
      <c r="CW290" s="4"/>
      <c r="CX290" s="7" t="str">
        <f t="shared" si="4"/>
        <v>#VALUE!</v>
      </c>
      <c r="CY290" s="4"/>
      <c r="CZ290" s="7" t="str">
        <f t="shared" si="5"/>
        <v>#VALUE!</v>
      </c>
      <c r="DA290" s="4"/>
      <c r="DB290" s="7" t="str">
        <f t="shared" si="6"/>
        <v>#VALUE!</v>
      </c>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row>
    <row r="291">
      <c r="A291" s="1">
        <v>137.0</v>
      </c>
      <c r="B291" s="1" t="s">
        <v>3147</v>
      </c>
      <c r="C291" s="1" t="s">
        <v>147</v>
      </c>
      <c r="D291" s="1" t="s">
        <v>565</v>
      </c>
      <c r="E291" s="1">
        <v>2006.0</v>
      </c>
      <c r="F291" s="4"/>
      <c r="G291" s="1" t="s">
        <v>3148</v>
      </c>
      <c r="H291" s="1" t="s">
        <v>2635</v>
      </c>
      <c r="I291" s="1" t="s">
        <v>150</v>
      </c>
      <c r="J291" s="1" t="s">
        <v>568</v>
      </c>
      <c r="K291" s="1" t="s">
        <v>134</v>
      </c>
      <c r="L291" s="4"/>
      <c r="M291" s="1" t="s">
        <v>2606</v>
      </c>
      <c r="N291" s="1" t="s">
        <v>236</v>
      </c>
      <c r="O291" s="1" t="s">
        <v>134</v>
      </c>
      <c r="P291" s="1" t="s">
        <v>933</v>
      </c>
      <c r="Q291" s="4"/>
      <c r="R291" s="1" t="s">
        <v>3149</v>
      </c>
      <c r="S291" s="1" t="s">
        <v>2607</v>
      </c>
      <c r="T291" s="1" t="s">
        <v>2478</v>
      </c>
      <c r="U291" s="1" t="s">
        <v>2462</v>
      </c>
      <c r="V291" s="5" t="s">
        <v>135</v>
      </c>
      <c r="W291" s="1" t="s">
        <v>360</v>
      </c>
      <c r="X291" s="4"/>
      <c r="Y291" s="1" t="s">
        <v>139</v>
      </c>
      <c r="Z291" s="4"/>
      <c r="AA291" s="4"/>
      <c r="AB291" s="4"/>
      <c r="AC291" s="4"/>
      <c r="AD291" s="4"/>
      <c r="AE291" s="4"/>
      <c r="AF291" s="4"/>
      <c r="AG291" s="4"/>
      <c r="AH291" s="1" t="s">
        <v>139</v>
      </c>
      <c r="AI291" s="4"/>
      <c r="AJ291" s="4"/>
      <c r="AK291" s="1" t="s">
        <v>139</v>
      </c>
      <c r="AL291" s="1" t="s">
        <v>139</v>
      </c>
      <c r="AM291" s="4"/>
      <c r="AN291" s="4"/>
      <c r="AO291" s="1" t="s">
        <v>139</v>
      </c>
      <c r="AP291" s="4"/>
      <c r="AQ291" s="4"/>
      <c r="AR291" s="4"/>
      <c r="AS291" s="4"/>
      <c r="AT291" s="4"/>
      <c r="AU291" s="4"/>
      <c r="AV291" s="4"/>
      <c r="AW291" s="4"/>
      <c r="AX291" s="4"/>
      <c r="AY291" s="4"/>
      <c r="AZ291" s="1" t="s">
        <v>139</v>
      </c>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1" t="s">
        <v>139</v>
      </c>
      <c r="CB291" s="4"/>
      <c r="CC291" s="1" t="s">
        <v>139</v>
      </c>
      <c r="CD291" s="4"/>
      <c r="CE291" s="4"/>
      <c r="CF291" s="4"/>
      <c r="CG291" s="4"/>
      <c r="CH291" s="4"/>
      <c r="CI291" s="4"/>
      <c r="CJ291" s="4"/>
      <c r="CK291" s="4"/>
      <c r="CL291" s="4"/>
      <c r="CM291" s="4"/>
      <c r="CN291" s="4"/>
      <c r="CO291" s="4"/>
      <c r="CP291" s="4"/>
      <c r="CQ291" s="1" t="s">
        <v>3150</v>
      </c>
      <c r="CR291" s="1" t="str">
        <f t="shared" si="1"/>
        <v>#VALUE!</v>
      </c>
      <c r="CS291" s="1" t="s">
        <v>3151</v>
      </c>
      <c r="CT291" s="1" t="str">
        <f t="shared" si="2"/>
        <v>#VALUE!</v>
      </c>
      <c r="CU291" s="1" t="s">
        <v>3152</v>
      </c>
      <c r="CV291" s="7" t="str">
        <f t="shared" si="3"/>
        <v>#VALUE!</v>
      </c>
      <c r="CW291" s="4"/>
      <c r="CX291" s="7" t="str">
        <f t="shared" si="4"/>
        <v>#VALUE!</v>
      </c>
      <c r="CY291" s="4"/>
      <c r="CZ291" s="7" t="str">
        <f t="shared" si="5"/>
        <v>#VALUE!</v>
      </c>
      <c r="DA291" s="4"/>
      <c r="DB291" s="7" t="str">
        <f t="shared" si="6"/>
        <v>#VALUE!</v>
      </c>
      <c r="DC291" s="1" t="s">
        <v>3153</v>
      </c>
      <c r="DD291" s="1" t="s">
        <v>3154</v>
      </c>
      <c r="DE291" s="1" t="s">
        <v>23</v>
      </c>
      <c r="DF291" s="1" t="s">
        <v>77</v>
      </c>
      <c r="DG291" s="1" t="s">
        <v>3155</v>
      </c>
      <c r="DH291" s="4"/>
      <c r="DI291" s="1" t="s">
        <v>3156</v>
      </c>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row>
    <row r="292">
      <c r="A292" s="1">
        <v>142.0</v>
      </c>
      <c r="B292" s="1" t="s">
        <v>3157</v>
      </c>
      <c r="C292" s="1" t="s">
        <v>298</v>
      </c>
      <c r="D292" s="1" t="s">
        <v>1763</v>
      </c>
      <c r="E292" s="1">
        <v>2006.0</v>
      </c>
      <c r="F292" s="1" t="s">
        <v>1495</v>
      </c>
      <c r="G292" s="1" t="s">
        <v>3158</v>
      </c>
      <c r="H292" s="1" t="s">
        <v>3159</v>
      </c>
      <c r="I292" s="4"/>
      <c r="J292" s="4"/>
      <c r="K292" s="1" t="s">
        <v>134</v>
      </c>
      <c r="L292" s="4"/>
      <c r="M292" s="1" t="s">
        <v>3160</v>
      </c>
      <c r="N292" s="1" t="s">
        <v>236</v>
      </c>
      <c r="O292" s="1" t="s">
        <v>134</v>
      </c>
      <c r="P292" s="1" t="s">
        <v>549</v>
      </c>
      <c r="Q292" s="4"/>
      <c r="R292" s="4"/>
      <c r="S292" s="1" t="s">
        <v>2460</v>
      </c>
      <c r="T292" s="1" t="s">
        <v>2676</v>
      </c>
      <c r="U292" s="1" t="s">
        <v>2462</v>
      </c>
      <c r="V292" s="5" t="s">
        <v>135</v>
      </c>
      <c r="W292" s="1" t="s">
        <v>864</v>
      </c>
      <c r="X292" s="4"/>
      <c r="Y292" s="4"/>
      <c r="Z292" s="4"/>
      <c r="AA292" s="4"/>
      <c r="AB292" s="4"/>
      <c r="AC292" s="4"/>
      <c r="AD292" s="4"/>
      <c r="AE292" s="4"/>
      <c r="AF292" s="4"/>
      <c r="AG292" s="4"/>
      <c r="AH292" s="4"/>
      <c r="AI292" s="4"/>
      <c r="AJ292" s="4"/>
      <c r="AK292" s="4"/>
      <c r="AL292" s="4"/>
      <c r="AM292" s="4"/>
      <c r="AN292" s="4"/>
      <c r="AO292" s="4"/>
      <c r="AP292" s="4"/>
      <c r="AQ292" s="4"/>
      <c r="AR292" s="1" t="s">
        <v>163</v>
      </c>
      <c r="AS292" s="4"/>
      <c r="AT292" s="4"/>
      <c r="AU292" s="4"/>
      <c r="AV292" s="4"/>
      <c r="AW292" s="4"/>
      <c r="AX292" s="4"/>
      <c r="AY292" s="1" t="s">
        <v>139</v>
      </c>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1" t="s">
        <v>139</v>
      </c>
      <c r="CF292" s="4"/>
      <c r="CG292" s="4"/>
      <c r="CH292" s="4"/>
      <c r="CI292" s="4"/>
      <c r="CJ292" s="4"/>
      <c r="CK292" s="4"/>
      <c r="CL292" s="4"/>
      <c r="CM292" s="4"/>
      <c r="CN292" s="4"/>
      <c r="CO292" s="4"/>
      <c r="CP292" s="4"/>
      <c r="CQ292" s="1" t="s">
        <v>3161</v>
      </c>
      <c r="CR292" s="1" t="str">
        <f t="shared" si="1"/>
        <v>#VALUE!</v>
      </c>
      <c r="CS292" s="4"/>
      <c r="CT292" s="1" t="str">
        <f t="shared" si="2"/>
        <v>#VALUE!</v>
      </c>
      <c r="CU292" s="4"/>
      <c r="CV292" s="7" t="str">
        <f t="shared" si="3"/>
        <v>#VALUE!</v>
      </c>
      <c r="CW292" s="4"/>
      <c r="CX292" s="7" t="str">
        <f t="shared" si="4"/>
        <v>#VALUE!</v>
      </c>
      <c r="CY292" s="4"/>
      <c r="CZ292" s="7" t="str">
        <f t="shared" si="5"/>
        <v>#VALUE!</v>
      </c>
      <c r="DA292" s="4"/>
      <c r="DB292" s="7" t="str">
        <f t="shared" si="6"/>
        <v>#VALUE!</v>
      </c>
      <c r="DC292" s="4"/>
      <c r="DD292" s="4"/>
      <c r="DE292" s="4"/>
      <c r="DF292" s="4"/>
      <c r="DG292" s="4"/>
      <c r="DH292" s="4"/>
      <c r="DI292" s="4"/>
      <c r="DJ292" s="1" t="s">
        <v>139</v>
      </c>
      <c r="DK292" s="4"/>
      <c r="DL292" s="4"/>
      <c r="DM292" s="4"/>
      <c r="DN292" s="4"/>
      <c r="DO292" s="4"/>
      <c r="DP292" s="1" t="s">
        <v>42</v>
      </c>
      <c r="DQ292" s="4"/>
      <c r="DR292" s="1" t="s">
        <v>139</v>
      </c>
      <c r="DS292" s="4"/>
      <c r="DT292" s="1" t="s">
        <v>139</v>
      </c>
      <c r="DU292" s="4"/>
      <c r="DV292" s="1" t="s">
        <v>139</v>
      </c>
      <c r="DW292" s="4"/>
      <c r="DX292" s="4"/>
      <c r="DY292" s="4"/>
      <c r="DZ292" s="1" t="s">
        <v>3162</v>
      </c>
      <c r="EA292" s="4"/>
      <c r="EB292" s="1" t="s">
        <v>3163</v>
      </c>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row>
    <row r="293">
      <c r="A293" s="1">
        <v>150.0</v>
      </c>
      <c r="B293" s="1" t="s">
        <v>3164</v>
      </c>
      <c r="C293" s="1" t="s">
        <v>298</v>
      </c>
      <c r="D293" s="1" t="s">
        <v>1763</v>
      </c>
      <c r="E293" s="1">
        <v>2006.0</v>
      </c>
      <c r="F293" s="1" t="s">
        <v>3165</v>
      </c>
      <c r="G293" s="1" t="s">
        <v>3166</v>
      </c>
      <c r="H293" s="1" t="s">
        <v>3167</v>
      </c>
      <c r="I293" s="1" t="s">
        <v>579</v>
      </c>
      <c r="J293" s="4"/>
      <c r="K293" s="1" t="s">
        <v>301</v>
      </c>
      <c r="L293" s="4"/>
      <c r="M293" s="1" t="s">
        <v>3168</v>
      </c>
      <c r="N293" s="1" t="s">
        <v>236</v>
      </c>
      <c r="O293" s="1" t="s">
        <v>237</v>
      </c>
      <c r="P293" s="4"/>
      <c r="Q293" s="4"/>
      <c r="R293" s="4"/>
      <c r="S293" s="1" t="s">
        <v>3169</v>
      </c>
      <c r="T293" s="1" t="s">
        <v>3170</v>
      </c>
      <c r="U293" s="1" t="s">
        <v>2462</v>
      </c>
      <c r="V293" s="5" t="s">
        <v>135</v>
      </c>
      <c r="W293" s="1" t="s">
        <v>303</v>
      </c>
      <c r="X293" s="4"/>
      <c r="Y293" s="4"/>
      <c r="Z293" s="4"/>
      <c r="AA293" s="4"/>
      <c r="AB293" s="4"/>
      <c r="AC293" s="4"/>
      <c r="AD293" s="4"/>
      <c r="AE293" s="4"/>
      <c r="AF293" s="4"/>
      <c r="AG293" s="4"/>
      <c r="AH293" s="1" t="s">
        <v>163</v>
      </c>
      <c r="AI293" s="4"/>
      <c r="AJ293" s="4"/>
      <c r="AK293" s="4"/>
      <c r="AL293" s="4"/>
      <c r="AM293" s="4"/>
      <c r="AN293" s="4"/>
      <c r="AO293" s="4"/>
      <c r="AP293" s="4"/>
      <c r="AQ293" s="1" t="s">
        <v>139</v>
      </c>
      <c r="AR293" s="1" t="s">
        <v>139</v>
      </c>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1" t="s">
        <v>139</v>
      </c>
      <c r="BQ293" s="4"/>
      <c r="BR293" s="4"/>
      <c r="BS293" s="4"/>
      <c r="BT293" s="4"/>
      <c r="BU293" s="4"/>
      <c r="BV293" s="1" t="s">
        <v>139</v>
      </c>
      <c r="BW293" s="4"/>
      <c r="BX293" s="4"/>
      <c r="BY293" s="4"/>
      <c r="BZ293" s="4"/>
      <c r="CA293" s="4"/>
      <c r="CB293" s="4"/>
      <c r="CC293" s="4"/>
      <c r="CD293" s="4"/>
      <c r="CE293" s="4"/>
      <c r="CF293" s="4"/>
      <c r="CG293" s="4"/>
      <c r="CH293" s="4"/>
      <c r="CI293" s="4"/>
      <c r="CJ293" s="4"/>
      <c r="CK293" s="4"/>
      <c r="CL293" s="4"/>
      <c r="CM293" s="4"/>
      <c r="CN293" s="4"/>
      <c r="CO293" s="4"/>
      <c r="CP293" s="4"/>
      <c r="CQ293" s="1" t="s">
        <v>3171</v>
      </c>
      <c r="CR293" s="1" t="str">
        <f t="shared" si="1"/>
        <v>16</v>
      </c>
      <c r="CS293" s="1" t="s">
        <v>3172</v>
      </c>
      <c r="CT293" s="1" t="str">
        <f t="shared" si="2"/>
        <v>35</v>
      </c>
      <c r="CU293" s="4"/>
      <c r="CV293" s="6" t="str">
        <f t="shared" si="3"/>
        <v>#VALUE!</v>
      </c>
      <c r="CW293" s="4"/>
      <c r="CX293" s="6" t="str">
        <f t="shared" si="4"/>
        <v>#VALUE!</v>
      </c>
      <c r="CY293" s="4"/>
      <c r="CZ293" s="6" t="str">
        <f t="shared" si="5"/>
        <v>#VALUE!</v>
      </c>
      <c r="DA293" s="4"/>
      <c r="DB293" s="6" t="str">
        <f t="shared" si="6"/>
        <v>#VALUE!</v>
      </c>
      <c r="DC293" s="4"/>
      <c r="DD293" s="4"/>
      <c r="DE293" s="4"/>
      <c r="DF293" s="4"/>
      <c r="DG293" s="4"/>
      <c r="DH293" s="4"/>
      <c r="DI293" s="4"/>
      <c r="DJ293" s="4"/>
      <c r="DK293" s="4"/>
      <c r="DL293" s="4"/>
      <c r="DM293" s="4"/>
      <c r="DN293" s="4"/>
      <c r="DO293" s="4"/>
      <c r="DP293" s="1" t="s">
        <v>32</v>
      </c>
      <c r="DQ293" s="4"/>
      <c r="DR293" s="4"/>
      <c r="DS293" s="4"/>
      <c r="DT293" s="1" t="s">
        <v>139</v>
      </c>
      <c r="DU293" s="4"/>
      <c r="DV293" s="4"/>
      <c r="DW293" s="4"/>
      <c r="DX293" s="4"/>
      <c r="DY293" s="4"/>
      <c r="DZ293" s="1" t="s">
        <v>3173</v>
      </c>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row>
    <row r="294">
      <c r="A294" s="1">
        <v>151.0</v>
      </c>
      <c r="B294" s="1" t="s">
        <v>3174</v>
      </c>
      <c r="C294" s="1" t="s">
        <v>298</v>
      </c>
      <c r="D294" s="1" t="s">
        <v>3058</v>
      </c>
      <c r="E294" s="1">
        <v>2006.0</v>
      </c>
      <c r="F294" s="1" t="s">
        <v>2370</v>
      </c>
      <c r="G294" s="1" t="s">
        <v>3175</v>
      </c>
      <c r="H294" s="1" t="s">
        <v>3176</v>
      </c>
      <c r="I294" s="1" t="s">
        <v>150</v>
      </c>
      <c r="J294" s="4"/>
      <c r="K294" s="1" t="s">
        <v>134</v>
      </c>
      <c r="L294" s="4"/>
      <c r="M294" s="1" t="s">
        <v>3177</v>
      </c>
      <c r="N294" s="1" t="s">
        <v>236</v>
      </c>
      <c r="O294" s="1" t="s">
        <v>188</v>
      </c>
      <c r="P294" s="4"/>
      <c r="Q294" s="4"/>
      <c r="R294" s="4"/>
      <c r="S294" s="1" t="s">
        <v>1198</v>
      </c>
      <c r="T294" s="1" t="s">
        <v>2533</v>
      </c>
      <c r="U294" s="1" t="s">
        <v>2462</v>
      </c>
      <c r="V294" s="5" t="s">
        <v>135</v>
      </c>
      <c r="W294" s="1" t="s">
        <v>239</v>
      </c>
      <c r="X294" s="4"/>
      <c r="Y294" s="4"/>
      <c r="Z294" s="4"/>
      <c r="AA294" s="4"/>
      <c r="AB294" s="4"/>
      <c r="AC294" s="4"/>
      <c r="AD294" s="4"/>
      <c r="AE294" s="4"/>
      <c r="AF294" s="4"/>
      <c r="AG294" s="4"/>
      <c r="AH294" s="4"/>
      <c r="AI294" s="4"/>
      <c r="AJ294" s="4"/>
      <c r="AK294" s="4"/>
      <c r="AL294" s="4"/>
      <c r="AM294" s="1" t="s">
        <v>139</v>
      </c>
      <c r="AN294" s="4"/>
      <c r="AO294" s="4"/>
      <c r="AP294" s="4"/>
      <c r="AQ294" s="4"/>
      <c r="AR294" s="1" t="s">
        <v>139</v>
      </c>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1" t="s">
        <v>139</v>
      </c>
      <c r="BW294" s="4"/>
      <c r="BX294" s="4"/>
      <c r="BY294" s="4"/>
      <c r="BZ294" s="4"/>
      <c r="CA294" s="4"/>
      <c r="CB294" s="4"/>
      <c r="CC294" s="1" t="s">
        <v>139</v>
      </c>
      <c r="CD294" s="4"/>
      <c r="CE294" s="4"/>
      <c r="CF294" s="4"/>
      <c r="CG294" s="4"/>
      <c r="CH294" s="4"/>
      <c r="CI294" s="4"/>
      <c r="CJ294" s="4"/>
      <c r="CK294" s="4"/>
      <c r="CL294" s="4"/>
      <c r="CM294" s="4"/>
      <c r="CN294" s="4"/>
      <c r="CO294" s="4"/>
      <c r="CP294" s="4"/>
      <c r="CQ294" s="1" t="s">
        <v>3178</v>
      </c>
      <c r="CR294" s="1" t="str">
        <f t="shared" si="1"/>
        <v>#VALUE!</v>
      </c>
      <c r="CS294" s="4"/>
      <c r="CT294" s="1" t="str">
        <f t="shared" si="2"/>
        <v>#VALUE!</v>
      </c>
      <c r="CU294" s="4"/>
      <c r="CV294" s="7" t="str">
        <f t="shared" si="3"/>
        <v>#VALUE!</v>
      </c>
      <c r="CW294" s="4"/>
      <c r="CX294" s="7" t="str">
        <f t="shared" si="4"/>
        <v>#VALUE!</v>
      </c>
      <c r="CY294" s="4"/>
      <c r="CZ294" s="7" t="str">
        <f t="shared" si="5"/>
        <v>#VALUE!</v>
      </c>
      <c r="DA294" s="4"/>
      <c r="DB294" s="7" t="str">
        <f t="shared" si="6"/>
        <v>#VALUE!</v>
      </c>
      <c r="DC294" s="4"/>
      <c r="DD294" s="4"/>
      <c r="DE294" s="4"/>
      <c r="DF294" s="4"/>
      <c r="DG294" s="4"/>
      <c r="DH294" s="4"/>
      <c r="DI294" s="4"/>
      <c r="DJ294" s="4"/>
      <c r="DK294" s="4"/>
      <c r="DL294" s="4"/>
      <c r="DM294" s="4"/>
      <c r="DN294" s="4"/>
      <c r="DO294" s="4"/>
      <c r="DP294" s="1" t="s">
        <v>1270</v>
      </c>
      <c r="DQ294" s="4"/>
      <c r="DR294" s="1" t="s">
        <v>139</v>
      </c>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row>
    <row r="295">
      <c r="A295" s="1">
        <v>306.0</v>
      </c>
      <c r="B295" s="1" t="s">
        <v>3179</v>
      </c>
      <c r="C295" s="1" t="s">
        <v>170</v>
      </c>
      <c r="D295" s="4"/>
      <c r="E295" s="1">
        <v>2006.0</v>
      </c>
      <c r="F295" s="4"/>
      <c r="G295" s="1" t="s">
        <v>3180</v>
      </c>
      <c r="H295" s="1" t="s">
        <v>3181</v>
      </c>
      <c r="I295" s="1" t="s">
        <v>150</v>
      </c>
      <c r="J295" s="4"/>
      <c r="K295" s="1" t="s">
        <v>134</v>
      </c>
      <c r="L295" s="4"/>
      <c r="M295" s="1" t="s">
        <v>3182</v>
      </c>
      <c r="N295" s="1" t="s">
        <v>236</v>
      </c>
      <c r="O295" s="1" t="s">
        <v>237</v>
      </c>
      <c r="P295" s="4"/>
      <c r="Q295" s="4"/>
      <c r="R295" s="4"/>
      <c r="S295" s="1" t="s">
        <v>3183</v>
      </c>
      <c r="T295" s="1" t="s">
        <v>2775</v>
      </c>
      <c r="U295" s="1" t="s">
        <v>2534</v>
      </c>
      <c r="V295" s="5" t="s">
        <v>135</v>
      </c>
      <c r="W295" s="4"/>
      <c r="X295" s="4"/>
      <c r="Y295" s="4"/>
      <c r="Z295" s="4"/>
      <c r="AA295" s="4"/>
      <c r="AB295" s="4"/>
      <c r="AC295" s="4"/>
      <c r="AD295" s="4"/>
      <c r="AE295" s="4"/>
      <c r="AF295" s="4"/>
      <c r="AG295" s="1" t="s">
        <v>139</v>
      </c>
      <c r="AH295" s="4"/>
      <c r="AI295" s="4"/>
      <c r="AJ295" s="4"/>
      <c r="AK295" s="4"/>
      <c r="AL295" s="4"/>
      <c r="AM295" s="4"/>
      <c r="AN295" s="4"/>
      <c r="AO295" s="4"/>
      <c r="AP295" s="4"/>
      <c r="AQ295" s="4"/>
      <c r="AR295" s="1" t="s">
        <v>163</v>
      </c>
      <c r="AS295" s="4"/>
      <c r="AT295" s="4"/>
      <c r="AU295" s="4"/>
      <c r="AV295" s="4"/>
      <c r="AW295" s="4"/>
      <c r="AX295" s="4"/>
      <c r="AY295" s="4"/>
      <c r="AZ295" s="4"/>
      <c r="BA295" s="1" t="s">
        <v>139</v>
      </c>
      <c r="BB295" s="4"/>
      <c r="BC295" s="1" t="s">
        <v>139</v>
      </c>
      <c r="BD295" s="1" t="s">
        <v>139</v>
      </c>
      <c r="BE295" s="4"/>
      <c r="BF295" s="4"/>
      <c r="BG295" s="4"/>
      <c r="BH295" s="4"/>
      <c r="BI295" s="4"/>
      <c r="BJ295" s="4"/>
      <c r="BK295" s="4"/>
      <c r="BL295" s="4"/>
      <c r="BM295" s="4"/>
      <c r="BN295" s="4"/>
      <c r="BO295" s="4"/>
      <c r="BP295" s="4"/>
      <c r="BQ295" s="4"/>
      <c r="BR295" s="4"/>
      <c r="BS295" s="4"/>
      <c r="BT295" s="4"/>
      <c r="BU295" s="4"/>
      <c r="BV295" s="1" t="s">
        <v>139</v>
      </c>
      <c r="BW295" s="4"/>
      <c r="BX295" s="4"/>
      <c r="BY295" s="1" t="s">
        <v>139</v>
      </c>
      <c r="BZ295" s="4"/>
      <c r="CA295" s="4"/>
      <c r="CB295" s="4"/>
      <c r="CC295" s="4"/>
      <c r="CD295" s="4"/>
      <c r="CE295" s="4"/>
      <c r="CF295" s="4"/>
      <c r="CG295" s="4"/>
      <c r="CH295" s="4"/>
      <c r="CI295" s="4"/>
      <c r="CJ295" s="4"/>
      <c r="CK295" s="4"/>
      <c r="CL295" s="4"/>
      <c r="CM295" s="4"/>
      <c r="CN295" s="4"/>
      <c r="CO295" s="4"/>
      <c r="CP295" s="4"/>
      <c r="CQ295" s="1" t="s">
        <v>3184</v>
      </c>
      <c r="CR295" s="1" t="str">
        <f t="shared" si="1"/>
        <v>168</v>
      </c>
      <c r="CS295" s="1" t="s">
        <v>3185</v>
      </c>
      <c r="CT295" s="1" t="str">
        <f t="shared" si="2"/>
        <v>16</v>
      </c>
      <c r="CU295" s="1" t="s">
        <v>3186</v>
      </c>
      <c r="CV295" s="6" t="str">
        <f t="shared" si="3"/>
        <v>#VALUE!</v>
      </c>
      <c r="CW295" s="1" t="s">
        <v>3187</v>
      </c>
      <c r="CX295" s="6" t="str">
        <f t="shared" si="4"/>
        <v>#VALUE!</v>
      </c>
      <c r="CY295" s="1" t="s">
        <v>3188</v>
      </c>
      <c r="CZ295" s="6" t="str">
        <f t="shared" si="5"/>
        <v>#VALUE!</v>
      </c>
      <c r="DA295" s="1" t="s">
        <v>3189</v>
      </c>
      <c r="DB295" s="6" t="str">
        <f t="shared" si="6"/>
        <v>#VALUE!</v>
      </c>
      <c r="DC295" s="4"/>
      <c r="DD295" s="4"/>
      <c r="DE295" s="4"/>
      <c r="DF295" s="4"/>
      <c r="DG295" s="4"/>
      <c r="DH295" s="4"/>
      <c r="DI295" s="4"/>
      <c r="DJ295" s="4"/>
      <c r="DK295" s="4"/>
      <c r="DL295" s="4"/>
      <c r="DM295" s="4"/>
      <c r="DN295" s="4"/>
      <c r="DO295" s="4"/>
      <c r="DP295" s="1" t="s">
        <v>573</v>
      </c>
      <c r="DQ295" s="4"/>
      <c r="DR295" s="4"/>
      <c r="DS295" s="4"/>
      <c r="DT295" s="4"/>
      <c r="DU295" s="4"/>
      <c r="DV295" s="4"/>
      <c r="DW295" s="1" t="s">
        <v>139</v>
      </c>
      <c r="DX295" s="4"/>
      <c r="DY295" s="4"/>
      <c r="DZ295" s="1" t="s">
        <v>3190</v>
      </c>
      <c r="EA295" s="1" t="s">
        <v>3191</v>
      </c>
      <c r="EB295" s="1" t="s">
        <v>3192</v>
      </c>
      <c r="EC295" s="4"/>
      <c r="ED295" s="4"/>
      <c r="EE295" s="4"/>
      <c r="EF295" s="4"/>
      <c r="EG295" s="1" t="s">
        <v>158</v>
      </c>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row>
    <row r="296">
      <c r="A296" s="1">
        <v>845.0</v>
      </c>
      <c r="B296" s="1" t="s">
        <v>3193</v>
      </c>
      <c r="C296" s="1" t="s">
        <v>147</v>
      </c>
      <c r="D296" s="4"/>
      <c r="E296" s="1">
        <v>2006.0</v>
      </c>
      <c r="F296" s="4"/>
      <c r="G296" s="1" t="s">
        <v>3194</v>
      </c>
      <c r="H296" s="1" t="s">
        <v>3195</v>
      </c>
      <c r="I296" s="1" t="s">
        <v>150</v>
      </c>
      <c r="J296" s="4"/>
      <c r="K296" s="1" t="s">
        <v>301</v>
      </c>
      <c r="L296" s="4"/>
      <c r="M296" s="1" t="s">
        <v>3196</v>
      </c>
      <c r="N296" s="1" t="s">
        <v>236</v>
      </c>
      <c r="O296" s="1" t="s">
        <v>237</v>
      </c>
      <c r="P296" s="4"/>
      <c r="Q296" s="4"/>
      <c r="R296" s="4"/>
      <c r="S296" s="1" t="s">
        <v>3197</v>
      </c>
      <c r="T296" s="1" t="s">
        <v>2558</v>
      </c>
      <c r="U296" s="1" t="s">
        <v>2462</v>
      </c>
      <c r="V296" s="5" t="s">
        <v>135</v>
      </c>
      <c r="W296" s="4"/>
      <c r="X296" s="4"/>
      <c r="Y296" s="4"/>
      <c r="Z296" s="1" t="s">
        <v>139</v>
      </c>
      <c r="AA296" s="4"/>
      <c r="AB296" s="4"/>
      <c r="AC296" s="4"/>
      <c r="AD296" s="4"/>
      <c r="AE296" s="4"/>
      <c r="AF296" s="4"/>
      <c r="AG296" s="4"/>
      <c r="AH296" s="1" t="s">
        <v>139</v>
      </c>
      <c r="AI296" s="4"/>
      <c r="AJ296" s="4"/>
      <c r="AK296" s="4"/>
      <c r="AL296" s="4"/>
      <c r="AM296" s="4"/>
      <c r="AN296" s="4"/>
      <c r="AO296" s="4"/>
      <c r="AP296" s="4"/>
      <c r="AQ296" s="1" t="s">
        <v>139</v>
      </c>
      <c r="AR296" s="4"/>
      <c r="AS296" s="1" t="s">
        <v>139</v>
      </c>
      <c r="AT296" s="4"/>
      <c r="AU296" s="4"/>
      <c r="AV296" s="4"/>
      <c r="AW296" s="4"/>
      <c r="AX296" s="4"/>
      <c r="AY296" s="4"/>
      <c r="AZ296" s="1" t="s">
        <v>139</v>
      </c>
      <c r="BA296" s="4"/>
      <c r="BB296" s="4"/>
      <c r="BC296" s="4"/>
      <c r="BD296" s="4"/>
      <c r="BE296" s="4"/>
      <c r="BF296" s="4"/>
      <c r="BG296" s="4"/>
      <c r="BH296" s="4"/>
      <c r="BI296" s="4"/>
      <c r="BJ296" s="4"/>
      <c r="BK296" s="4"/>
      <c r="BL296" s="4"/>
      <c r="BM296" s="4"/>
      <c r="BN296" s="4"/>
      <c r="BO296" s="4"/>
      <c r="BP296" s="4"/>
      <c r="BQ296" s="4"/>
      <c r="BR296" s="4"/>
      <c r="BS296" s="4"/>
      <c r="BT296" s="4"/>
      <c r="BU296" s="4"/>
      <c r="BV296" s="1" t="s">
        <v>163</v>
      </c>
      <c r="BW296" s="4"/>
      <c r="BX296" s="4"/>
      <c r="BY296" s="4"/>
      <c r="BZ296" s="4"/>
      <c r="CA296" s="4"/>
      <c r="CB296" s="4"/>
      <c r="CC296" s="4"/>
      <c r="CD296" s="4"/>
      <c r="CE296" s="4"/>
      <c r="CF296" s="4"/>
      <c r="CG296" s="4"/>
      <c r="CH296" s="4"/>
      <c r="CI296" s="4"/>
      <c r="CJ296" s="4"/>
      <c r="CK296" s="4"/>
      <c r="CL296" s="1" t="s">
        <v>139</v>
      </c>
      <c r="CM296" s="4"/>
      <c r="CN296" s="4"/>
      <c r="CO296" s="1" t="s">
        <v>139</v>
      </c>
      <c r="CP296" s="4"/>
      <c r="CQ296" s="1" t="s">
        <v>3198</v>
      </c>
      <c r="CR296" s="1" t="str">
        <f t="shared" si="1"/>
        <v>78</v>
      </c>
      <c r="CS296" s="1" t="s">
        <v>3199</v>
      </c>
      <c r="CT296" s="1" t="str">
        <f t="shared" si="2"/>
        <v>80</v>
      </c>
      <c r="CU296" s="1" t="s">
        <v>3200</v>
      </c>
      <c r="CV296" s="6" t="str">
        <f t="shared" si="3"/>
        <v>#VALUE!</v>
      </c>
      <c r="CW296" s="4"/>
      <c r="CX296" s="6" t="str">
        <f t="shared" si="4"/>
        <v>#VALUE!</v>
      </c>
      <c r="CY296" s="4"/>
      <c r="CZ296" s="6" t="str">
        <f t="shared" si="5"/>
        <v>#VALUE!</v>
      </c>
      <c r="DA296" s="4"/>
      <c r="DB296" s="6" t="str">
        <f t="shared" si="6"/>
        <v>#VALUE!</v>
      </c>
      <c r="DC296" s="4"/>
      <c r="DD296" s="4"/>
      <c r="DE296" s="4"/>
      <c r="DF296" s="4"/>
      <c r="DG296" s="4"/>
      <c r="DH296" s="4"/>
      <c r="DI296" s="4"/>
      <c r="DJ296" s="4"/>
      <c r="DK296" s="4"/>
      <c r="DL296" s="4"/>
      <c r="DM296" s="4"/>
      <c r="DN296" s="4"/>
      <c r="DO296" s="4"/>
      <c r="DP296" s="1" t="s">
        <v>3201</v>
      </c>
      <c r="DQ296" s="4"/>
      <c r="DR296" s="4"/>
      <c r="DS296" s="4"/>
      <c r="DT296" s="4"/>
      <c r="DU296" s="4"/>
      <c r="DV296" s="1" t="s">
        <v>139</v>
      </c>
      <c r="DW296" s="4"/>
      <c r="DX296" s="4"/>
      <c r="DY296" s="4"/>
      <c r="DZ296" s="4"/>
      <c r="EA296" s="4"/>
      <c r="EB296" s="1" t="s">
        <v>3202</v>
      </c>
      <c r="EC296" s="4"/>
      <c r="ED296" s="4"/>
      <c r="EE296" s="4"/>
      <c r="EF296" s="4"/>
      <c r="EG296" s="1" t="s">
        <v>298</v>
      </c>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row>
    <row r="297">
      <c r="A297" s="1">
        <v>896.0</v>
      </c>
      <c r="B297" s="1" t="s">
        <v>3203</v>
      </c>
      <c r="C297" s="1" t="s">
        <v>147</v>
      </c>
      <c r="D297" s="4"/>
      <c r="E297" s="1">
        <v>2006.0</v>
      </c>
      <c r="F297" s="4"/>
      <c r="G297" s="1" t="s">
        <v>3204</v>
      </c>
      <c r="H297" s="1" t="s">
        <v>3205</v>
      </c>
      <c r="I297" s="1" t="s">
        <v>150</v>
      </c>
      <c r="J297" s="4"/>
      <c r="K297" s="1" t="s">
        <v>301</v>
      </c>
      <c r="L297" s="4"/>
      <c r="M297" s="1" t="s">
        <v>3206</v>
      </c>
      <c r="N297" s="1" t="s">
        <v>236</v>
      </c>
      <c r="O297" s="1" t="s">
        <v>237</v>
      </c>
      <c r="P297" s="4"/>
      <c r="Q297" s="4"/>
      <c r="R297" s="4"/>
      <c r="S297" s="1" t="s">
        <v>3207</v>
      </c>
      <c r="T297" s="1" t="s">
        <v>3208</v>
      </c>
      <c r="U297" s="1" t="s">
        <v>2462</v>
      </c>
      <c r="V297" s="5" t="s">
        <v>135</v>
      </c>
      <c r="W297" s="4"/>
      <c r="X297" s="4"/>
      <c r="Y297" s="4"/>
      <c r="Z297" s="4"/>
      <c r="AA297" s="4"/>
      <c r="AB297" s="4"/>
      <c r="AC297" s="4"/>
      <c r="AD297" s="4"/>
      <c r="AE297" s="4"/>
      <c r="AF297" s="4"/>
      <c r="AG297" s="4"/>
      <c r="AH297" s="1" t="s">
        <v>139</v>
      </c>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1" t="s">
        <v>163</v>
      </c>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1" t="s">
        <v>3209</v>
      </c>
      <c r="CR297" s="1" t="str">
        <f t="shared" si="1"/>
        <v>1</v>
      </c>
      <c r="CS297" s="1" t="s">
        <v>3210</v>
      </c>
      <c r="CT297" s="1" t="str">
        <f t="shared" si="2"/>
        <v>86</v>
      </c>
      <c r="CU297" s="1" t="s">
        <v>3211</v>
      </c>
      <c r="CV297" s="6" t="str">
        <f t="shared" si="3"/>
        <v>171</v>
      </c>
      <c r="CW297" s="1" t="s">
        <v>3212</v>
      </c>
      <c r="CX297" s="6" t="str">
        <f t="shared" si="4"/>
        <v>#VALUE!</v>
      </c>
      <c r="CY297" s="1" t="s">
        <v>3213</v>
      </c>
      <c r="CZ297" s="6" t="str">
        <f t="shared" si="5"/>
        <v>1</v>
      </c>
      <c r="DA297" s="1" t="s">
        <v>3214</v>
      </c>
      <c r="DB297" s="6" t="str">
        <f t="shared" si="6"/>
        <v>1</v>
      </c>
      <c r="DC297" s="4"/>
      <c r="DD297" s="4"/>
      <c r="DE297" s="4"/>
      <c r="DF297" s="4"/>
      <c r="DG297" s="4"/>
      <c r="DH297" s="4"/>
      <c r="DI297" s="4"/>
      <c r="DJ297" s="4"/>
      <c r="DK297" s="4"/>
      <c r="DL297" s="4"/>
      <c r="DM297" s="4"/>
      <c r="DN297" s="4"/>
      <c r="DO297" s="4"/>
      <c r="DP297" s="1" t="s">
        <v>3215</v>
      </c>
      <c r="DQ297" s="4"/>
      <c r="DR297" s="4"/>
      <c r="DS297" s="4"/>
      <c r="DT297" s="4"/>
      <c r="DU297" s="4"/>
      <c r="DV297" s="4"/>
      <c r="DW297" s="4"/>
      <c r="DX297" s="4"/>
      <c r="DY297" s="4"/>
      <c r="DZ297" s="1" t="s">
        <v>3216</v>
      </c>
      <c r="EA297" s="4"/>
      <c r="EB297" s="1" t="s">
        <v>3217</v>
      </c>
      <c r="EC297" s="4"/>
      <c r="ED297" s="4"/>
      <c r="EE297" s="4"/>
      <c r="EF297" s="4"/>
      <c r="EG297" s="1" t="s">
        <v>298</v>
      </c>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row>
    <row r="298">
      <c r="A298" s="1">
        <v>899.0</v>
      </c>
      <c r="B298" s="1" t="s">
        <v>3218</v>
      </c>
      <c r="C298" s="1" t="s">
        <v>147</v>
      </c>
      <c r="D298" s="4"/>
      <c r="E298" s="1">
        <v>2006.0</v>
      </c>
      <c r="F298" s="4"/>
      <c r="G298" s="1" t="s">
        <v>3219</v>
      </c>
      <c r="H298" s="1" t="s">
        <v>3220</v>
      </c>
      <c r="I298" s="1" t="s">
        <v>150</v>
      </c>
      <c r="J298" s="4"/>
      <c r="K298" s="1" t="s">
        <v>301</v>
      </c>
      <c r="L298" s="4"/>
      <c r="M298" s="1" t="s">
        <v>3221</v>
      </c>
      <c r="N298" s="1" t="s">
        <v>236</v>
      </c>
      <c r="O298" s="1" t="s">
        <v>237</v>
      </c>
      <c r="P298" s="4"/>
      <c r="Q298" s="4"/>
      <c r="R298" s="4"/>
      <c r="S298" s="1" t="s">
        <v>3222</v>
      </c>
      <c r="T298" s="1" t="s">
        <v>2608</v>
      </c>
      <c r="U298" s="1" t="s">
        <v>2462</v>
      </c>
      <c r="V298" s="5" t="s">
        <v>135</v>
      </c>
      <c r="W298" s="4"/>
      <c r="X298" s="4"/>
      <c r="Y298" s="4"/>
      <c r="Z298" s="4"/>
      <c r="AA298" s="4"/>
      <c r="AB298" s="4"/>
      <c r="AC298" s="4"/>
      <c r="AD298" s="4"/>
      <c r="AE298" s="4"/>
      <c r="AF298" s="4"/>
      <c r="AG298" s="4"/>
      <c r="AH298" s="1" t="s">
        <v>139</v>
      </c>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1" t="s">
        <v>3223</v>
      </c>
      <c r="CR298" s="1" t="str">
        <f t="shared" si="1"/>
        <v>40</v>
      </c>
      <c r="CS298" s="1" t="s">
        <v>3224</v>
      </c>
      <c r="CT298" s="1" t="str">
        <f t="shared" si="2"/>
        <v>#VALUE!</v>
      </c>
      <c r="CU298" s="4"/>
      <c r="CV298" s="6" t="str">
        <f t="shared" si="3"/>
        <v>#VALUE!</v>
      </c>
      <c r="CW298" s="4"/>
      <c r="CX298" s="6" t="str">
        <f t="shared" si="4"/>
        <v>#VALUE!</v>
      </c>
      <c r="CY298" s="4"/>
      <c r="CZ298" s="6" t="str">
        <f t="shared" si="5"/>
        <v>#VALUE!</v>
      </c>
      <c r="DA298" s="4"/>
      <c r="DB298" s="6" t="str">
        <f t="shared" si="6"/>
        <v>#VALUE!</v>
      </c>
      <c r="DC298" s="4"/>
      <c r="DD298" s="4"/>
      <c r="DE298" s="4"/>
      <c r="DF298" s="4"/>
      <c r="DG298" s="4"/>
      <c r="DH298" s="4"/>
      <c r="DI298" s="4"/>
      <c r="DJ298" s="4"/>
      <c r="DK298" s="4"/>
      <c r="DL298" s="4"/>
      <c r="DM298" s="4"/>
      <c r="DN298" s="4"/>
      <c r="DO298" s="4"/>
      <c r="DP298" s="1" t="s">
        <v>535</v>
      </c>
      <c r="DQ298" s="4"/>
      <c r="DR298" s="4"/>
      <c r="DS298" s="4"/>
      <c r="DT298" s="1" t="s">
        <v>163</v>
      </c>
      <c r="DU298" s="4"/>
      <c r="DV298" s="4"/>
      <c r="DW298" s="4"/>
      <c r="DX298" s="4"/>
      <c r="DY298" s="4"/>
      <c r="DZ298" s="1" t="s">
        <v>3225</v>
      </c>
      <c r="EA298" s="4"/>
      <c r="EB298" s="4"/>
      <c r="EC298" s="4"/>
      <c r="ED298" s="4"/>
      <c r="EE298" s="4"/>
      <c r="EF298" s="4"/>
      <c r="EG298" s="1" t="s">
        <v>298</v>
      </c>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row>
    <row r="299">
      <c r="A299" s="1">
        <v>906.0</v>
      </c>
      <c r="B299" s="1" t="s">
        <v>3226</v>
      </c>
      <c r="C299" s="1" t="s">
        <v>147</v>
      </c>
      <c r="D299" s="4"/>
      <c r="E299" s="1">
        <v>2006.0</v>
      </c>
      <c r="F299" s="4"/>
      <c r="G299" s="1" t="s">
        <v>3227</v>
      </c>
      <c r="H299" s="1" t="s">
        <v>3228</v>
      </c>
      <c r="I299" s="1" t="s">
        <v>150</v>
      </c>
      <c r="J299" s="4"/>
      <c r="K299" s="1" t="s">
        <v>301</v>
      </c>
      <c r="L299" s="1" t="s">
        <v>3229</v>
      </c>
      <c r="M299" s="1" t="s">
        <v>3230</v>
      </c>
      <c r="N299" s="1" t="s">
        <v>236</v>
      </c>
      <c r="O299" s="1" t="s">
        <v>237</v>
      </c>
      <c r="P299" s="4"/>
      <c r="Q299" s="4"/>
      <c r="R299" s="4"/>
      <c r="S299" s="1" t="s">
        <v>3231</v>
      </c>
      <c r="T299" s="1" t="s">
        <v>2608</v>
      </c>
      <c r="U299" s="1" t="s">
        <v>2462</v>
      </c>
      <c r="V299" s="5" t="s">
        <v>135</v>
      </c>
      <c r="W299" s="4"/>
      <c r="X299" s="4"/>
      <c r="Y299" s="4"/>
      <c r="Z299" s="1" t="s">
        <v>139</v>
      </c>
      <c r="AA299" s="4"/>
      <c r="AB299" s="4"/>
      <c r="AC299" s="4"/>
      <c r="AD299" s="4"/>
      <c r="AE299" s="4"/>
      <c r="AF299" s="4"/>
      <c r="AG299" s="4"/>
      <c r="AH299" s="4"/>
      <c r="AI299" s="4"/>
      <c r="AJ299" s="4"/>
      <c r="AK299" s="4"/>
      <c r="AL299" s="4"/>
      <c r="AM299" s="4"/>
      <c r="AN299" s="4"/>
      <c r="AO299" s="4"/>
      <c r="AP299" s="4"/>
      <c r="AQ299" s="4"/>
      <c r="AR299" s="1" t="s">
        <v>163</v>
      </c>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1" t="s">
        <v>139</v>
      </c>
      <c r="BS299" s="4"/>
      <c r="BT299" s="4"/>
      <c r="BU299" s="4"/>
      <c r="BV299" s="4"/>
      <c r="BW299" s="4"/>
      <c r="BX299" s="4"/>
      <c r="BY299" s="4"/>
      <c r="BZ299" s="4"/>
      <c r="CA299" s="1" t="s">
        <v>139</v>
      </c>
      <c r="CB299" s="4"/>
      <c r="CC299" s="4"/>
      <c r="CD299" s="4"/>
      <c r="CE299" s="4"/>
      <c r="CF299" s="4"/>
      <c r="CG299" s="4"/>
      <c r="CH299" s="4"/>
      <c r="CI299" s="4"/>
      <c r="CJ299" s="4"/>
      <c r="CK299" s="4"/>
      <c r="CL299" s="1" t="s">
        <v>139</v>
      </c>
      <c r="CM299" s="4"/>
      <c r="CN299" s="4"/>
      <c r="CO299" s="4"/>
      <c r="CP299" s="4"/>
      <c r="CQ299" s="1" t="s">
        <v>3232</v>
      </c>
      <c r="CR299" s="1" t="str">
        <f t="shared" si="1"/>
        <v>#VALUE!</v>
      </c>
      <c r="CS299" s="1" t="s">
        <v>3233</v>
      </c>
      <c r="CT299" s="1" t="str">
        <f t="shared" si="2"/>
        <v>69</v>
      </c>
      <c r="CU299" s="1" t="s">
        <v>3234</v>
      </c>
      <c r="CV299" s="7" t="str">
        <f t="shared" si="3"/>
        <v>#VALUE!</v>
      </c>
      <c r="CW299" s="4"/>
      <c r="CX299" s="7" t="str">
        <f t="shared" si="4"/>
        <v>#VALUE!</v>
      </c>
      <c r="CY299" s="4"/>
      <c r="CZ299" s="7" t="str">
        <f t="shared" si="5"/>
        <v>#VALUE!</v>
      </c>
      <c r="DA299" s="4"/>
      <c r="DB299" s="7" t="str">
        <f t="shared" si="6"/>
        <v>#VALUE!</v>
      </c>
      <c r="DC299" s="4"/>
      <c r="DD299" s="4"/>
      <c r="DE299" s="4"/>
      <c r="DF299" s="4"/>
      <c r="DG299" s="4"/>
      <c r="DH299" s="4"/>
      <c r="DI299" s="4"/>
      <c r="DJ299" s="4"/>
      <c r="DK299" s="4"/>
      <c r="DL299" s="4"/>
      <c r="DM299" s="4"/>
      <c r="DN299" s="4"/>
      <c r="DO299" s="4"/>
      <c r="DP299" s="1" t="s">
        <v>3235</v>
      </c>
      <c r="DQ299" s="1" t="s">
        <v>139</v>
      </c>
      <c r="DR299" s="4"/>
      <c r="DS299" s="4"/>
      <c r="DT299" s="4"/>
      <c r="DU299" s="4"/>
      <c r="DV299" s="1" t="s">
        <v>139</v>
      </c>
      <c r="DW299" s="4"/>
      <c r="DX299" s="4"/>
      <c r="DY299" s="4"/>
      <c r="DZ299" s="1" t="s">
        <v>3236</v>
      </c>
      <c r="EA299" s="1" t="s">
        <v>425</v>
      </c>
      <c r="EB299" s="1" t="s">
        <v>3237</v>
      </c>
      <c r="EC299" s="4"/>
      <c r="ED299" s="4"/>
      <c r="EE299" s="4"/>
      <c r="EF299" s="4"/>
      <c r="EG299" s="1" t="s">
        <v>298</v>
      </c>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row>
    <row r="300">
      <c r="A300" s="1">
        <v>908.0</v>
      </c>
      <c r="B300" s="1" t="s">
        <v>3238</v>
      </c>
      <c r="C300" s="1" t="s">
        <v>147</v>
      </c>
      <c r="D300" s="4"/>
      <c r="E300" s="1">
        <v>2006.0</v>
      </c>
      <c r="F300" s="4"/>
      <c r="G300" s="1" t="s">
        <v>3239</v>
      </c>
      <c r="H300" s="1" t="s">
        <v>3240</v>
      </c>
      <c r="I300" s="1" t="s">
        <v>150</v>
      </c>
      <c r="J300" s="4"/>
      <c r="K300" s="1" t="s">
        <v>301</v>
      </c>
      <c r="L300" s="4"/>
      <c r="M300" s="1" t="s">
        <v>3241</v>
      </c>
      <c r="N300" s="1" t="s">
        <v>236</v>
      </c>
      <c r="O300" s="1" t="s">
        <v>237</v>
      </c>
      <c r="P300" s="4"/>
      <c r="Q300" s="4"/>
      <c r="R300" s="4"/>
      <c r="S300" s="1" t="s">
        <v>3242</v>
      </c>
      <c r="T300" s="1" t="s">
        <v>2608</v>
      </c>
      <c r="U300" s="1" t="s">
        <v>2462</v>
      </c>
      <c r="V300" s="5" t="s">
        <v>135</v>
      </c>
      <c r="W300" s="4"/>
      <c r="X300" s="4"/>
      <c r="Y300" s="4"/>
      <c r="Z300" s="1" t="s">
        <v>139</v>
      </c>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1" t="s">
        <v>139</v>
      </c>
      <c r="CD300" s="4"/>
      <c r="CE300" s="4"/>
      <c r="CF300" s="4"/>
      <c r="CG300" s="4"/>
      <c r="CH300" s="4"/>
      <c r="CI300" s="4"/>
      <c r="CJ300" s="4"/>
      <c r="CK300" s="4"/>
      <c r="CL300" s="4"/>
      <c r="CM300" s="4"/>
      <c r="CN300" s="4"/>
      <c r="CO300" s="4"/>
      <c r="CP300" s="4"/>
      <c r="CQ300" s="1" t="s">
        <v>3243</v>
      </c>
      <c r="CR300" s="1" t="str">
        <f t="shared" si="1"/>
        <v>83</v>
      </c>
      <c r="CS300" s="1" t="s">
        <v>3244</v>
      </c>
      <c r="CT300" s="1" t="str">
        <f t="shared" si="2"/>
        <v>191</v>
      </c>
      <c r="CU300" s="1" t="s">
        <v>3245</v>
      </c>
      <c r="CV300" s="6" t="str">
        <f t="shared" si="3"/>
        <v>#VALUE!</v>
      </c>
      <c r="CW300" s="1" t="s">
        <v>3246</v>
      </c>
      <c r="CX300" s="6" t="str">
        <f t="shared" si="4"/>
        <v>74</v>
      </c>
      <c r="CY300" s="4"/>
      <c r="CZ300" s="6" t="str">
        <f t="shared" si="5"/>
        <v>#VALUE!</v>
      </c>
      <c r="DA300" s="4"/>
      <c r="DB300" s="6" t="str">
        <f t="shared" si="6"/>
        <v>#VALUE!</v>
      </c>
      <c r="DC300" s="4"/>
      <c r="DD300" s="4"/>
      <c r="DE300" s="4"/>
      <c r="DF300" s="4"/>
      <c r="DG300" s="4"/>
      <c r="DH300" s="4"/>
      <c r="DI300" s="1" t="s">
        <v>3247</v>
      </c>
      <c r="DJ300" s="4"/>
      <c r="DK300" s="4"/>
      <c r="DL300" s="1" t="s">
        <v>3248</v>
      </c>
      <c r="DM300" s="4"/>
      <c r="DN300" s="4"/>
      <c r="DO300" s="4"/>
      <c r="DP300" s="1" t="s">
        <v>3249</v>
      </c>
      <c r="DQ300" s="4"/>
      <c r="DR300" s="4"/>
      <c r="DS300" s="4"/>
      <c r="DT300" s="4"/>
      <c r="DU300" s="4"/>
      <c r="DV300" s="4"/>
      <c r="DW300" s="4"/>
      <c r="DX300" s="4"/>
      <c r="DY300" s="4"/>
      <c r="DZ300" s="1" t="s">
        <v>3250</v>
      </c>
      <c r="EA300" s="1" t="s">
        <v>3251</v>
      </c>
      <c r="EB300" s="4"/>
      <c r="EC300" s="4"/>
      <c r="ED300" s="4"/>
      <c r="EE300" s="4"/>
      <c r="EF300" s="4"/>
      <c r="EG300" s="1" t="s">
        <v>298</v>
      </c>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row>
    <row r="301">
      <c r="A301" s="1">
        <v>911.0</v>
      </c>
      <c r="B301" s="1" t="s">
        <v>3252</v>
      </c>
      <c r="C301" s="1" t="s">
        <v>147</v>
      </c>
      <c r="D301" s="4"/>
      <c r="E301" s="1">
        <v>2006.0</v>
      </c>
      <c r="F301" s="4"/>
      <c r="G301" s="1" t="s">
        <v>3253</v>
      </c>
      <c r="H301" s="1" t="s">
        <v>3254</v>
      </c>
      <c r="I301" s="1" t="s">
        <v>579</v>
      </c>
      <c r="J301" s="4"/>
      <c r="K301" s="1" t="s">
        <v>301</v>
      </c>
      <c r="L301" s="4"/>
      <c r="M301" s="1" t="s">
        <v>3255</v>
      </c>
      <c r="N301" s="1" t="s">
        <v>236</v>
      </c>
      <c r="O301" s="1" t="s">
        <v>237</v>
      </c>
      <c r="P301" s="4"/>
      <c r="Q301" s="4"/>
      <c r="R301" s="4"/>
      <c r="S301" s="1" t="s">
        <v>3256</v>
      </c>
      <c r="T301" s="1" t="s">
        <v>2608</v>
      </c>
      <c r="U301" s="1" t="s">
        <v>2462</v>
      </c>
      <c r="V301" s="5" t="s">
        <v>135</v>
      </c>
      <c r="W301" s="4"/>
      <c r="X301" s="4"/>
      <c r="Y301" s="4"/>
      <c r="Z301" s="1" t="s">
        <v>139</v>
      </c>
      <c r="AA301" s="4"/>
      <c r="AB301" s="4"/>
      <c r="AC301" s="4"/>
      <c r="AD301" s="4"/>
      <c r="AE301" s="4"/>
      <c r="AF301" s="4"/>
      <c r="AG301" s="4"/>
      <c r="AH301" s="4"/>
      <c r="AI301" s="4"/>
      <c r="AJ301" s="4"/>
      <c r="AK301" s="4"/>
      <c r="AL301" s="4"/>
      <c r="AM301" s="4"/>
      <c r="AN301" s="4"/>
      <c r="AO301" s="4"/>
      <c r="AP301" s="4"/>
      <c r="AQ301" s="4"/>
      <c r="AR301" s="1" t="s">
        <v>139</v>
      </c>
      <c r="AS301" s="1" t="s">
        <v>139</v>
      </c>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1" t="s">
        <v>139</v>
      </c>
      <c r="CL301" s="4"/>
      <c r="CM301" s="4"/>
      <c r="CN301" s="4"/>
      <c r="CO301" s="4"/>
      <c r="CP301" s="4"/>
      <c r="CQ301" s="1" t="s">
        <v>3257</v>
      </c>
      <c r="CR301" s="1" t="str">
        <f t="shared" si="1"/>
        <v>49</v>
      </c>
      <c r="CS301" s="1" t="s">
        <v>3258</v>
      </c>
      <c r="CT301" s="1" t="str">
        <f t="shared" si="2"/>
        <v>162</v>
      </c>
      <c r="CU301" s="1" t="s">
        <v>3259</v>
      </c>
      <c r="CV301" s="6" t="str">
        <f t="shared" si="3"/>
        <v>#VALUE!</v>
      </c>
      <c r="CW301" s="1" t="s">
        <v>3260</v>
      </c>
      <c r="CX301" s="6" t="str">
        <f t="shared" si="4"/>
        <v>29</v>
      </c>
      <c r="CY301" s="1" t="s">
        <v>3261</v>
      </c>
      <c r="CZ301" s="6" t="str">
        <f t="shared" si="5"/>
        <v>187</v>
      </c>
      <c r="DA301" s="4"/>
      <c r="DB301" s="6" t="str">
        <f t="shared" si="6"/>
        <v>#VALUE!</v>
      </c>
      <c r="DC301" s="4"/>
      <c r="DD301" s="4"/>
      <c r="DE301" s="4"/>
      <c r="DF301" s="4"/>
      <c r="DG301" s="4"/>
      <c r="DH301" s="4"/>
      <c r="DI301" s="4"/>
      <c r="DJ301" s="4"/>
      <c r="DK301" s="4"/>
      <c r="DL301" s="4"/>
      <c r="DM301" s="4"/>
      <c r="DN301" s="4"/>
      <c r="DO301" s="4"/>
      <c r="DP301" s="1" t="s">
        <v>3262</v>
      </c>
      <c r="DQ301" s="4"/>
      <c r="DR301" s="4"/>
      <c r="DS301" s="4"/>
      <c r="DT301" s="4"/>
      <c r="DU301" s="4"/>
      <c r="DV301" s="4"/>
      <c r="DW301" s="1" t="s">
        <v>139</v>
      </c>
      <c r="DX301" s="4"/>
      <c r="DY301" s="4"/>
      <c r="DZ301" s="4"/>
      <c r="EA301" s="4"/>
      <c r="EB301" s="4"/>
      <c r="EC301" s="4"/>
      <c r="ED301" s="4"/>
      <c r="EE301" s="4"/>
      <c r="EF301" s="4"/>
      <c r="EG301" s="1" t="s">
        <v>298</v>
      </c>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row>
    <row r="302">
      <c r="A302" s="1">
        <v>1041.0</v>
      </c>
      <c r="B302" s="1" t="s">
        <v>3263</v>
      </c>
      <c r="C302" s="1" t="s">
        <v>487</v>
      </c>
      <c r="D302" s="4"/>
      <c r="E302" s="1">
        <v>2006.0</v>
      </c>
      <c r="F302" s="4"/>
      <c r="G302" s="1" t="s">
        <v>3264</v>
      </c>
      <c r="H302" s="1" t="s">
        <v>3265</v>
      </c>
      <c r="I302" s="1" t="s">
        <v>150</v>
      </c>
      <c r="J302" s="1" t="s">
        <v>135</v>
      </c>
      <c r="K302" s="1" t="s">
        <v>134</v>
      </c>
      <c r="L302" s="4"/>
      <c r="M302" s="1" t="s">
        <v>3266</v>
      </c>
      <c r="N302" s="1" t="s">
        <v>236</v>
      </c>
      <c r="O302" s="1" t="s">
        <v>237</v>
      </c>
      <c r="P302" s="4"/>
      <c r="Q302" s="4"/>
      <c r="R302" s="4"/>
      <c r="S302" s="1" t="s">
        <v>3267</v>
      </c>
      <c r="T302" s="1" t="s">
        <v>3011</v>
      </c>
      <c r="U302" s="1" t="s">
        <v>2462</v>
      </c>
      <c r="V302" s="5" t="s">
        <v>135</v>
      </c>
      <c r="W302" s="4"/>
      <c r="X302" s="4"/>
      <c r="Y302" s="1" t="s">
        <v>139</v>
      </c>
      <c r="Z302" s="4"/>
      <c r="AA302" s="4"/>
      <c r="AB302" s="4"/>
      <c r="AC302" s="4"/>
      <c r="AD302" s="4"/>
      <c r="AE302" s="4"/>
      <c r="AF302" s="4"/>
      <c r="AG302" s="4"/>
      <c r="AH302" s="1" t="s">
        <v>139</v>
      </c>
      <c r="AI302" s="4"/>
      <c r="AJ302" s="4"/>
      <c r="AK302" s="4"/>
      <c r="AL302" s="4"/>
      <c r="AM302" s="4"/>
      <c r="AN302" s="4"/>
      <c r="AO302" s="4"/>
      <c r="AP302" s="1" t="s">
        <v>163</v>
      </c>
      <c r="AQ302" s="1" t="s">
        <v>139</v>
      </c>
      <c r="AR302" s="4"/>
      <c r="AS302" s="4"/>
      <c r="AT302" s="4"/>
      <c r="AU302" s="4"/>
      <c r="AV302" s="4"/>
      <c r="AW302" s="4"/>
      <c r="AX302" s="4"/>
      <c r="AY302" s="4"/>
      <c r="AZ302" s="1" t="s">
        <v>139</v>
      </c>
      <c r="BA302" s="4"/>
      <c r="BB302" s="4"/>
      <c r="BC302" s="4"/>
      <c r="BD302" s="4"/>
      <c r="BE302" s="4"/>
      <c r="BF302" s="4"/>
      <c r="BG302" s="4"/>
      <c r="BH302" s="1" t="s">
        <v>139</v>
      </c>
      <c r="BI302" s="4"/>
      <c r="BJ302" s="4"/>
      <c r="BK302" s="4"/>
      <c r="BL302" s="1" t="s">
        <v>139</v>
      </c>
      <c r="BM302" s="4"/>
      <c r="BN302" s="4"/>
      <c r="BO302" s="4"/>
      <c r="BP302" s="4"/>
      <c r="BQ302" s="4"/>
      <c r="BR302" s="4"/>
      <c r="BS302" s="4"/>
      <c r="BT302" s="1" t="s">
        <v>139</v>
      </c>
      <c r="BU302" s="4"/>
      <c r="BV302" s="1" t="s">
        <v>139</v>
      </c>
      <c r="BW302" s="4"/>
      <c r="BX302" s="4"/>
      <c r="BY302" s="4"/>
      <c r="BZ302" s="1" t="s">
        <v>139</v>
      </c>
      <c r="CA302" s="4"/>
      <c r="CB302" s="1" t="s">
        <v>139</v>
      </c>
      <c r="CC302" s="4"/>
      <c r="CD302" s="4"/>
      <c r="CE302" s="4"/>
      <c r="CF302" s="4"/>
      <c r="CG302" s="4"/>
      <c r="CH302" s="4"/>
      <c r="CI302" s="4"/>
      <c r="CJ302" s="4"/>
      <c r="CK302" s="4"/>
      <c r="CL302" s="1" t="s">
        <v>139</v>
      </c>
      <c r="CM302" s="4"/>
      <c r="CN302" s="4"/>
      <c r="CO302" s="4"/>
      <c r="CP302" s="1" t="s">
        <v>139</v>
      </c>
      <c r="CQ302" s="4"/>
      <c r="CR302" s="1" t="str">
        <f t="shared" si="1"/>
        <v>#VALUE!</v>
      </c>
      <c r="CS302" s="4"/>
      <c r="CT302" s="1" t="str">
        <f t="shared" si="2"/>
        <v>#VALUE!</v>
      </c>
      <c r="CU302" s="4"/>
      <c r="CV302" s="7" t="str">
        <f t="shared" si="3"/>
        <v>#VALUE!</v>
      </c>
      <c r="CW302" s="4"/>
      <c r="CX302" s="7" t="str">
        <f t="shared" si="4"/>
        <v>#VALUE!</v>
      </c>
      <c r="CY302" s="4"/>
      <c r="CZ302" s="7" t="str">
        <f t="shared" si="5"/>
        <v>#VALUE!</v>
      </c>
      <c r="DA302" s="4"/>
      <c r="DB302" s="7" t="str">
        <f t="shared" si="6"/>
        <v>#VALUE!</v>
      </c>
      <c r="DC302" s="4"/>
      <c r="DD302" s="4"/>
      <c r="DE302" s="4"/>
      <c r="DF302" s="4"/>
      <c r="DG302" s="4"/>
      <c r="DH302" s="4"/>
      <c r="DI302" s="4"/>
      <c r="DJ302" s="1" t="s">
        <v>139</v>
      </c>
      <c r="DK302" s="1" t="s">
        <v>139</v>
      </c>
      <c r="DL302" s="1" t="s">
        <v>3268</v>
      </c>
      <c r="DM302" s="4"/>
      <c r="DN302" s="4"/>
      <c r="DO302" s="4"/>
      <c r="DP302" s="1" t="s">
        <v>3269</v>
      </c>
      <c r="DQ302" s="1" t="s">
        <v>139</v>
      </c>
      <c r="DR302" s="1" t="s">
        <v>139</v>
      </c>
      <c r="DS302" s="4"/>
      <c r="DT302" s="1" t="s">
        <v>139</v>
      </c>
      <c r="DU302" s="4"/>
      <c r="DV302" s="4"/>
      <c r="DW302" s="4"/>
      <c r="DX302" s="4"/>
      <c r="DY302" s="4"/>
      <c r="DZ302" s="4"/>
      <c r="EA302" s="4"/>
      <c r="EB302" s="4"/>
      <c r="EC302" s="4"/>
      <c r="ED302" s="4"/>
      <c r="EE302" s="1" t="s">
        <v>139</v>
      </c>
      <c r="EF302" s="4"/>
      <c r="EG302" s="1" t="s">
        <v>487</v>
      </c>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row>
    <row r="303">
      <c r="A303" s="1">
        <v>1043.0</v>
      </c>
      <c r="B303" s="1" t="s">
        <v>3270</v>
      </c>
      <c r="C303" s="1" t="s">
        <v>487</v>
      </c>
      <c r="D303" s="4"/>
      <c r="E303" s="1">
        <v>2006.0</v>
      </c>
      <c r="F303" s="4"/>
      <c r="G303" s="1" t="s">
        <v>3271</v>
      </c>
      <c r="H303" s="1" t="s">
        <v>3272</v>
      </c>
      <c r="I303" s="1" t="s">
        <v>150</v>
      </c>
      <c r="J303" s="1" t="s">
        <v>135</v>
      </c>
      <c r="K303" s="1" t="s">
        <v>134</v>
      </c>
      <c r="L303" s="4"/>
      <c r="M303" s="1" t="s">
        <v>3273</v>
      </c>
      <c r="N303" s="1" t="s">
        <v>236</v>
      </c>
      <c r="O303" s="1" t="s">
        <v>237</v>
      </c>
      <c r="P303" s="4"/>
      <c r="Q303" s="4"/>
      <c r="R303" s="4"/>
      <c r="S303" s="1" t="s">
        <v>3089</v>
      </c>
      <c r="T303" s="1" t="s">
        <v>3011</v>
      </c>
      <c r="U303" s="1" t="s">
        <v>2462</v>
      </c>
      <c r="V303" s="5" t="s">
        <v>135</v>
      </c>
      <c r="W303" s="4"/>
      <c r="X303" s="4"/>
      <c r="Y303" s="1" t="s">
        <v>139</v>
      </c>
      <c r="Z303" s="4"/>
      <c r="AA303" s="4"/>
      <c r="AB303" s="4"/>
      <c r="AC303" s="4"/>
      <c r="AD303" s="4"/>
      <c r="AE303" s="4"/>
      <c r="AF303" s="4"/>
      <c r="AG303" s="4"/>
      <c r="AH303" s="4"/>
      <c r="AI303" s="4"/>
      <c r="AJ303" s="4"/>
      <c r="AK303" s="4"/>
      <c r="AL303" s="4"/>
      <c r="AM303" s="4"/>
      <c r="AN303" s="4"/>
      <c r="AO303" s="4"/>
      <c r="AP303" s="4"/>
      <c r="AQ303" s="1" t="s">
        <v>139</v>
      </c>
      <c r="AR303" s="4"/>
      <c r="AS303" s="1" t="s">
        <v>139</v>
      </c>
      <c r="AT303" s="4"/>
      <c r="AU303" s="4"/>
      <c r="AV303" s="4"/>
      <c r="AW303" s="4"/>
      <c r="AX303" s="4"/>
      <c r="AY303" s="4"/>
      <c r="AZ303" s="4"/>
      <c r="BA303" s="4"/>
      <c r="BB303" s="4"/>
      <c r="BC303" s="4"/>
      <c r="BD303" s="4"/>
      <c r="BE303" s="4"/>
      <c r="BF303" s="4"/>
      <c r="BG303" s="4"/>
      <c r="BH303" s="4"/>
      <c r="BI303" s="4"/>
      <c r="BJ303" s="4"/>
      <c r="BK303" s="4"/>
      <c r="BL303" s="4"/>
      <c r="BM303" s="4"/>
      <c r="BN303" s="1" t="s">
        <v>139</v>
      </c>
      <c r="BO303" s="4"/>
      <c r="BP303" s="4"/>
      <c r="BQ303" s="4"/>
      <c r="BR303" s="4"/>
      <c r="BS303" s="4"/>
      <c r="BT303" s="4"/>
      <c r="BU303" s="4"/>
      <c r="BV303" s="4"/>
      <c r="BW303" s="4"/>
      <c r="BX303" s="4"/>
      <c r="BY303" s="4"/>
      <c r="BZ303" s="4"/>
      <c r="CA303" s="4"/>
      <c r="CB303" s="4"/>
      <c r="CC303" s="4"/>
      <c r="CD303" s="4"/>
      <c r="CE303" s="1" t="s">
        <v>139</v>
      </c>
      <c r="CF303" s="4"/>
      <c r="CG303" s="4"/>
      <c r="CH303" s="4"/>
      <c r="CI303" s="4"/>
      <c r="CJ303" s="4"/>
      <c r="CK303" s="1" t="s">
        <v>139</v>
      </c>
      <c r="CL303" s="1" t="s">
        <v>139</v>
      </c>
      <c r="CM303" s="4"/>
      <c r="CN303" s="4"/>
      <c r="CO303" s="1" t="s">
        <v>139</v>
      </c>
      <c r="CP303" s="1" t="s">
        <v>139</v>
      </c>
      <c r="CQ303" s="4"/>
      <c r="CR303" s="1" t="str">
        <f t="shared" si="1"/>
        <v>#VALUE!</v>
      </c>
      <c r="CS303" s="4"/>
      <c r="CT303" s="1" t="str">
        <f t="shared" si="2"/>
        <v>#VALUE!</v>
      </c>
      <c r="CU303" s="4"/>
      <c r="CV303" s="7" t="str">
        <f t="shared" si="3"/>
        <v>#VALUE!</v>
      </c>
      <c r="CW303" s="4"/>
      <c r="CX303" s="7" t="str">
        <f t="shared" si="4"/>
        <v>#VALUE!</v>
      </c>
      <c r="CY303" s="4"/>
      <c r="CZ303" s="7" t="str">
        <f t="shared" si="5"/>
        <v>#VALUE!</v>
      </c>
      <c r="DA303" s="4"/>
      <c r="DB303" s="7" t="str">
        <f t="shared" si="6"/>
        <v>#VALUE!</v>
      </c>
      <c r="DC303" s="4"/>
      <c r="DD303" s="4"/>
      <c r="DE303" s="4"/>
      <c r="DF303" s="4"/>
      <c r="DG303" s="4"/>
      <c r="DH303" s="4"/>
      <c r="DI303" s="4"/>
      <c r="DJ303" s="4"/>
      <c r="DK303" s="4"/>
      <c r="DL303" s="1" t="s">
        <v>3274</v>
      </c>
      <c r="DM303" s="4"/>
      <c r="DN303" s="4"/>
      <c r="DO303" s="4"/>
      <c r="DP303" s="1" t="s">
        <v>116</v>
      </c>
      <c r="DQ303" s="1" t="s">
        <v>139</v>
      </c>
      <c r="DR303" s="4"/>
      <c r="DS303" s="4"/>
      <c r="DT303" s="1" t="s">
        <v>163</v>
      </c>
      <c r="DU303" s="4"/>
      <c r="DV303" s="4"/>
      <c r="DW303" s="4"/>
      <c r="DX303" s="4"/>
      <c r="DY303" s="4"/>
      <c r="DZ303" s="4"/>
      <c r="EA303" s="1" t="s">
        <v>3275</v>
      </c>
      <c r="EB303" s="1" t="s">
        <v>3276</v>
      </c>
      <c r="EC303" s="4"/>
      <c r="ED303" s="1" t="s">
        <v>139</v>
      </c>
      <c r="EE303" s="1" t="s">
        <v>139</v>
      </c>
      <c r="EF303" s="4"/>
      <c r="EG303" s="1" t="s">
        <v>487</v>
      </c>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row>
    <row r="304">
      <c r="A304" s="1">
        <v>1053.0</v>
      </c>
      <c r="B304" s="1" t="s">
        <v>3277</v>
      </c>
      <c r="C304" s="1" t="s">
        <v>487</v>
      </c>
      <c r="D304" s="4"/>
      <c r="E304" s="1">
        <v>2006.0</v>
      </c>
      <c r="F304" s="4"/>
      <c r="G304" s="1" t="s">
        <v>3278</v>
      </c>
      <c r="H304" s="1" t="s">
        <v>3279</v>
      </c>
      <c r="I304" s="1" t="s">
        <v>150</v>
      </c>
      <c r="J304" s="1" t="s">
        <v>135</v>
      </c>
      <c r="K304" s="1" t="s">
        <v>134</v>
      </c>
      <c r="L304" s="4"/>
      <c r="M304" s="1" t="s">
        <v>3280</v>
      </c>
      <c r="N304" s="1" t="s">
        <v>236</v>
      </c>
      <c r="O304" s="1" t="s">
        <v>188</v>
      </c>
      <c r="P304" s="4"/>
      <c r="Q304" s="4"/>
      <c r="R304" s="1" t="s">
        <v>3281</v>
      </c>
      <c r="S304" s="1" t="s">
        <v>3282</v>
      </c>
      <c r="T304" s="1" t="s">
        <v>2676</v>
      </c>
      <c r="U304" s="1" t="s">
        <v>2462</v>
      </c>
      <c r="V304" s="5" t="s">
        <v>135</v>
      </c>
      <c r="W304" s="4"/>
      <c r="X304" s="4"/>
      <c r="Y304" s="4"/>
      <c r="Z304" s="4"/>
      <c r="AA304" s="4"/>
      <c r="AB304" s="4"/>
      <c r="AC304" s="4"/>
      <c r="AD304" s="4"/>
      <c r="AE304" s="4"/>
      <c r="AF304" s="4"/>
      <c r="AG304" s="1" t="s">
        <v>139</v>
      </c>
      <c r="AH304" s="4"/>
      <c r="AI304" s="4"/>
      <c r="AJ304" s="4"/>
      <c r="AK304" s="4"/>
      <c r="AL304" s="4"/>
      <c r="AM304" s="4"/>
      <c r="AN304" s="4"/>
      <c r="AO304" s="4"/>
      <c r="AP304" s="4"/>
      <c r="AQ304" s="4"/>
      <c r="AR304" s="4"/>
      <c r="AS304" s="1" t="s">
        <v>139</v>
      </c>
      <c r="AT304" s="4"/>
      <c r="AU304" s="4"/>
      <c r="AV304" s="4"/>
      <c r="AW304" s="4"/>
      <c r="AX304" s="4"/>
      <c r="AY304" s="1" t="s">
        <v>139</v>
      </c>
      <c r="AZ304" s="4"/>
      <c r="BA304" s="4"/>
      <c r="BB304" s="4"/>
      <c r="BC304" s="4"/>
      <c r="BD304" s="4"/>
      <c r="BE304" s="4"/>
      <c r="BF304" s="1" t="s">
        <v>139</v>
      </c>
      <c r="BG304" s="4"/>
      <c r="BH304" s="4"/>
      <c r="BI304" s="4"/>
      <c r="BJ304" s="4"/>
      <c r="BK304" s="4"/>
      <c r="BL304" s="1" t="s">
        <v>139</v>
      </c>
      <c r="BM304" s="4"/>
      <c r="BN304" s="4"/>
      <c r="BO304" s="4"/>
      <c r="BP304" s="4"/>
      <c r="BQ304" s="4"/>
      <c r="BR304" s="1" t="s">
        <v>139</v>
      </c>
      <c r="BS304" s="4"/>
      <c r="BT304" s="4"/>
      <c r="BU304" s="4"/>
      <c r="BV304" s="1" t="s">
        <v>139</v>
      </c>
      <c r="BW304" s="4"/>
      <c r="BX304" s="4"/>
      <c r="BY304" s="4"/>
      <c r="BZ304" s="4"/>
      <c r="CA304" s="4"/>
      <c r="CB304" s="4"/>
      <c r="CC304" s="4"/>
      <c r="CD304" s="4"/>
      <c r="CE304" s="1" t="s">
        <v>139</v>
      </c>
      <c r="CF304" s="4"/>
      <c r="CG304" s="4"/>
      <c r="CH304" s="4"/>
      <c r="CI304" s="4"/>
      <c r="CJ304" s="4"/>
      <c r="CK304" s="4"/>
      <c r="CL304" s="1" t="s">
        <v>139</v>
      </c>
      <c r="CM304" s="4"/>
      <c r="CN304" s="4"/>
      <c r="CO304" s="1" t="s">
        <v>139</v>
      </c>
      <c r="CP304" s="4"/>
      <c r="CQ304" s="4"/>
      <c r="CR304" s="1" t="str">
        <f t="shared" si="1"/>
        <v>#VALUE!</v>
      </c>
      <c r="CS304" s="4"/>
      <c r="CT304" s="1" t="str">
        <f t="shared" si="2"/>
        <v>#VALUE!</v>
      </c>
      <c r="CU304" s="4"/>
      <c r="CV304" s="7" t="str">
        <f t="shared" si="3"/>
        <v>#VALUE!</v>
      </c>
      <c r="CW304" s="4"/>
      <c r="CX304" s="7" t="str">
        <f t="shared" si="4"/>
        <v>#VALUE!</v>
      </c>
      <c r="CY304" s="4"/>
      <c r="CZ304" s="7" t="str">
        <f t="shared" si="5"/>
        <v>#VALUE!</v>
      </c>
      <c r="DA304" s="4"/>
      <c r="DB304" s="7" t="str">
        <f t="shared" si="6"/>
        <v>#VALUE!</v>
      </c>
      <c r="DC304" s="4"/>
      <c r="DD304" s="4"/>
      <c r="DE304" s="4"/>
      <c r="DF304" s="4"/>
      <c r="DG304" s="4"/>
      <c r="DH304" s="4"/>
      <c r="DI304" s="4"/>
      <c r="DJ304" s="4"/>
      <c r="DK304" s="4"/>
      <c r="DL304" s="1" t="s">
        <v>3283</v>
      </c>
      <c r="DM304" s="4"/>
      <c r="DN304" s="4"/>
      <c r="DO304" s="4"/>
      <c r="DP304" s="1" t="s">
        <v>3284</v>
      </c>
      <c r="DQ304" s="1" t="s">
        <v>139</v>
      </c>
      <c r="DR304" s="4"/>
      <c r="DS304" s="4"/>
      <c r="DT304" s="1" t="s">
        <v>163</v>
      </c>
      <c r="DU304" s="4"/>
      <c r="DV304" s="4"/>
      <c r="DW304" s="4"/>
      <c r="DX304" s="4"/>
      <c r="DY304" s="4"/>
      <c r="DZ304" s="4"/>
      <c r="EA304" s="4"/>
      <c r="EB304" s="4"/>
      <c r="EC304" s="4"/>
      <c r="ED304" s="1" t="s">
        <v>139</v>
      </c>
      <c r="EE304" s="1" t="s">
        <v>139</v>
      </c>
      <c r="EF304" s="4"/>
      <c r="EG304" s="1" t="s">
        <v>487</v>
      </c>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row>
    <row r="305">
      <c r="A305" s="1">
        <v>1083.0</v>
      </c>
      <c r="B305" s="1" t="s">
        <v>3285</v>
      </c>
      <c r="C305" s="1" t="s">
        <v>487</v>
      </c>
      <c r="D305" s="4"/>
      <c r="E305" s="1">
        <v>2006.0</v>
      </c>
      <c r="F305" s="4"/>
      <c r="G305" s="1" t="s">
        <v>3286</v>
      </c>
      <c r="H305" s="1" t="s">
        <v>3287</v>
      </c>
      <c r="I305" s="1" t="s">
        <v>150</v>
      </c>
      <c r="J305" s="1" t="s">
        <v>135</v>
      </c>
      <c r="K305" s="1" t="s">
        <v>134</v>
      </c>
      <c r="L305" s="4"/>
      <c r="M305" s="1" t="s">
        <v>3288</v>
      </c>
      <c r="N305" s="1" t="s">
        <v>236</v>
      </c>
      <c r="O305" s="1" t="s">
        <v>237</v>
      </c>
      <c r="P305" s="4"/>
      <c r="Q305" s="4"/>
      <c r="R305" s="4"/>
      <c r="S305" s="1" t="s">
        <v>3289</v>
      </c>
      <c r="T305" s="1" t="s">
        <v>2676</v>
      </c>
      <c r="U305" s="1" t="s">
        <v>2462</v>
      </c>
      <c r="V305" s="5" t="s">
        <v>135</v>
      </c>
      <c r="W305" s="4"/>
      <c r="X305" s="4"/>
      <c r="Y305" s="4"/>
      <c r="Z305" s="4"/>
      <c r="AA305" s="4"/>
      <c r="AB305" s="4"/>
      <c r="AC305" s="4"/>
      <c r="AD305" s="4"/>
      <c r="AE305" s="4"/>
      <c r="AF305" s="4"/>
      <c r="AG305" s="4"/>
      <c r="AH305" s="4"/>
      <c r="AI305" s="4"/>
      <c r="AJ305" s="4"/>
      <c r="AK305" s="1" t="s">
        <v>139</v>
      </c>
      <c r="AL305" s="4"/>
      <c r="AM305" s="1" t="s">
        <v>139</v>
      </c>
      <c r="AN305" s="1" t="s">
        <v>139</v>
      </c>
      <c r="AO305" s="4"/>
      <c r="AP305" s="4"/>
      <c r="AQ305" s="4"/>
      <c r="AR305" s="4"/>
      <c r="AS305" s="4"/>
      <c r="AT305" s="4"/>
      <c r="AU305" s="1" t="s">
        <v>139</v>
      </c>
      <c r="AV305" s="4"/>
      <c r="AW305" s="4"/>
      <c r="AX305" s="4"/>
      <c r="AY305" s="4"/>
      <c r="AZ305" s="1" t="s">
        <v>139</v>
      </c>
      <c r="BA305" s="4"/>
      <c r="BB305" s="4"/>
      <c r="BC305" s="1" t="s">
        <v>139</v>
      </c>
      <c r="BD305" s="1" t="s">
        <v>139</v>
      </c>
      <c r="BE305" s="4"/>
      <c r="BF305" s="4"/>
      <c r="BG305" s="4"/>
      <c r="BH305" s="4"/>
      <c r="BI305" s="4"/>
      <c r="BJ305" s="4"/>
      <c r="BK305" s="4"/>
      <c r="BL305" s="4"/>
      <c r="BM305" s="1" t="s">
        <v>139</v>
      </c>
      <c r="BN305" s="4"/>
      <c r="BO305" s="4"/>
      <c r="BP305" s="4"/>
      <c r="BQ305" s="4"/>
      <c r="BR305" s="4"/>
      <c r="BS305" s="4"/>
      <c r="BT305" s="4"/>
      <c r="BU305" s="4"/>
      <c r="BV305" s="1" t="s">
        <v>139</v>
      </c>
      <c r="BW305" s="4"/>
      <c r="BX305" s="4"/>
      <c r="BY305" s="4"/>
      <c r="BZ305" s="4"/>
      <c r="CA305" s="1" t="s">
        <v>139</v>
      </c>
      <c r="CB305" s="4"/>
      <c r="CC305" s="4"/>
      <c r="CD305" s="4"/>
      <c r="CE305" s="1" t="s">
        <v>139</v>
      </c>
      <c r="CF305" s="4"/>
      <c r="CG305" s="4"/>
      <c r="CH305" s="4"/>
      <c r="CI305" s="4"/>
      <c r="CJ305" s="4"/>
      <c r="CK305" s="1" t="s">
        <v>139</v>
      </c>
      <c r="CL305" s="4"/>
      <c r="CM305" s="4"/>
      <c r="CN305" s="4"/>
      <c r="CO305" s="4"/>
      <c r="CP305" s="4"/>
      <c r="CQ305" s="1" t="s">
        <v>3290</v>
      </c>
      <c r="CR305" s="1" t="str">
        <f t="shared" si="1"/>
        <v>78</v>
      </c>
      <c r="CS305" s="4"/>
      <c r="CT305" s="1" t="str">
        <f t="shared" si="2"/>
        <v>#VALUE!</v>
      </c>
      <c r="CU305" s="4"/>
      <c r="CV305" s="6" t="str">
        <f t="shared" si="3"/>
        <v>#VALUE!</v>
      </c>
      <c r="CW305" s="4"/>
      <c r="CX305" s="6" t="str">
        <f t="shared" si="4"/>
        <v>#VALUE!</v>
      </c>
      <c r="CY305" s="4"/>
      <c r="CZ305" s="6" t="str">
        <f t="shared" si="5"/>
        <v>#VALUE!</v>
      </c>
      <c r="DA305" s="4"/>
      <c r="DB305" s="6" t="str">
        <f t="shared" si="6"/>
        <v>#VALUE!</v>
      </c>
      <c r="DC305" s="4"/>
      <c r="DD305" s="4"/>
      <c r="DE305" s="4"/>
      <c r="DF305" s="4"/>
      <c r="DG305" s="4"/>
      <c r="DH305" s="4"/>
      <c r="DI305" s="4"/>
      <c r="DJ305" s="4"/>
      <c r="DK305" s="1" t="s">
        <v>139</v>
      </c>
      <c r="DL305" s="1" t="s">
        <v>3291</v>
      </c>
      <c r="DM305" s="4"/>
      <c r="DN305" s="4"/>
      <c r="DO305" s="4"/>
      <c r="DP305" s="1" t="s">
        <v>3292</v>
      </c>
      <c r="DQ305" s="1" t="s">
        <v>139</v>
      </c>
      <c r="DR305" s="4"/>
      <c r="DS305" s="4"/>
      <c r="DT305" s="1" t="s">
        <v>163</v>
      </c>
      <c r="DU305" s="4"/>
      <c r="DV305" s="4"/>
      <c r="DW305" s="4"/>
      <c r="DX305" s="4"/>
      <c r="DY305" s="4"/>
      <c r="DZ305" s="4"/>
      <c r="EA305" s="4"/>
      <c r="EB305" s="1" t="s">
        <v>3293</v>
      </c>
      <c r="EC305" s="4"/>
      <c r="ED305" s="4"/>
      <c r="EE305" s="1" t="s">
        <v>139</v>
      </c>
      <c r="EF305" s="4"/>
      <c r="EG305" s="1" t="s">
        <v>487</v>
      </c>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row>
    <row r="306">
      <c r="A306" s="1">
        <v>1085.0</v>
      </c>
      <c r="B306" s="1" t="s">
        <v>3294</v>
      </c>
      <c r="C306" s="1" t="s">
        <v>487</v>
      </c>
      <c r="D306" s="4"/>
      <c r="E306" s="1">
        <v>2006.0</v>
      </c>
      <c r="F306" s="4"/>
      <c r="G306" s="1" t="s">
        <v>3295</v>
      </c>
      <c r="H306" s="1" t="s">
        <v>3296</v>
      </c>
      <c r="I306" s="1" t="s">
        <v>150</v>
      </c>
      <c r="J306" s="1" t="s">
        <v>135</v>
      </c>
      <c r="K306" s="1" t="s">
        <v>134</v>
      </c>
      <c r="L306" s="4"/>
      <c r="M306" s="1" t="s">
        <v>3297</v>
      </c>
      <c r="N306" s="1" t="s">
        <v>236</v>
      </c>
      <c r="O306" s="1" t="s">
        <v>237</v>
      </c>
      <c r="P306" s="4"/>
      <c r="Q306" s="4"/>
      <c r="R306" s="4"/>
      <c r="S306" s="1" t="s">
        <v>3298</v>
      </c>
      <c r="T306" s="1" t="s">
        <v>2676</v>
      </c>
      <c r="U306" s="1" t="s">
        <v>2462</v>
      </c>
      <c r="V306" s="5" t="s">
        <v>135</v>
      </c>
      <c r="W306" s="4"/>
      <c r="X306" s="4"/>
      <c r="Y306" s="1" t="s">
        <v>139</v>
      </c>
      <c r="Z306" s="4"/>
      <c r="AA306" s="4"/>
      <c r="AB306" s="1" t="s">
        <v>139</v>
      </c>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1" t="s">
        <v>139</v>
      </c>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1" t="str">
        <f t="shared" si="1"/>
        <v>#VALUE!</v>
      </c>
      <c r="CS306" s="4"/>
      <c r="CT306" s="1" t="str">
        <f t="shared" si="2"/>
        <v>#VALUE!</v>
      </c>
      <c r="CU306" s="4"/>
      <c r="CV306" s="7" t="str">
        <f t="shared" si="3"/>
        <v>#VALUE!</v>
      </c>
      <c r="CW306" s="4"/>
      <c r="CX306" s="7" t="str">
        <f t="shared" si="4"/>
        <v>#VALUE!</v>
      </c>
      <c r="CY306" s="4"/>
      <c r="CZ306" s="7" t="str">
        <f t="shared" si="5"/>
        <v>#VALUE!</v>
      </c>
      <c r="DA306" s="4"/>
      <c r="DB306" s="7" t="str">
        <f t="shared" si="6"/>
        <v>#VALUE!</v>
      </c>
      <c r="DC306" s="4"/>
      <c r="DD306" s="4"/>
      <c r="DE306" s="4"/>
      <c r="DF306" s="4"/>
      <c r="DG306" s="4"/>
      <c r="DH306" s="4"/>
      <c r="DI306" s="4"/>
      <c r="DJ306" s="4"/>
      <c r="DK306" s="1" t="s">
        <v>163</v>
      </c>
      <c r="DL306" s="1" t="s">
        <v>3299</v>
      </c>
      <c r="DM306" s="4"/>
      <c r="DN306" s="4"/>
      <c r="DO306" s="4"/>
      <c r="DP306" s="1" t="s">
        <v>3300</v>
      </c>
      <c r="DQ306" s="4"/>
      <c r="DR306" s="1" t="s">
        <v>139</v>
      </c>
      <c r="DS306" s="4"/>
      <c r="DT306" s="4"/>
      <c r="DU306" s="4"/>
      <c r="DV306" s="4"/>
      <c r="DW306" s="4"/>
      <c r="DX306" s="4"/>
      <c r="DY306" s="4"/>
      <c r="DZ306" s="4"/>
      <c r="EA306" s="4"/>
      <c r="EB306" s="4"/>
      <c r="EC306" s="4"/>
      <c r="ED306" s="4"/>
      <c r="EE306" s="4"/>
      <c r="EF306" s="4"/>
      <c r="EG306" s="1" t="s">
        <v>487</v>
      </c>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row>
    <row r="307">
      <c r="A307" s="1">
        <v>1087.0</v>
      </c>
      <c r="B307" s="1" t="s">
        <v>3301</v>
      </c>
      <c r="C307" s="1" t="s">
        <v>487</v>
      </c>
      <c r="D307" s="4"/>
      <c r="E307" s="1">
        <v>2006.0</v>
      </c>
      <c r="F307" s="4"/>
      <c r="G307" s="1" t="s">
        <v>3302</v>
      </c>
      <c r="H307" s="1" t="s">
        <v>3303</v>
      </c>
      <c r="I307" s="1" t="s">
        <v>150</v>
      </c>
      <c r="J307" s="1" t="s">
        <v>135</v>
      </c>
      <c r="K307" s="1" t="s">
        <v>134</v>
      </c>
      <c r="L307" s="4"/>
      <c r="M307" s="1" t="s">
        <v>2995</v>
      </c>
      <c r="N307" s="1" t="s">
        <v>236</v>
      </c>
      <c r="O307" s="1" t="s">
        <v>237</v>
      </c>
      <c r="P307" s="4"/>
      <c r="Q307" s="4"/>
      <c r="R307" s="4"/>
      <c r="S307" s="1" t="s">
        <v>2996</v>
      </c>
      <c r="T307" s="1" t="s">
        <v>2676</v>
      </c>
      <c r="U307" s="1" t="s">
        <v>2462</v>
      </c>
      <c r="V307" s="5" t="s">
        <v>135</v>
      </c>
      <c r="W307" s="4"/>
      <c r="X307" s="4"/>
      <c r="Y307" s="4"/>
      <c r="Z307" s="4"/>
      <c r="AA307" s="4"/>
      <c r="AB307" s="4"/>
      <c r="AC307" s="4"/>
      <c r="AD307" s="4"/>
      <c r="AE307" s="4"/>
      <c r="AF307" s="4"/>
      <c r="AG307" s="4"/>
      <c r="AH307" s="1" t="s">
        <v>139</v>
      </c>
      <c r="AI307" s="4"/>
      <c r="AJ307" s="4"/>
      <c r="AK307" s="4"/>
      <c r="AL307" s="4"/>
      <c r="AM307" s="4"/>
      <c r="AN307" s="4"/>
      <c r="AO307" s="4"/>
      <c r="AP307" s="4"/>
      <c r="AQ307" s="4"/>
      <c r="AR307" s="4"/>
      <c r="AS307" s="1" t="s">
        <v>139</v>
      </c>
      <c r="AT307" s="4"/>
      <c r="AU307" s="4"/>
      <c r="AV307" s="4"/>
      <c r="AW307" s="4"/>
      <c r="AX307" s="4"/>
      <c r="AY307" s="4"/>
      <c r="AZ307" s="1" t="s">
        <v>139</v>
      </c>
      <c r="BA307" s="4"/>
      <c r="BB307" s="4"/>
      <c r="BC307" s="1" t="s">
        <v>139</v>
      </c>
      <c r="BD307" s="1" t="s">
        <v>139</v>
      </c>
      <c r="BE307" s="4"/>
      <c r="BF307" s="4"/>
      <c r="BG307" s="4"/>
      <c r="BH307" s="4"/>
      <c r="BI307" s="1" t="s">
        <v>139</v>
      </c>
      <c r="BJ307" s="4"/>
      <c r="BK307" s="4"/>
      <c r="BL307" s="4"/>
      <c r="BM307" s="1" t="s">
        <v>139</v>
      </c>
      <c r="BN307" s="4"/>
      <c r="BO307" s="4"/>
      <c r="BP307" s="4"/>
      <c r="BQ307" s="4"/>
      <c r="BR307" s="1" t="s">
        <v>139</v>
      </c>
      <c r="BS307" s="4"/>
      <c r="BT307" s="4"/>
      <c r="BU307" s="4"/>
      <c r="BV307" s="1" t="s">
        <v>139</v>
      </c>
      <c r="BW307" s="4"/>
      <c r="BX307" s="4"/>
      <c r="BY307" s="4"/>
      <c r="BZ307" s="4"/>
      <c r="CA307" s="4"/>
      <c r="CB307" s="4"/>
      <c r="CC307" s="4"/>
      <c r="CD307" s="4"/>
      <c r="CE307" s="4"/>
      <c r="CF307" s="4"/>
      <c r="CG307" s="4"/>
      <c r="CH307" s="4"/>
      <c r="CI307" s="4"/>
      <c r="CJ307" s="4"/>
      <c r="CK307" s="1" t="s">
        <v>139</v>
      </c>
      <c r="CL307" s="4"/>
      <c r="CM307" s="4"/>
      <c r="CN307" s="4"/>
      <c r="CO307" s="1" t="s">
        <v>139</v>
      </c>
      <c r="CP307" s="4"/>
      <c r="CQ307" s="1" t="s">
        <v>3304</v>
      </c>
      <c r="CR307" s="1" t="str">
        <f t="shared" si="1"/>
        <v>#VALUE!</v>
      </c>
      <c r="CS307" s="4"/>
      <c r="CT307" s="1" t="str">
        <f t="shared" si="2"/>
        <v>#VALUE!</v>
      </c>
      <c r="CU307" s="4"/>
      <c r="CV307" s="7" t="str">
        <f t="shared" si="3"/>
        <v>#VALUE!</v>
      </c>
      <c r="CW307" s="4"/>
      <c r="CX307" s="7" t="str">
        <f t="shared" si="4"/>
        <v>#VALUE!</v>
      </c>
      <c r="CY307" s="4"/>
      <c r="CZ307" s="7" t="str">
        <f t="shared" si="5"/>
        <v>#VALUE!</v>
      </c>
      <c r="DA307" s="4"/>
      <c r="DB307" s="7" t="str">
        <f t="shared" si="6"/>
        <v>#VALUE!</v>
      </c>
      <c r="DC307" s="4"/>
      <c r="DD307" s="4"/>
      <c r="DE307" s="4"/>
      <c r="DF307" s="4"/>
      <c r="DG307" s="4"/>
      <c r="DH307" s="4"/>
      <c r="DI307" s="4"/>
      <c r="DJ307" s="4"/>
      <c r="DK307" s="4"/>
      <c r="DL307" s="1" t="s">
        <v>3299</v>
      </c>
      <c r="DM307" s="4"/>
      <c r="DN307" s="4"/>
      <c r="DO307" s="4"/>
      <c r="DP307" s="1" t="s">
        <v>3305</v>
      </c>
      <c r="DQ307" s="1" t="s">
        <v>139</v>
      </c>
      <c r="DR307" s="1" t="s">
        <v>139</v>
      </c>
      <c r="DS307" s="4"/>
      <c r="DT307" s="1" t="s">
        <v>163</v>
      </c>
      <c r="DU307" s="4"/>
      <c r="DV307" s="4"/>
      <c r="DW307" s="4"/>
      <c r="DX307" s="4"/>
      <c r="DY307" s="4"/>
      <c r="DZ307" s="1" t="s">
        <v>3306</v>
      </c>
      <c r="EA307" s="4"/>
      <c r="EB307" s="4"/>
      <c r="EC307" s="4"/>
      <c r="ED307" s="4"/>
      <c r="EE307" s="1" t="s">
        <v>139</v>
      </c>
      <c r="EF307" s="1" t="s">
        <v>139</v>
      </c>
      <c r="EG307" s="1" t="s">
        <v>487</v>
      </c>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row>
    <row r="308">
      <c r="A308" s="1">
        <v>1088.0</v>
      </c>
      <c r="B308" s="1" t="s">
        <v>3307</v>
      </c>
      <c r="C308" s="1" t="s">
        <v>487</v>
      </c>
      <c r="D308" s="4"/>
      <c r="E308" s="1">
        <v>2006.0</v>
      </c>
      <c r="F308" s="4"/>
      <c r="G308" s="1" t="s">
        <v>3308</v>
      </c>
      <c r="H308" s="1" t="s">
        <v>3309</v>
      </c>
      <c r="I308" s="1" t="s">
        <v>150</v>
      </c>
      <c r="J308" s="1" t="s">
        <v>135</v>
      </c>
      <c r="K308" s="1" t="s">
        <v>134</v>
      </c>
      <c r="L308" s="4"/>
      <c r="M308" s="1" t="s">
        <v>3310</v>
      </c>
      <c r="N308" s="1" t="s">
        <v>236</v>
      </c>
      <c r="O308" s="1" t="s">
        <v>134</v>
      </c>
      <c r="P308" s="1" t="s">
        <v>549</v>
      </c>
      <c r="Q308" s="4"/>
      <c r="R308" s="4"/>
      <c r="S308" s="1" t="s">
        <v>2460</v>
      </c>
      <c r="T308" s="1" t="s">
        <v>2676</v>
      </c>
      <c r="U308" s="1" t="s">
        <v>2462</v>
      </c>
      <c r="V308" s="5" t="s">
        <v>135</v>
      </c>
      <c r="W308" s="4"/>
      <c r="X308" s="4"/>
      <c r="Y308" s="4"/>
      <c r="Z308" s="4"/>
      <c r="AA308" s="4"/>
      <c r="AB308" s="4"/>
      <c r="AC308" s="4"/>
      <c r="AD308" s="4"/>
      <c r="AE308" s="1" t="s">
        <v>139</v>
      </c>
      <c r="AF308" s="4"/>
      <c r="AG308" s="4"/>
      <c r="AH308" s="4"/>
      <c r="AI308" s="4"/>
      <c r="AJ308" s="4"/>
      <c r="AK308" s="4"/>
      <c r="AL308" s="4"/>
      <c r="AM308" s="4"/>
      <c r="AN308" s="4"/>
      <c r="AO308" s="4"/>
      <c r="AP308" s="4"/>
      <c r="AQ308" s="1" t="s">
        <v>139</v>
      </c>
      <c r="AR308" s="1" t="s">
        <v>139</v>
      </c>
      <c r="AS308" s="1" t="s">
        <v>139</v>
      </c>
      <c r="AT308" s="4"/>
      <c r="AU308" s="4"/>
      <c r="AV308" s="4"/>
      <c r="AW308" s="4"/>
      <c r="AX308" s="4"/>
      <c r="AY308" s="1" t="s">
        <v>163</v>
      </c>
      <c r="AZ308" s="4"/>
      <c r="BA308" s="4"/>
      <c r="BB308" s="4"/>
      <c r="BC308" s="4"/>
      <c r="BD308" s="4"/>
      <c r="BE308" s="4"/>
      <c r="BF308" s="1" t="s">
        <v>139</v>
      </c>
      <c r="BG308" s="4"/>
      <c r="BH308" s="4"/>
      <c r="BI308" s="4"/>
      <c r="BJ308" s="4"/>
      <c r="BK308" s="4"/>
      <c r="BL308" s="4"/>
      <c r="BM308" s="4"/>
      <c r="BN308" s="4"/>
      <c r="BO308" s="4"/>
      <c r="BP308" s="4"/>
      <c r="BQ308" s="4"/>
      <c r="BR308" s="1" t="s">
        <v>139</v>
      </c>
      <c r="BS308" s="4"/>
      <c r="BT308" s="4"/>
      <c r="BU308" s="4"/>
      <c r="BV308" s="1" t="s">
        <v>139</v>
      </c>
      <c r="BW308" s="4"/>
      <c r="BX308" s="4"/>
      <c r="BY308" s="1" t="s">
        <v>139</v>
      </c>
      <c r="BZ308" s="4"/>
      <c r="CA308" s="4"/>
      <c r="CB308" s="4"/>
      <c r="CC308" s="1" t="s">
        <v>139</v>
      </c>
      <c r="CD308" s="4"/>
      <c r="CE308" s="1" t="s">
        <v>139</v>
      </c>
      <c r="CF308" s="4"/>
      <c r="CG308" s="4"/>
      <c r="CH308" s="4"/>
      <c r="CI308" s="4"/>
      <c r="CJ308" s="4"/>
      <c r="CK308" s="1" t="s">
        <v>139</v>
      </c>
      <c r="CL308" s="4"/>
      <c r="CM308" s="4"/>
      <c r="CN308" s="4"/>
      <c r="CO308" s="4"/>
      <c r="CP308" s="4"/>
      <c r="CQ308" s="1" t="s">
        <v>3311</v>
      </c>
      <c r="CR308" s="1" t="str">
        <f t="shared" si="1"/>
        <v>#VALUE!</v>
      </c>
      <c r="CS308" s="4"/>
      <c r="CT308" s="1" t="str">
        <f t="shared" si="2"/>
        <v>#VALUE!</v>
      </c>
      <c r="CU308" s="4"/>
      <c r="CV308" s="7" t="str">
        <f t="shared" si="3"/>
        <v>#VALUE!</v>
      </c>
      <c r="CW308" s="4"/>
      <c r="CX308" s="7" t="str">
        <f t="shared" si="4"/>
        <v>#VALUE!</v>
      </c>
      <c r="CY308" s="4"/>
      <c r="CZ308" s="7" t="str">
        <f t="shared" si="5"/>
        <v>#VALUE!</v>
      </c>
      <c r="DA308" s="4"/>
      <c r="DB308" s="7" t="str">
        <f t="shared" si="6"/>
        <v>#VALUE!</v>
      </c>
      <c r="DC308" s="4"/>
      <c r="DD308" s="4"/>
      <c r="DE308" s="4"/>
      <c r="DF308" s="4"/>
      <c r="DG308" s="4"/>
      <c r="DH308" s="4"/>
      <c r="DI308" s="4"/>
      <c r="DJ308" s="4"/>
      <c r="DK308" s="4"/>
      <c r="DL308" s="4"/>
      <c r="DM308" s="4"/>
      <c r="DN308" s="4"/>
      <c r="DO308" s="4"/>
      <c r="DP308" s="1" t="s">
        <v>3312</v>
      </c>
      <c r="DQ308" s="1" t="s">
        <v>139</v>
      </c>
      <c r="DR308" s="4"/>
      <c r="DS308" s="4"/>
      <c r="DT308" s="1" t="s">
        <v>139</v>
      </c>
      <c r="DU308" s="4"/>
      <c r="DV308" s="4"/>
      <c r="DW308" s="1" t="s">
        <v>139</v>
      </c>
      <c r="DX308" s="4"/>
      <c r="DY308" s="4"/>
      <c r="DZ308" s="4"/>
      <c r="EA308" s="1" t="s">
        <v>3313</v>
      </c>
      <c r="EB308" s="1" t="s">
        <v>3314</v>
      </c>
      <c r="EC308" s="4"/>
      <c r="ED308" s="4"/>
      <c r="EE308" s="4"/>
      <c r="EF308" s="4"/>
      <c r="EG308" s="1" t="s">
        <v>487</v>
      </c>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row>
    <row r="309">
      <c r="A309" s="1">
        <v>1089.0</v>
      </c>
      <c r="B309" s="1" t="s">
        <v>3315</v>
      </c>
      <c r="C309" s="1" t="s">
        <v>487</v>
      </c>
      <c r="D309" s="4"/>
      <c r="E309" s="1">
        <v>2006.0</v>
      </c>
      <c r="F309" s="4"/>
      <c r="G309" s="1" t="s">
        <v>3316</v>
      </c>
      <c r="H309" s="1" t="s">
        <v>3317</v>
      </c>
      <c r="I309" s="1" t="s">
        <v>150</v>
      </c>
      <c r="J309" s="1" t="s">
        <v>135</v>
      </c>
      <c r="K309" s="1" t="s">
        <v>134</v>
      </c>
      <c r="L309" s="4"/>
      <c r="M309" s="1" t="s">
        <v>3318</v>
      </c>
      <c r="N309" s="1" t="s">
        <v>236</v>
      </c>
      <c r="O309" s="1" t="s">
        <v>237</v>
      </c>
      <c r="P309" s="4"/>
      <c r="Q309" s="4"/>
      <c r="R309" s="4"/>
      <c r="S309" s="1" t="s">
        <v>3319</v>
      </c>
      <c r="T309" s="1" t="s">
        <v>2676</v>
      </c>
      <c r="U309" s="1" t="s">
        <v>2462</v>
      </c>
      <c r="V309" s="5" t="s">
        <v>135</v>
      </c>
      <c r="W309" s="4"/>
      <c r="X309" s="4"/>
      <c r="Y309" s="4"/>
      <c r="Z309" s="4"/>
      <c r="AA309" s="4"/>
      <c r="AB309" s="1" t="s">
        <v>139</v>
      </c>
      <c r="AC309" s="4"/>
      <c r="AD309" s="4"/>
      <c r="AE309" s="4"/>
      <c r="AF309" s="1" t="s">
        <v>139</v>
      </c>
      <c r="AG309" s="4"/>
      <c r="AH309" s="4"/>
      <c r="AI309" s="4"/>
      <c r="AJ309" s="4"/>
      <c r="AK309" s="4"/>
      <c r="AL309" s="4"/>
      <c r="AM309" s="4"/>
      <c r="AN309" s="4"/>
      <c r="AO309" s="4"/>
      <c r="AP309" s="4"/>
      <c r="AQ309" s="1" t="s">
        <v>139</v>
      </c>
      <c r="AR309" s="4"/>
      <c r="AS309" s="1" t="s">
        <v>163</v>
      </c>
      <c r="AT309" s="4"/>
      <c r="AU309" s="4"/>
      <c r="AV309" s="4"/>
      <c r="AW309" s="4"/>
      <c r="AX309" s="4"/>
      <c r="AY309" s="4"/>
      <c r="AZ309" s="4"/>
      <c r="BA309" s="4"/>
      <c r="BB309" s="4"/>
      <c r="BC309" s="1" t="s">
        <v>139</v>
      </c>
      <c r="BD309" s="4"/>
      <c r="BE309" s="4"/>
      <c r="BF309" s="4"/>
      <c r="BG309" s="4"/>
      <c r="BH309" s="4"/>
      <c r="BI309" s="4"/>
      <c r="BJ309" s="4"/>
      <c r="BK309" s="4"/>
      <c r="BL309" s="4"/>
      <c r="BM309" s="4"/>
      <c r="BN309" s="1" t="s">
        <v>139</v>
      </c>
      <c r="BO309" s="4"/>
      <c r="BP309" s="4"/>
      <c r="BQ309" s="4"/>
      <c r="BR309" s="4"/>
      <c r="BS309" s="4"/>
      <c r="BT309" s="4"/>
      <c r="BU309" s="4"/>
      <c r="BV309" s="1" t="s">
        <v>139</v>
      </c>
      <c r="BW309" s="4"/>
      <c r="BX309" s="4"/>
      <c r="BY309" s="1" t="s">
        <v>139</v>
      </c>
      <c r="BZ309" s="4"/>
      <c r="CA309" s="4"/>
      <c r="CB309" s="4"/>
      <c r="CC309" s="4"/>
      <c r="CD309" s="4"/>
      <c r="CE309" s="1" t="s">
        <v>139</v>
      </c>
      <c r="CF309" s="4"/>
      <c r="CG309" s="4"/>
      <c r="CH309" s="4"/>
      <c r="CI309" s="4"/>
      <c r="CJ309" s="4"/>
      <c r="CK309" s="1" t="s">
        <v>139</v>
      </c>
      <c r="CL309" s="1" t="s">
        <v>139</v>
      </c>
      <c r="CM309" s="4"/>
      <c r="CN309" s="4"/>
      <c r="CO309" s="4"/>
      <c r="CP309" s="4"/>
      <c r="CQ309" s="4"/>
      <c r="CR309" s="1" t="str">
        <f t="shared" si="1"/>
        <v>#VALUE!</v>
      </c>
      <c r="CS309" s="4"/>
      <c r="CT309" s="1" t="str">
        <f t="shared" si="2"/>
        <v>#VALUE!</v>
      </c>
      <c r="CU309" s="4"/>
      <c r="CV309" s="7" t="str">
        <f t="shared" si="3"/>
        <v>#VALUE!</v>
      </c>
      <c r="CW309" s="4"/>
      <c r="CX309" s="7" t="str">
        <f t="shared" si="4"/>
        <v>#VALUE!</v>
      </c>
      <c r="CY309" s="4"/>
      <c r="CZ309" s="7" t="str">
        <f t="shared" si="5"/>
        <v>#VALUE!</v>
      </c>
      <c r="DA309" s="4"/>
      <c r="DB309" s="7" t="str">
        <f t="shared" si="6"/>
        <v>#VALUE!</v>
      </c>
      <c r="DC309" s="4"/>
      <c r="DD309" s="4"/>
      <c r="DE309" s="4"/>
      <c r="DF309" s="4"/>
      <c r="DG309" s="4"/>
      <c r="DH309" s="4"/>
      <c r="DI309" s="4"/>
      <c r="DJ309" s="4"/>
      <c r="DK309" s="4"/>
      <c r="DL309" s="1" t="s">
        <v>3320</v>
      </c>
      <c r="DM309" s="4"/>
      <c r="DN309" s="4"/>
      <c r="DO309" s="4"/>
      <c r="DP309" s="1" t="s">
        <v>688</v>
      </c>
      <c r="DQ309" s="4"/>
      <c r="DR309" s="4"/>
      <c r="DS309" s="4"/>
      <c r="DT309" s="1" t="s">
        <v>139</v>
      </c>
      <c r="DU309" s="4"/>
      <c r="DV309" s="4"/>
      <c r="DW309" s="4"/>
      <c r="DX309" s="4"/>
      <c r="DY309" s="4"/>
      <c r="DZ309" s="4"/>
      <c r="EA309" s="4"/>
      <c r="EB309" s="1" t="s">
        <v>3321</v>
      </c>
      <c r="EC309" s="4"/>
      <c r="ED309" s="4"/>
      <c r="EE309" s="1" t="s">
        <v>139</v>
      </c>
      <c r="EF309" s="1" t="s">
        <v>139</v>
      </c>
      <c r="EG309" s="1" t="s">
        <v>487</v>
      </c>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row>
    <row r="310">
      <c r="A310" s="1">
        <v>1091.0</v>
      </c>
      <c r="B310" s="1" t="s">
        <v>3322</v>
      </c>
      <c r="C310" s="1" t="s">
        <v>487</v>
      </c>
      <c r="D310" s="4"/>
      <c r="E310" s="1">
        <v>2006.0</v>
      </c>
      <c r="F310" s="4"/>
      <c r="G310" s="1" t="s">
        <v>3323</v>
      </c>
      <c r="H310" s="1" t="s">
        <v>3324</v>
      </c>
      <c r="I310" s="1" t="s">
        <v>150</v>
      </c>
      <c r="J310" s="1" t="s">
        <v>135</v>
      </c>
      <c r="K310" s="1" t="s">
        <v>134</v>
      </c>
      <c r="L310" s="4"/>
      <c r="M310" s="1" t="s">
        <v>3325</v>
      </c>
      <c r="N310" s="1" t="s">
        <v>236</v>
      </c>
      <c r="O310" s="1" t="s">
        <v>237</v>
      </c>
      <c r="P310" s="4"/>
      <c r="Q310" s="4"/>
      <c r="R310" s="4"/>
      <c r="S310" s="1" t="s">
        <v>3326</v>
      </c>
      <c r="T310" s="1" t="s">
        <v>2676</v>
      </c>
      <c r="U310" s="1" t="s">
        <v>2462</v>
      </c>
      <c r="V310" s="5" t="s">
        <v>135</v>
      </c>
      <c r="W310" s="4"/>
      <c r="X310" s="4"/>
      <c r="Y310" s="4"/>
      <c r="Z310" s="4"/>
      <c r="AA310" s="4"/>
      <c r="AB310" s="4"/>
      <c r="AC310" s="4"/>
      <c r="AD310" s="4"/>
      <c r="AE310" s="4"/>
      <c r="AF310" s="4"/>
      <c r="AG310" s="4"/>
      <c r="AH310" s="4"/>
      <c r="AI310" s="4"/>
      <c r="AJ310" s="4"/>
      <c r="AK310" s="4"/>
      <c r="AL310" s="4"/>
      <c r="AM310" s="4"/>
      <c r="AN310" s="4"/>
      <c r="AO310" s="4"/>
      <c r="AP310" s="4"/>
      <c r="AQ310" s="1" t="s">
        <v>139</v>
      </c>
      <c r="AR310" s="1" t="s">
        <v>139</v>
      </c>
      <c r="AS310" s="1" t="s">
        <v>139</v>
      </c>
      <c r="AT310" s="4"/>
      <c r="AU310" s="4"/>
      <c r="AV310" s="4"/>
      <c r="AW310" s="1" t="s">
        <v>139</v>
      </c>
      <c r="AX310" s="4"/>
      <c r="AY310" s="4"/>
      <c r="AZ310" s="4"/>
      <c r="BA310" s="4"/>
      <c r="BB310" s="4"/>
      <c r="BC310" s="4"/>
      <c r="BD310" s="4"/>
      <c r="BE310" s="4"/>
      <c r="BF310" s="4"/>
      <c r="BG310" s="4"/>
      <c r="BH310" s="4"/>
      <c r="BI310" s="1" t="s">
        <v>139</v>
      </c>
      <c r="BJ310" s="4"/>
      <c r="BK310" s="4"/>
      <c r="BL310" s="1" t="s">
        <v>139</v>
      </c>
      <c r="BM310" s="1" t="s">
        <v>139</v>
      </c>
      <c r="BN310" s="4"/>
      <c r="BO310" s="4"/>
      <c r="BP310" s="4"/>
      <c r="BQ310" s="4"/>
      <c r="BR310" s="4"/>
      <c r="BS310" s="4"/>
      <c r="BT310" s="4"/>
      <c r="BU310" s="4"/>
      <c r="BV310" s="4"/>
      <c r="BW310" s="4"/>
      <c r="BX310" s="4"/>
      <c r="BY310" s="4"/>
      <c r="BZ310" s="4"/>
      <c r="CA310" s="4"/>
      <c r="CB310" s="4"/>
      <c r="CC310" s="4"/>
      <c r="CD310" s="4"/>
      <c r="CE310" s="1" t="s">
        <v>139</v>
      </c>
      <c r="CF310" s="4"/>
      <c r="CG310" s="4"/>
      <c r="CH310" s="4"/>
      <c r="CI310" s="4"/>
      <c r="CJ310" s="4"/>
      <c r="CK310" s="4"/>
      <c r="CL310" s="4"/>
      <c r="CM310" s="4"/>
      <c r="CN310" s="4"/>
      <c r="CO310" s="4"/>
      <c r="CP310" s="4"/>
      <c r="CQ310" s="4"/>
      <c r="CR310" s="1" t="str">
        <f t="shared" si="1"/>
        <v>#VALUE!</v>
      </c>
      <c r="CS310" s="4"/>
      <c r="CT310" s="1" t="str">
        <f t="shared" si="2"/>
        <v>#VALUE!</v>
      </c>
      <c r="CU310" s="4"/>
      <c r="CV310" s="7" t="str">
        <f t="shared" si="3"/>
        <v>#VALUE!</v>
      </c>
      <c r="CW310" s="4"/>
      <c r="CX310" s="7" t="str">
        <f t="shared" si="4"/>
        <v>#VALUE!</v>
      </c>
      <c r="CY310" s="4"/>
      <c r="CZ310" s="7" t="str">
        <f t="shared" si="5"/>
        <v>#VALUE!</v>
      </c>
      <c r="DA310" s="4"/>
      <c r="DB310" s="7" t="str">
        <f t="shared" si="6"/>
        <v>#VALUE!</v>
      </c>
      <c r="DC310" s="4"/>
      <c r="DD310" s="4"/>
      <c r="DE310" s="4"/>
      <c r="DF310" s="4"/>
      <c r="DG310" s="4"/>
      <c r="DH310" s="4"/>
      <c r="DI310" s="4"/>
      <c r="DJ310" s="4"/>
      <c r="DK310" s="4"/>
      <c r="DL310" s="1" t="s">
        <v>3327</v>
      </c>
      <c r="DM310" s="4"/>
      <c r="DN310" s="4"/>
      <c r="DO310" s="4"/>
      <c r="DP310" s="1" t="s">
        <v>116</v>
      </c>
      <c r="DQ310" s="4"/>
      <c r="DR310" s="4"/>
      <c r="DS310" s="4"/>
      <c r="DT310" s="1" t="s">
        <v>163</v>
      </c>
      <c r="DU310" s="4"/>
      <c r="DV310" s="4"/>
      <c r="DW310" s="4"/>
      <c r="DX310" s="4"/>
      <c r="DY310" s="4"/>
      <c r="DZ310" s="4"/>
      <c r="EA310" s="4"/>
      <c r="EB310" s="4"/>
      <c r="EC310" s="4"/>
      <c r="ED310" s="4"/>
      <c r="EE310" s="4"/>
      <c r="EF310" s="4"/>
      <c r="EG310" s="1" t="s">
        <v>487</v>
      </c>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row>
    <row r="311">
      <c r="A311" s="1">
        <v>1093.0</v>
      </c>
      <c r="B311" s="1" t="s">
        <v>3328</v>
      </c>
      <c r="C311" s="1" t="s">
        <v>487</v>
      </c>
      <c r="D311" s="4"/>
      <c r="E311" s="1">
        <v>2006.0</v>
      </c>
      <c r="F311" s="4"/>
      <c r="G311" s="1" t="s">
        <v>3329</v>
      </c>
      <c r="H311" s="1" t="s">
        <v>3330</v>
      </c>
      <c r="I311" s="4"/>
      <c r="J311" s="1" t="s">
        <v>135</v>
      </c>
      <c r="K311" s="1" t="s">
        <v>134</v>
      </c>
      <c r="L311" s="4"/>
      <c r="M311" s="1" t="s">
        <v>3160</v>
      </c>
      <c r="N311" s="1" t="s">
        <v>236</v>
      </c>
      <c r="O311" s="1" t="s">
        <v>134</v>
      </c>
      <c r="P311" s="1" t="s">
        <v>549</v>
      </c>
      <c r="Q311" s="4"/>
      <c r="R311" s="4"/>
      <c r="S311" s="1" t="s">
        <v>2460</v>
      </c>
      <c r="T311" s="1" t="s">
        <v>2676</v>
      </c>
      <c r="U311" s="1" t="s">
        <v>2462</v>
      </c>
      <c r="V311" s="5" t="s">
        <v>135</v>
      </c>
      <c r="W311" s="4"/>
      <c r="X311" s="4"/>
      <c r="Y311" s="4"/>
      <c r="Z311" s="4"/>
      <c r="AA311" s="4"/>
      <c r="AB311" s="4"/>
      <c r="AC311" s="4"/>
      <c r="AD311" s="4"/>
      <c r="AE311" s="4"/>
      <c r="AF311" s="4"/>
      <c r="AG311" s="4"/>
      <c r="AH311" s="1" t="s">
        <v>139</v>
      </c>
      <c r="AI311" s="4"/>
      <c r="AJ311" s="4"/>
      <c r="AK311" s="1" t="s">
        <v>139</v>
      </c>
      <c r="AL311" s="4"/>
      <c r="AM311" s="4"/>
      <c r="AN311" s="4"/>
      <c r="AO311" s="4"/>
      <c r="AP311" s="4"/>
      <c r="AQ311" s="1" t="s">
        <v>139</v>
      </c>
      <c r="AR311" s="1" t="s">
        <v>139</v>
      </c>
      <c r="AS311" s="1" t="s">
        <v>163</v>
      </c>
      <c r="AT311" s="4"/>
      <c r="AU311" s="4"/>
      <c r="AV311" s="4"/>
      <c r="AW311" s="1" t="s">
        <v>139</v>
      </c>
      <c r="AX311" s="4"/>
      <c r="AY311" s="1" t="s">
        <v>139</v>
      </c>
      <c r="AZ311" s="4"/>
      <c r="BA311" s="4"/>
      <c r="BB311" s="4"/>
      <c r="BC311" s="4"/>
      <c r="BD311" s="4"/>
      <c r="BE311" s="4"/>
      <c r="BF311" s="4"/>
      <c r="BG311" s="4"/>
      <c r="BH311" s="4"/>
      <c r="BI311" s="1" t="s">
        <v>139</v>
      </c>
      <c r="BJ311" s="4"/>
      <c r="BK311" s="4"/>
      <c r="BL311" s="4"/>
      <c r="BM311" s="1" t="s">
        <v>139</v>
      </c>
      <c r="BN311" s="4"/>
      <c r="BO311" s="4"/>
      <c r="BP311" s="4"/>
      <c r="BQ311" s="4"/>
      <c r="BR311" s="1" t="s">
        <v>139</v>
      </c>
      <c r="BS311" s="4"/>
      <c r="BT311" s="4"/>
      <c r="BU311" s="4"/>
      <c r="BV311" s="1" t="s">
        <v>139</v>
      </c>
      <c r="BW311" s="4"/>
      <c r="BX311" s="4"/>
      <c r="BY311" s="1" t="s">
        <v>139</v>
      </c>
      <c r="BZ311" s="1" t="s">
        <v>139</v>
      </c>
      <c r="CA311" s="4"/>
      <c r="CB311" s="4"/>
      <c r="CC311" s="4"/>
      <c r="CD311" s="4"/>
      <c r="CE311" s="1" t="s">
        <v>139</v>
      </c>
      <c r="CF311" s="4"/>
      <c r="CG311" s="4"/>
      <c r="CH311" s="4"/>
      <c r="CI311" s="4"/>
      <c r="CJ311" s="4"/>
      <c r="CK311" s="4"/>
      <c r="CL311" s="4"/>
      <c r="CM311" s="4"/>
      <c r="CN311" s="4"/>
      <c r="CO311" s="4"/>
      <c r="CP311" s="4"/>
      <c r="CQ311" s="1" t="s">
        <v>3331</v>
      </c>
      <c r="CR311" s="1" t="str">
        <f t="shared" si="1"/>
        <v>#VALUE!</v>
      </c>
      <c r="CS311" s="1" t="s">
        <v>3332</v>
      </c>
      <c r="CT311" s="1" t="str">
        <f t="shared" si="2"/>
        <v>204</v>
      </c>
      <c r="CU311" s="4"/>
      <c r="CV311" s="7" t="str">
        <f t="shared" si="3"/>
        <v>#VALUE!</v>
      </c>
      <c r="CW311" s="4"/>
      <c r="CX311" s="7" t="str">
        <f t="shared" si="4"/>
        <v>#VALUE!</v>
      </c>
      <c r="CY311" s="4"/>
      <c r="CZ311" s="7" t="str">
        <f t="shared" si="5"/>
        <v>#VALUE!</v>
      </c>
      <c r="DA311" s="4"/>
      <c r="DB311" s="7" t="str">
        <f t="shared" si="6"/>
        <v>#VALUE!</v>
      </c>
      <c r="DC311" s="4"/>
      <c r="DD311" s="4"/>
      <c r="DE311" s="4"/>
      <c r="DF311" s="4"/>
      <c r="DG311" s="4"/>
      <c r="DH311" s="4"/>
      <c r="DI311" s="4"/>
      <c r="DJ311" s="4"/>
      <c r="DK311" s="1" t="s">
        <v>139</v>
      </c>
      <c r="DL311" s="1" t="s">
        <v>3333</v>
      </c>
      <c r="DM311" s="4"/>
      <c r="DN311" s="4"/>
      <c r="DO311" s="4"/>
      <c r="DP311" s="1" t="s">
        <v>3334</v>
      </c>
      <c r="DQ311" s="1" t="s">
        <v>139</v>
      </c>
      <c r="DR311" s="4"/>
      <c r="DS311" s="4"/>
      <c r="DT311" s="1" t="s">
        <v>139</v>
      </c>
      <c r="DU311" s="4"/>
      <c r="DV311" s="4"/>
      <c r="DW311" s="1" t="s">
        <v>139</v>
      </c>
      <c r="DX311" s="4"/>
      <c r="DY311" s="4"/>
      <c r="DZ311" s="4"/>
      <c r="EA311" s="1" t="s">
        <v>3335</v>
      </c>
      <c r="EB311" s="1" t="s">
        <v>3336</v>
      </c>
      <c r="EC311" s="4"/>
      <c r="ED311" s="4"/>
      <c r="EE311" s="1" t="s">
        <v>139</v>
      </c>
      <c r="EF311" s="4"/>
      <c r="EG311" s="1" t="s">
        <v>487</v>
      </c>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row>
    <row r="312">
      <c r="A312" s="1">
        <v>1095.0</v>
      </c>
      <c r="B312" s="1" t="s">
        <v>3337</v>
      </c>
      <c r="C312" s="1" t="s">
        <v>487</v>
      </c>
      <c r="D312" s="4"/>
      <c r="E312" s="1">
        <v>2006.0</v>
      </c>
      <c r="F312" s="4"/>
      <c r="G312" s="1" t="s">
        <v>3338</v>
      </c>
      <c r="H312" s="1" t="s">
        <v>3339</v>
      </c>
      <c r="I312" s="1" t="s">
        <v>150</v>
      </c>
      <c r="J312" s="1" t="s">
        <v>135</v>
      </c>
      <c r="K312" s="1" t="s">
        <v>134</v>
      </c>
      <c r="L312" s="4"/>
      <c r="M312" s="1" t="s">
        <v>3340</v>
      </c>
      <c r="N312" s="1" t="s">
        <v>236</v>
      </c>
      <c r="O312" s="1" t="s">
        <v>237</v>
      </c>
      <c r="P312" s="1" t="s">
        <v>549</v>
      </c>
      <c r="Q312" s="4"/>
      <c r="R312" s="4"/>
      <c r="S312" s="1" t="s">
        <v>3298</v>
      </c>
      <c r="T312" s="1" t="s">
        <v>2676</v>
      </c>
      <c r="U312" s="1" t="s">
        <v>2462</v>
      </c>
      <c r="V312" s="5" t="s">
        <v>135</v>
      </c>
      <c r="W312" s="4"/>
      <c r="X312" s="4"/>
      <c r="Y312" s="4"/>
      <c r="Z312" s="4"/>
      <c r="AA312" s="4"/>
      <c r="AB312" s="4"/>
      <c r="AC312" s="4"/>
      <c r="AD312" s="4"/>
      <c r="AE312" s="4"/>
      <c r="AF312" s="4"/>
      <c r="AG312" s="1" t="s">
        <v>139</v>
      </c>
      <c r="AH312" s="4"/>
      <c r="AI312" s="4"/>
      <c r="AJ312" s="4"/>
      <c r="AK312" s="4"/>
      <c r="AL312" s="4"/>
      <c r="AM312" s="4"/>
      <c r="AN312" s="4"/>
      <c r="AO312" s="4"/>
      <c r="AP312" s="4"/>
      <c r="AQ312" s="4"/>
      <c r="AR312" s="4"/>
      <c r="AS312" s="1" t="s">
        <v>139</v>
      </c>
      <c r="AT312" s="4"/>
      <c r="AU312" s="4"/>
      <c r="AV312" s="4"/>
      <c r="AW312" s="4"/>
      <c r="AX312" s="4"/>
      <c r="AY312" s="4"/>
      <c r="AZ312" s="4"/>
      <c r="BA312" s="4"/>
      <c r="BB312" s="4"/>
      <c r="BC312" s="4"/>
      <c r="BD312" s="4"/>
      <c r="BE312" s="4"/>
      <c r="BF312" s="4"/>
      <c r="BG312" s="1" t="s">
        <v>139</v>
      </c>
      <c r="BH312" s="4"/>
      <c r="BI312" s="4"/>
      <c r="BJ312" s="4"/>
      <c r="BK312" s="4"/>
      <c r="BL312" s="4"/>
      <c r="BM312" s="4"/>
      <c r="BN312" s="1" t="s">
        <v>139</v>
      </c>
      <c r="BO312" s="4"/>
      <c r="BP312" s="4"/>
      <c r="BQ312" s="4"/>
      <c r="BR312" s="1" t="s">
        <v>139</v>
      </c>
      <c r="BS312" s="4"/>
      <c r="BT312" s="4"/>
      <c r="BU312" s="4"/>
      <c r="BV312" s="1" t="s">
        <v>163</v>
      </c>
      <c r="BW312" s="4"/>
      <c r="BX312" s="4"/>
      <c r="BY312" s="4"/>
      <c r="BZ312" s="4"/>
      <c r="CA312" s="4"/>
      <c r="CB312" s="4"/>
      <c r="CC312" s="1" t="s">
        <v>139</v>
      </c>
      <c r="CD312" s="4"/>
      <c r="CE312" s="1" t="s">
        <v>139</v>
      </c>
      <c r="CF312" s="4"/>
      <c r="CG312" s="4"/>
      <c r="CH312" s="4"/>
      <c r="CI312" s="4"/>
      <c r="CJ312" s="4"/>
      <c r="CK312" s="4"/>
      <c r="CL312" s="4"/>
      <c r="CM312" s="4"/>
      <c r="CN312" s="4"/>
      <c r="CO312" s="4"/>
      <c r="CP312" s="4"/>
      <c r="CQ312" s="4"/>
      <c r="CR312" s="1" t="str">
        <f t="shared" si="1"/>
        <v>#VALUE!</v>
      </c>
      <c r="CS312" s="4"/>
      <c r="CT312" s="1" t="str">
        <f t="shared" si="2"/>
        <v>#VALUE!</v>
      </c>
      <c r="CU312" s="4"/>
      <c r="CV312" s="7" t="str">
        <f t="shared" si="3"/>
        <v>#VALUE!</v>
      </c>
      <c r="CW312" s="4"/>
      <c r="CX312" s="7" t="str">
        <f t="shared" si="4"/>
        <v>#VALUE!</v>
      </c>
      <c r="CY312" s="4"/>
      <c r="CZ312" s="7" t="str">
        <f t="shared" si="5"/>
        <v>#VALUE!</v>
      </c>
      <c r="DA312" s="4"/>
      <c r="DB312" s="7" t="str">
        <f t="shared" si="6"/>
        <v>#VALUE!</v>
      </c>
      <c r="DC312" s="4"/>
      <c r="DD312" s="4"/>
      <c r="DE312" s="4"/>
      <c r="DF312" s="4"/>
      <c r="DG312" s="4"/>
      <c r="DH312" s="4"/>
      <c r="DI312" s="4"/>
      <c r="DJ312" s="4"/>
      <c r="DK312" s="4"/>
      <c r="DL312" s="1" t="s">
        <v>3341</v>
      </c>
      <c r="DM312" s="4"/>
      <c r="DN312" s="4"/>
      <c r="DO312" s="4"/>
      <c r="DP312" s="1" t="s">
        <v>952</v>
      </c>
      <c r="DQ312" s="4"/>
      <c r="DR312" s="4"/>
      <c r="DS312" s="4"/>
      <c r="DT312" s="1" t="s">
        <v>139</v>
      </c>
      <c r="DU312" s="4"/>
      <c r="DV312" s="4"/>
      <c r="DW312" s="1" t="s">
        <v>139</v>
      </c>
      <c r="DX312" s="4"/>
      <c r="DY312" s="4"/>
      <c r="DZ312" s="4"/>
      <c r="EA312" s="1" t="s">
        <v>3342</v>
      </c>
      <c r="EB312" s="1" t="s">
        <v>3343</v>
      </c>
      <c r="EC312" s="4"/>
      <c r="ED312" s="4"/>
      <c r="EE312" s="1" t="s">
        <v>139</v>
      </c>
      <c r="EF312" s="1" t="s">
        <v>139</v>
      </c>
      <c r="EG312" s="1" t="s">
        <v>487</v>
      </c>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row>
    <row r="313">
      <c r="A313" s="1">
        <v>1096.0</v>
      </c>
      <c r="B313" s="1" t="s">
        <v>3344</v>
      </c>
      <c r="C313" s="1" t="s">
        <v>487</v>
      </c>
      <c r="D313" s="4"/>
      <c r="E313" s="1">
        <v>2006.0</v>
      </c>
      <c r="F313" s="4"/>
      <c r="G313" s="1" t="s">
        <v>3345</v>
      </c>
      <c r="H313" s="1" t="s">
        <v>3346</v>
      </c>
      <c r="I313" s="1" t="s">
        <v>150</v>
      </c>
      <c r="J313" s="1" t="s">
        <v>135</v>
      </c>
      <c r="K313" s="1" t="s">
        <v>134</v>
      </c>
      <c r="L313" s="4"/>
      <c r="M313" s="1" t="s">
        <v>3347</v>
      </c>
      <c r="N313" s="1" t="s">
        <v>236</v>
      </c>
      <c r="O313" s="1" t="s">
        <v>237</v>
      </c>
      <c r="P313" s="4"/>
      <c r="Q313" s="4"/>
      <c r="R313" s="4"/>
      <c r="S313" s="1" t="s">
        <v>2460</v>
      </c>
      <c r="T313" s="1" t="s">
        <v>2676</v>
      </c>
      <c r="U313" s="1" t="s">
        <v>2462</v>
      </c>
      <c r="V313" s="5" t="s">
        <v>135</v>
      </c>
      <c r="W313" s="4"/>
      <c r="X313" s="4"/>
      <c r="Y313" s="4"/>
      <c r="Z313" s="4"/>
      <c r="AA313" s="4"/>
      <c r="AB313" s="4"/>
      <c r="AC313" s="4"/>
      <c r="AD313" s="4"/>
      <c r="AE313" s="4"/>
      <c r="AF313" s="4"/>
      <c r="AG313" s="4"/>
      <c r="AH313" s="1" t="s">
        <v>163</v>
      </c>
      <c r="AI313" s="4"/>
      <c r="AJ313" s="4"/>
      <c r="AK313" s="4"/>
      <c r="AL313" s="4"/>
      <c r="AM313" s="4"/>
      <c r="AN313" s="4"/>
      <c r="AO313" s="4"/>
      <c r="AP313" s="4"/>
      <c r="AQ313" s="4"/>
      <c r="AR313" s="4"/>
      <c r="AS313" s="1" t="s">
        <v>139</v>
      </c>
      <c r="AT313" s="4"/>
      <c r="AU313" s="4"/>
      <c r="AV313" s="4"/>
      <c r="AW313" s="4"/>
      <c r="AX313" s="4"/>
      <c r="AY313" s="4"/>
      <c r="AZ313" s="4"/>
      <c r="BA313" s="4"/>
      <c r="BB313" s="4"/>
      <c r="BC313" s="4"/>
      <c r="BD313" s="4"/>
      <c r="BE313" s="4"/>
      <c r="BF313" s="4"/>
      <c r="BG313" s="4"/>
      <c r="BH313" s="4"/>
      <c r="BI313" s="4"/>
      <c r="BJ313" s="4"/>
      <c r="BK313" s="4"/>
      <c r="BL313" s="4"/>
      <c r="BM313" s="4"/>
      <c r="BN313" s="1" t="s">
        <v>139</v>
      </c>
      <c r="BO313" s="4"/>
      <c r="BP313" s="4"/>
      <c r="BQ313" s="4"/>
      <c r="BR313" s="1" t="s">
        <v>139</v>
      </c>
      <c r="BS313" s="4"/>
      <c r="BT313" s="4"/>
      <c r="BU313" s="4"/>
      <c r="BV313" s="1" t="s">
        <v>139</v>
      </c>
      <c r="BW313" s="4"/>
      <c r="BX313" s="4"/>
      <c r="BY313" s="4"/>
      <c r="BZ313" s="4"/>
      <c r="CA313" s="4"/>
      <c r="CB313" s="4"/>
      <c r="CC313" s="4"/>
      <c r="CD313" s="4"/>
      <c r="CE313" s="4"/>
      <c r="CF313" s="4"/>
      <c r="CG313" s="4"/>
      <c r="CH313" s="4"/>
      <c r="CI313" s="4"/>
      <c r="CJ313" s="4"/>
      <c r="CK313" s="4"/>
      <c r="CL313" s="4"/>
      <c r="CM313" s="4"/>
      <c r="CN313" s="4"/>
      <c r="CO313" s="4"/>
      <c r="CP313" s="4"/>
      <c r="CQ313" s="4"/>
      <c r="CR313" s="1" t="str">
        <f t="shared" si="1"/>
        <v>#VALUE!</v>
      </c>
      <c r="CS313" s="4"/>
      <c r="CT313" s="1" t="str">
        <f t="shared" si="2"/>
        <v>#VALUE!</v>
      </c>
      <c r="CU313" s="4"/>
      <c r="CV313" s="7" t="str">
        <f t="shared" si="3"/>
        <v>#VALUE!</v>
      </c>
      <c r="CW313" s="4"/>
      <c r="CX313" s="7" t="str">
        <f t="shared" si="4"/>
        <v>#VALUE!</v>
      </c>
      <c r="CY313" s="4"/>
      <c r="CZ313" s="7" t="str">
        <f t="shared" si="5"/>
        <v>#VALUE!</v>
      </c>
      <c r="DA313" s="4"/>
      <c r="DB313" s="7" t="str">
        <f t="shared" si="6"/>
        <v>#VALUE!</v>
      </c>
      <c r="DC313" s="4"/>
      <c r="DD313" s="4"/>
      <c r="DE313" s="4"/>
      <c r="DF313" s="4"/>
      <c r="DG313" s="4"/>
      <c r="DH313" s="4"/>
      <c r="DI313" s="4"/>
      <c r="DJ313" s="4"/>
      <c r="DK313" s="4"/>
      <c r="DL313" s="1" t="s">
        <v>520</v>
      </c>
      <c r="DM313" s="4"/>
      <c r="DN313" s="4"/>
      <c r="DO313" s="1" t="s">
        <v>139</v>
      </c>
      <c r="DP313" s="1" t="s">
        <v>3348</v>
      </c>
      <c r="DQ313" s="1" t="s">
        <v>139</v>
      </c>
      <c r="DR313" s="1" t="s">
        <v>139</v>
      </c>
      <c r="DS313" s="4"/>
      <c r="DT313" s="1" t="s">
        <v>139</v>
      </c>
      <c r="DU313" s="4"/>
      <c r="DV313" s="4"/>
      <c r="DW313" s="4"/>
      <c r="DX313" s="4"/>
      <c r="DY313" s="4"/>
      <c r="DZ313" s="4"/>
      <c r="EA313" s="1" t="s">
        <v>3349</v>
      </c>
      <c r="EB313" s="4"/>
      <c r="EC313" s="4"/>
      <c r="ED313" s="4"/>
      <c r="EE313" s="1" t="s">
        <v>139</v>
      </c>
      <c r="EF313" s="1" t="s">
        <v>139</v>
      </c>
      <c r="EG313" s="1" t="s">
        <v>487</v>
      </c>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row>
    <row r="314">
      <c r="A314" s="1">
        <v>1100.0</v>
      </c>
      <c r="B314" s="1" t="s">
        <v>3350</v>
      </c>
      <c r="C314" s="1" t="s">
        <v>487</v>
      </c>
      <c r="D314" s="4"/>
      <c r="E314" s="1">
        <v>2006.0</v>
      </c>
      <c r="F314" s="4"/>
      <c r="G314" s="1" t="s">
        <v>3351</v>
      </c>
      <c r="H314" s="1" t="s">
        <v>3352</v>
      </c>
      <c r="I314" s="1" t="s">
        <v>150</v>
      </c>
      <c r="J314" s="1" t="s">
        <v>135</v>
      </c>
      <c r="K314" s="1" t="s">
        <v>134</v>
      </c>
      <c r="L314" s="4"/>
      <c r="M314" s="1" t="s">
        <v>3353</v>
      </c>
      <c r="N314" s="1" t="s">
        <v>236</v>
      </c>
      <c r="O314" s="1" t="s">
        <v>237</v>
      </c>
      <c r="P314" s="4"/>
      <c r="Q314" s="4"/>
      <c r="R314" s="4"/>
      <c r="S314" s="1" t="s">
        <v>3354</v>
      </c>
      <c r="T314" s="1" t="s">
        <v>2676</v>
      </c>
      <c r="U314" s="1" t="s">
        <v>2462</v>
      </c>
      <c r="V314" s="5" t="s">
        <v>135</v>
      </c>
      <c r="W314" s="4"/>
      <c r="X314" s="4"/>
      <c r="Y314" s="4"/>
      <c r="Z314" s="4"/>
      <c r="AA314" s="4"/>
      <c r="AB314" s="4"/>
      <c r="AC314" s="4"/>
      <c r="AD314" s="4"/>
      <c r="AE314" s="4"/>
      <c r="AF314" s="4"/>
      <c r="AG314" s="1" t="s">
        <v>139</v>
      </c>
      <c r="AH314" s="1" t="s">
        <v>139</v>
      </c>
      <c r="AI314" s="4"/>
      <c r="AJ314" s="4"/>
      <c r="AK314" s="4"/>
      <c r="AL314" s="4"/>
      <c r="AM314" s="1" t="s">
        <v>139</v>
      </c>
      <c r="AN314" s="4"/>
      <c r="AO314" s="1" t="s">
        <v>139</v>
      </c>
      <c r="AP314" s="4"/>
      <c r="AQ314" s="1" t="s">
        <v>139</v>
      </c>
      <c r="AR314" s="1" t="s">
        <v>139</v>
      </c>
      <c r="AS314" s="1" t="s">
        <v>139</v>
      </c>
      <c r="AT314" s="4"/>
      <c r="AU314" s="4"/>
      <c r="AV314" s="4"/>
      <c r="AW314" s="1" t="s">
        <v>139</v>
      </c>
      <c r="AX314" s="4"/>
      <c r="AY314" s="4"/>
      <c r="AZ314" s="4"/>
      <c r="BA314" s="4"/>
      <c r="BB314" s="4"/>
      <c r="BC314" s="4"/>
      <c r="BD314" s="4"/>
      <c r="BE314" s="4"/>
      <c r="BF314" s="4"/>
      <c r="BG314" s="4"/>
      <c r="BH314" s="4"/>
      <c r="BI314" s="4"/>
      <c r="BJ314" s="4"/>
      <c r="BK314" s="4"/>
      <c r="BL314" s="4"/>
      <c r="BM314" s="1" t="s">
        <v>139</v>
      </c>
      <c r="BN314" s="4"/>
      <c r="BO314" s="4"/>
      <c r="BP314" s="4"/>
      <c r="BQ314" s="4"/>
      <c r="BR314" s="4"/>
      <c r="BS314" s="4"/>
      <c r="BT314" s="4"/>
      <c r="BU314" s="4"/>
      <c r="BV314" s="1" t="s">
        <v>139</v>
      </c>
      <c r="BW314" s="4"/>
      <c r="BX314" s="4"/>
      <c r="BY314" s="1" t="s">
        <v>139</v>
      </c>
      <c r="BZ314" s="4"/>
      <c r="CA314" s="4"/>
      <c r="CB314" s="4"/>
      <c r="CC314" s="4"/>
      <c r="CD314" s="4"/>
      <c r="CE314" s="4"/>
      <c r="CF314" s="4"/>
      <c r="CG314" s="4"/>
      <c r="CH314" s="4"/>
      <c r="CI314" s="4"/>
      <c r="CJ314" s="4"/>
      <c r="CK314" s="4"/>
      <c r="CL314" s="4"/>
      <c r="CM314" s="4"/>
      <c r="CN314" s="4"/>
      <c r="CO314" s="4"/>
      <c r="CP314" s="4"/>
      <c r="CQ314" s="4"/>
      <c r="CR314" s="1" t="str">
        <f t="shared" si="1"/>
        <v>#VALUE!</v>
      </c>
      <c r="CS314" s="4"/>
      <c r="CT314" s="1" t="str">
        <f t="shared" si="2"/>
        <v>#VALUE!</v>
      </c>
      <c r="CU314" s="4"/>
      <c r="CV314" s="7" t="str">
        <f t="shared" si="3"/>
        <v>#VALUE!</v>
      </c>
      <c r="CW314" s="4"/>
      <c r="CX314" s="7" t="str">
        <f t="shared" si="4"/>
        <v>#VALUE!</v>
      </c>
      <c r="CY314" s="4"/>
      <c r="CZ314" s="7" t="str">
        <f t="shared" si="5"/>
        <v>#VALUE!</v>
      </c>
      <c r="DA314" s="4"/>
      <c r="DB314" s="7" t="str">
        <f t="shared" si="6"/>
        <v>#VALUE!</v>
      </c>
      <c r="DC314" s="4"/>
      <c r="DD314" s="4"/>
      <c r="DE314" s="4"/>
      <c r="DF314" s="4"/>
      <c r="DG314" s="4"/>
      <c r="DH314" s="4"/>
      <c r="DI314" s="4"/>
      <c r="DJ314" s="4"/>
      <c r="DK314" s="4"/>
      <c r="DL314" s="1" t="s">
        <v>155</v>
      </c>
      <c r="DM314" s="4"/>
      <c r="DN314" s="4"/>
      <c r="DO314" s="4"/>
      <c r="DP314" s="1" t="s">
        <v>3355</v>
      </c>
      <c r="DQ314" s="1" t="s">
        <v>139</v>
      </c>
      <c r="DR314" s="4"/>
      <c r="DS314" s="4"/>
      <c r="DT314" s="1" t="s">
        <v>163</v>
      </c>
      <c r="DU314" s="4"/>
      <c r="DV314" s="4"/>
      <c r="DW314" s="4"/>
      <c r="DX314" s="4"/>
      <c r="DY314" s="4"/>
      <c r="DZ314" s="4"/>
      <c r="EA314" s="4"/>
      <c r="EB314" s="1" t="s">
        <v>3356</v>
      </c>
      <c r="EC314" s="4"/>
      <c r="ED314" s="4"/>
      <c r="EE314" s="1" t="s">
        <v>139</v>
      </c>
      <c r="EF314" s="4"/>
      <c r="EG314" s="1" t="s">
        <v>487</v>
      </c>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row>
    <row r="315">
      <c r="A315" s="1">
        <v>1102.0</v>
      </c>
      <c r="B315" s="1" t="s">
        <v>3357</v>
      </c>
      <c r="C315" s="1" t="s">
        <v>487</v>
      </c>
      <c r="D315" s="4"/>
      <c r="E315" s="1">
        <v>2006.0</v>
      </c>
      <c r="F315" s="4"/>
      <c r="G315" s="1" t="s">
        <v>3358</v>
      </c>
      <c r="H315" s="1" t="s">
        <v>3359</v>
      </c>
      <c r="I315" s="1" t="s">
        <v>150</v>
      </c>
      <c r="J315" s="1" t="s">
        <v>135</v>
      </c>
      <c r="K315" s="1" t="s">
        <v>134</v>
      </c>
      <c r="L315" s="4"/>
      <c r="M315" s="1" t="s">
        <v>2852</v>
      </c>
      <c r="N315" s="1" t="s">
        <v>236</v>
      </c>
      <c r="O315" s="1" t="s">
        <v>237</v>
      </c>
      <c r="P315" s="4"/>
      <c r="Q315" s="4"/>
      <c r="R315" s="4"/>
      <c r="S315" s="1" t="s">
        <v>3360</v>
      </c>
      <c r="T315" s="1" t="s">
        <v>2676</v>
      </c>
      <c r="U315" s="1" t="s">
        <v>2462</v>
      </c>
      <c r="V315" s="5" t="s">
        <v>135</v>
      </c>
      <c r="W315" s="4"/>
      <c r="X315" s="4"/>
      <c r="Y315" s="4"/>
      <c r="Z315" s="4"/>
      <c r="AA315" s="4"/>
      <c r="AB315" s="4"/>
      <c r="AC315" s="4"/>
      <c r="AD315" s="4"/>
      <c r="AE315" s="4"/>
      <c r="AF315" s="4"/>
      <c r="AG315" s="4"/>
      <c r="AH315" s="4"/>
      <c r="AI315" s="4"/>
      <c r="AJ315" s="4"/>
      <c r="AK315" s="4"/>
      <c r="AL315" s="4"/>
      <c r="AM315" s="4"/>
      <c r="AN315" s="4"/>
      <c r="AO315" s="4"/>
      <c r="AP315" s="4"/>
      <c r="AQ315" s="1" t="s">
        <v>139</v>
      </c>
      <c r="AR315" s="1" t="s">
        <v>139</v>
      </c>
      <c r="AS315" s="1" t="s">
        <v>163</v>
      </c>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1" t="s">
        <v>139</v>
      </c>
      <c r="BW315" s="4"/>
      <c r="BX315" s="4"/>
      <c r="BY315" s="4"/>
      <c r="BZ315" s="4"/>
      <c r="CA315" s="4"/>
      <c r="CB315" s="4"/>
      <c r="CC315" s="4"/>
      <c r="CD315" s="4"/>
      <c r="CE315" s="1" t="s">
        <v>139</v>
      </c>
      <c r="CF315" s="4"/>
      <c r="CG315" s="4"/>
      <c r="CH315" s="4"/>
      <c r="CI315" s="4"/>
      <c r="CJ315" s="4"/>
      <c r="CK315" s="4"/>
      <c r="CL315" s="4"/>
      <c r="CM315" s="4"/>
      <c r="CN315" s="4"/>
      <c r="CO315" s="4"/>
      <c r="CP315" s="4"/>
      <c r="CQ315" s="1" t="s">
        <v>3361</v>
      </c>
      <c r="CR315" s="1" t="str">
        <f t="shared" si="1"/>
        <v>153</v>
      </c>
      <c r="CS315" s="4"/>
      <c r="CT315" s="1" t="str">
        <f t="shared" si="2"/>
        <v>#VALUE!</v>
      </c>
      <c r="CU315" s="4"/>
      <c r="CV315" s="6" t="str">
        <f t="shared" si="3"/>
        <v>#VALUE!</v>
      </c>
      <c r="CW315" s="4"/>
      <c r="CX315" s="6" t="str">
        <f t="shared" si="4"/>
        <v>#VALUE!</v>
      </c>
      <c r="CY315" s="4"/>
      <c r="CZ315" s="6" t="str">
        <f t="shared" si="5"/>
        <v>#VALUE!</v>
      </c>
      <c r="DA315" s="4"/>
      <c r="DB315" s="6" t="str">
        <f t="shared" si="6"/>
        <v>#VALUE!</v>
      </c>
      <c r="DC315" s="4"/>
      <c r="DD315" s="4"/>
      <c r="DE315" s="4"/>
      <c r="DF315" s="4"/>
      <c r="DG315" s="4"/>
      <c r="DH315" s="4"/>
      <c r="DI315" s="4"/>
      <c r="DJ315" s="4"/>
      <c r="DK315" s="4"/>
      <c r="DL315" s="1" t="s">
        <v>1977</v>
      </c>
      <c r="DM315" s="4"/>
      <c r="DN315" s="4"/>
      <c r="DO315" s="4"/>
      <c r="DP315" s="1" t="s">
        <v>3362</v>
      </c>
      <c r="DQ315" s="1" t="s">
        <v>139</v>
      </c>
      <c r="DR315" s="4"/>
      <c r="DS315" s="4"/>
      <c r="DT315" s="4"/>
      <c r="DU315" s="4"/>
      <c r="DV315" s="4"/>
      <c r="DW315" s="4"/>
      <c r="DX315" s="1" t="s">
        <v>139</v>
      </c>
      <c r="DY315" s="4"/>
      <c r="DZ315" s="1" t="s">
        <v>3363</v>
      </c>
      <c r="EA315" s="1" t="s">
        <v>3364</v>
      </c>
      <c r="EB315" s="4"/>
      <c r="EC315" s="4"/>
      <c r="ED315" s="4"/>
      <c r="EE315" s="1" t="s">
        <v>139</v>
      </c>
      <c r="EF315" s="1" t="s">
        <v>139</v>
      </c>
      <c r="EG315" s="1" t="s">
        <v>487</v>
      </c>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row>
    <row r="316">
      <c r="A316" s="1">
        <v>1171.0</v>
      </c>
      <c r="B316" s="1" t="s">
        <v>3365</v>
      </c>
      <c r="C316" s="1" t="s">
        <v>487</v>
      </c>
      <c r="D316" s="4"/>
      <c r="E316" s="1">
        <v>2006.0</v>
      </c>
      <c r="F316" s="4"/>
      <c r="G316" s="1" t="s">
        <v>3366</v>
      </c>
      <c r="H316" s="1" t="s">
        <v>3367</v>
      </c>
      <c r="I316" s="1" t="s">
        <v>150</v>
      </c>
      <c r="J316" s="1" t="s">
        <v>135</v>
      </c>
      <c r="K316" s="1" t="s">
        <v>134</v>
      </c>
      <c r="L316" s="4"/>
      <c r="M316" s="1" t="s">
        <v>3368</v>
      </c>
      <c r="N316" s="1" t="s">
        <v>236</v>
      </c>
      <c r="O316" s="1" t="s">
        <v>188</v>
      </c>
      <c r="P316" s="4"/>
      <c r="Q316" s="4"/>
      <c r="R316" s="4"/>
      <c r="S316" s="1" t="s">
        <v>2883</v>
      </c>
      <c r="T316" s="1" t="s">
        <v>2533</v>
      </c>
      <c r="U316" s="1" t="s">
        <v>2462</v>
      </c>
      <c r="V316" s="5" t="s">
        <v>135</v>
      </c>
      <c r="W316" s="4"/>
      <c r="X316" s="4"/>
      <c r="Y316" s="4"/>
      <c r="Z316" s="4"/>
      <c r="AA316" s="4"/>
      <c r="AB316" s="1" t="s">
        <v>139</v>
      </c>
      <c r="AC316" s="4"/>
      <c r="AD316" s="4"/>
      <c r="AE316" s="4"/>
      <c r="AF316" s="4"/>
      <c r="AG316" s="1" t="s">
        <v>139</v>
      </c>
      <c r="AH316" s="4"/>
      <c r="AI316" s="4"/>
      <c r="AJ316" s="4"/>
      <c r="AK316" s="4"/>
      <c r="AL316" s="4"/>
      <c r="AM316" s="4"/>
      <c r="AN316" s="4"/>
      <c r="AO316" s="4"/>
      <c r="AP316" s="4"/>
      <c r="AQ316" s="1" t="s">
        <v>139</v>
      </c>
      <c r="AR316" s="1" t="s">
        <v>139</v>
      </c>
      <c r="AS316" s="4"/>
      <c r="AT316" s="4"/>
      <c r="AU316" s="4"/>
      <c r="AV316" s="4"/>
      <c r="AW316" s="4"/>
      <c r="AX316" s="4"/>
      <c r="AY316" s="4"/>
      <c r="AZ316" s="1" t="s">
        <v>139</v>
      </c>
      <c r="BA316" s="4"/>
      <c r="BB316" s="4"/>
      <c r="BC316" s="4"/>
      <c r="BD316" s="4"/>
      <c r="BE316" s="4"/>
      <c r="BF316" s="4"/>
      <c r="BG316" s="4"/>
      <c r="BH316" s="4"/>
      <c r="BI316" s="4"/>
      <c r="BJ316" s="4"/>
      <c r="BK316" s="4"/>
      <c r="BL316" s="4"/>
      <c r="BM316" s="4"/>
      <c r="BN316" s="4"/>
      <c r="BO316" s="4"/>
      <c r="BP316" s="4"/>
      <c r="BQ316" s="4"/>
      <c r="BR316" s="4"/>
      <c r="BS316" s="4"/>
      <c r="BT316" s="4"/>
      <c r="BU316" s="4"/>
      <c r="BV316" s="1" t="s">
        <v>139</v>
      </c>
      <c r="BW316" s="4"/>
      <c r="BX316" s="4"/>
      <c r="BY316" s="4"/>
      <c r="BZ316" s="4"/>
      <c r="CA316" s="4"/>
      <c r="CB316" s="4"/>
      <c r="CC316" s="4"/>
      <c r="CD316" s="4"/>
      <c r="CE316" s="4"/>
      <c r="CF316" s="4"/>
      <c r="CG316" s="4"/>
      <c r="CH316" s="4"/>
      <c r="CI316" s="4"/>
      <c r="CJ316" s="4"/>
      <c r="CK316" s="4"/>
      <c r="CL316" s="4"/>
      <c r="CM316" s="4"/>
      <c r="CN316" s="4"/>
      <c r="CO316" s="4"/>
      <c r="CP316" s="4"/>
      <c r="CQ316" s="4"/>
      <c r="CR316" s="1" t="str">
        <f t="shared" si="1"/>
        <v>#VALUE!</v>
      </c>
      <c r="CS316" s="4"/>
      <c r="CT316" s="1" t="str">
        <f t="shared" si="2"/>
        <v>#VALUE!</v>
      </c>
      <c r="CU316" s="4"/>
      <c r="CV316" s="7" t="str">
        <f t="shared" si="3"/>
        <v>#VALUE!</v>
      </c>
      <c r="CW316" s="4"/>
      <c r="CX316" s="7" t="str">
        <f t="shared" si="4"/>
        <v>#VALUE!</v>
      </c>
      <c r="CY316" s="4"/>
      <c r="CZ316" s="7" t="str">
        <f t="shared" si="5"/>
        <v>#VALUE!</v>
      </c>
      <c r="DA316" s="4"/>
      <c r="DB316" s="7" t="str">
        <f t="shared" si="6"/>
        <v>#VALUE!</v>
      </c>
      <c r="DC316" s="4"/>
      <c r="DD316" s="4"/>
      <c r="DE316" s="4"/>
      <c r="DF316" s="4"/>
      <c r="DG316" s="4"/>
      <c r="DH316" s="4"/>
      <c r="DI316" s="4"/>
      <c r="DJ316" s="4"/>
      <c r="DK316" s="4"/>
      <c r="DL316" s="1" t="s">
        <v>3369</v>
      </c>
      <c r="DM316" s="4"/>
      <c r="DN316" s="4"/>
      <c r="DO316" s="4"/>
      <c r="DP316" s="1" t="s">
        <v>535</v>
      </c>
      <c r="DQ316" s="4"/>
      <c r="DR316" s="4"/>
      <c r="DS316" s="4"/>
      <c r="DT316" s="1" t="s">
        <v>163</v>
      </c>
      <c r="DU316" s="4"/>
      <c r="DV316" s="4"/>
      <c r="DW316" s="4"/>
      <c r="DX316" s="4"/>
      <c r="DY316" s="4"/>
      <c r="DZ316" s="4"/>
      <c r="EA316" s="4"/>
      <c r="EB316" s="4"/>
      <c r="EC316" s="4"/>
      <c r="ED316" s="4"/>
      <c r="EE316" s="4"/>
      <c r="EF316" s="4"/>
      <c r="EG316" s="1" t="s">
        <v>487</v>
      </c>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row>
    <row r="317">
      <c r="A317" s="1">
        <v>1216.0</v>
      </c>
      <c r="B317" s="1" t="s">
        <v>3370</v>
      </c>
      <c r="C317" s="1" t="s">
        <v>487</v>
      </c>
      <c r="D317" s="4"/>
      <c r="E317" s="1">
        <v>2006.0</v>
      </c>
      <c r="F317" s="4"/>
      <c r="G317" s="1" t="s">
        <v>3371</v>
      </c>
      <c r="H317" s="1" t="s">
        <v>3372</v>
      </c>
      <c r="I317" s="1" t="s">
        <v>150</v>
      </c>
      <c r="J317" s="1" t="s">
        <v>135</v>
      </c>
      <c r="K317" s="1" t="s">
        <v>134</v>
      </c>
      <c r="L317" s="4"/>
      <c r="M317" s="1" t="s">
        <v>3373</v>
      </c>
      <c r="N317" s="1" t="s">
        <v>236</v>
      </c>
      <c r="O317" s="1" t="s">
        <v>237</v>
      </c>
      <c r="P317" s="4"/>
      <c r="Q317" s="4"/>
      <c r="R317" s="4"/>
      <c r="S317" s="1" t="s">
        <v>3374</v>
      </c>
      <c r="T317" s="1" t="s">
        <v>2533</v>
      </c>
      <c r="U317" s="1" t="s">
        <v>2462</v>
      </c>
      <c r="V317" s="5" t="s">
        <v>135</v>
      </c>
      <c r="W317" s="4"/>
      <c r="X317" s="4"/>
      <c r="Y317" s="4"/>
      <c r="Z317" s="4"/>
      <c r="AA317" s="4"/>
      <c r="AB317" s="4"/>
      <c r="AC317" s="4"/>
      <c r="AD317" s="4"/>
      <c r="AE317" s="4"/>
      <c r="AF317" s="4"/>
      <c r="AG317" s="4"/>
      <c r="AH317" s="1" t="s">
        <v>163</v>
      </c>
      <c r="AI317" s="4"/>
      <c r="AJ317" s="4"/>
      <c r="AK317" s="4"/>
      <c r="AL317" s="4"/>
      <c r="AM317" s="4"/>
      <c r="AN317" s="4"/>
      <c r="AO317" s="4"/>
      <c r="AP317" s="1" t="s">
        <v>139</v>
      </c>
      <c r="AQ317" s="4"/>
      <c r="AR317" s="4"/>
      <c r="AS317" s="4"/>
      <c r="AT317" s="1" t="s">
        <v>139</v>
      </c>
      <c r="AU317" s="4"/>
      <c r="AV317" s="4"/>
      <c r="AW317" s="1" t="s">
        <v>139</v>
      </c>
      <c r="AX317" s="4"/>
      <c r="AY317" s="4"/>
      <c r="AZ317" s="4"/>
      <c r="BA317" s="4"/>
      <c r="BB317" s="4"/>
      <c r="BC317" s="1" t="s">
        <v>139</v>
      </c>
      <c r="BD317" s="1" t="s">
        <v>139</v>
      </c>
      <c r="BE317" s="1" t="s">
        <v>139</v>
      </c>
      <c r="BF317" s="4"/>
      <c r="BG317" s="4"/>
      <c r="BH317" s="4"/>
      <c r="BI317" s="1" t="s">
        <v>139</v>
      </c>
      <c r="BJ317" s="4"/>
      <c r="BK317" s="4"/>
      <c r="BL317" s="4"/>
      <c r="BM317" s="4"/>
      <c r="BN317" s="4"/>
      <c r="BO317" s="4"/>
      <c r="BP317" s="4"/>
      <c r="BQ317" s="4"/>
      <c r="BR317" s="1" t="s">
        <v>139</v>
      </c>
      <c r="BS317" s="4"/>
      <c r="BT317" s="4"/>
      <c r="BU317" s="4"/>
      <c r="BV317" s="1" t="s">
        <v>139</v>
      </c>
      <c r="BW317" s="4"/>
      <c r="BX317" s="4"/>
      <c r="BY317" s="4"/>
      <c r="BZ317" s="4"/>
      <c r="CA317" s="4"/>
      <c r="CB317" s="4"/>
      <c r="CC317" s="4"/>
      <c r="CD317" s="4"/>
      <c r="CE317" s="4"/>
      <c r="CF317" s="4"/>
      <c r="CG317" s="4"/>
      <c r="CH317" s="4"/>
      <c r="CI317" s="4"/>
      <c r="CJ317" s="4"/>
      <c r="CK317" s="1" t="s">
        <v>139</v>
      </c>
      <c r="CL317" s="4"/>
      <c r="CM317" s="4"/>
      <c r="CN317" s="4"/>
      <c r="CO317" s="1" t="s">
        <v>139</v>
      </c>
      <c r="CP317" s="4"/>
      <c r="CQ317" s="1" t="s">
        <v>3375</v>
      </c>
      <c r="CR317" s="1" t="str">
        <f t="shared" si="1"/>
        <v>#VALUE!</v>
      </c>
      <c r="CS317" s="1" t="s">
        <v>3376</v>
      </c>
      <c r="CT317" s="1" t="str">
        <f t="shared" si="2"/>
        <v>57</v>
      </c>
      <c r="CU317" s="4"/>
      <c r="CV317" s="7" t="str">
        <f t="shared" si="3"/>
        <v>#VALUE!</v>
      </c>
      <c r="CW317" s="4"/>
      <c r="CX317" s="7" t="str">
        <f t="shared" si="4"/>
        <v>#VALUE!</v>
      </c>
      <c r="CY317" s="4"/>
      <c r="CZ317" s="7" t="str">
        <f t="shared" si="5"/>
        <v>#VALUE!</v>
      </c>
      <c r="DA317" s="4"/>
      <c r="DB317" s="7" t="str">
        <f t="shared" si="6"/>
        <v>#VALUE!</v>
      </c>
      <c r="DC317" s="4"/>
      <c r="DD317" s="4"/>
      <c r="DE317" s="4"/>
      <c r="DF317" s="4"/>
      <c r="DG317" s="4"/>
      <c r="DH317" s="4"/>
      <c r="DI317" s="4"/>
      <c r="DJ317" s="4"/>
      <c r="DK317" s="4"/>
      <c r="DL317" s="1" t="s">
        <v>3377</v>
      </c>
      <c r="DM317" s="4"/>
      <c r="DN317" s="4"/>
      <c r="DO317" s="1" t="s">
        <v>139</v>
      </c>
      <c r="DP317" s="1" t="s">
        <v>3378</v>
      </c>
      <c r="DQ317" s="4"/>
      <c r="DR317" s="4"/>
      <c r="DS317" s="4"/>
      <c r="DT317" s="1" t="s">
        <v>139</v>
      </c>
      <c r="DU317" s="4"/>
      <c r="DV317" s="4"/>
      <c r="DW317" s="1" t="s">
        <v>139</v>
      </c>
      <c r="DX317" s="4"/>
      <c r="DY317" s="4"/>
      <c r="DZ317" s="1" t="s">
        <v>3379</v>
      </c>
      <c r="EA317" s="1" t="s">
        <v>3380</v>
      </c>
      <c r="EB317" s="1" t="s">
        <v>3381</v>
      </c>
      <c r="EC317" s="4"/>
      <c r="ED317" s="4"/>
      <c r="EE317" s="1" t="s">
        <v>139</v>
      </c>
      <c r="EF317" s="1" t="s">
        <v>139</v>
      </c>
      <c r="EG317" s="1" t="s">
        <v>487</v>
      </c>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row>
    <row r="318">
      <c r="A318" s="1">
        <v>1217.0</v>
      </c>
      <c r="B318" s="1" t="s">
        <v>3382</v>
      </c>
      <c r="C318" s="1" t="s">
        <v>487</v>
      </c>
      <c r="D318" s="4"/>
      <c r="E318" s="1">
        <v>2006.0</v>
      </c>
      <c r="F318" s="4"/>
      <c r="G318" s="1" t="s">
        <v>3383</v>
      </c>
      <c r="H318" s="1" t="s">
        <v>3384</v>
      </c>
      <c r="I318" s="1" t="s">
        <v>150</v>
      </c>
      <c r="J318" s="1" t="s">
        <v>135</v>
      </c>
      <c r="K318" s="1" t="s">
        <v>134</v>
      </c>
      <c r="L318" s="4"/>
      <c r="M318" s="1" t="s">
        <v>3373</v>
      </c>
      <c r="N318" s="1" t="s">
        <v>236</v>
      </c>
      <c r="O318" s="1" t="s">
        <v>237</v>
      </c>
      <c r="P318" s="4"/>
      <c r="Q318" s="4"/>
      <c r="R318" s="4"/>
      <c r="S318" s="1" t="s">
        <v>3374</v>
      </c>
      <c r="T318" s="1" t="s">
        <v>2533</v>
      </c>
      <c r="U318" s="1" t="s">
        <v>2462</v>
      </c>
      <c r="V318" s="5" t="s">
        <v>135</v>
      </c>
      <c r="W318" s="4"/>
      <c r="X318" s="4"/>
      <c r="Y318" s="4"/>
      <c r="Z318" s="4"/>
      <c r="AA318" s="4"/>
      <c r="AB318" s="4"/>
      <c r="AC318" s="4"/>
      <c r="AD318" s="4"/>
      <c r="AE318" s="4"/>
      <c r="AF318" s="4"/>
      <c r="AG318" s="4"/>
      <c r="AH318" s="4"/>
      <c r="AI318" s="4"/>
      <c r="AJ318" s="4"/>
      <c r="AK318" s="4"/>
      <c r="AL318" s="4"/>
      <c r="AM318" s="4"/>
      <c r="AN318" s="4"/>
      <c r="AO318" s="4"/>
      <c r="AP318" s="1" t="s">
        <v>139</v>
      </c>
      <c r="AQ318" s="4"/>
      <c r="AR318" s="4"/>
      <c r="AS318" s="4"/>
      <c r="AT318" s="4"/>
      <c r="AU318" s="4"/>
      <c r="AV318" s="4"/>
      <c r="AW318" s="1" t="s">
        <v>139</v>
      </c>
      <c r="AX318" s="4"/>
      <c r="AY318" s="4"/>
      <c r="AZ318" s="4"/>
      <c r="BA318" s="1" t="s">
        <v>139</v>
      </c>
      <c r="BB318" s="4"/>
      <c r="BC318" s="1" t="s">
        <v>163</v>
      </c>
      <c r="BD318" s="1" t="s">
        <v>139</v>
      </c>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1" t="s">
        <v>3385</v>
      </c>
      <c r="CR318" s="1" t="str">
        <f t="shared" si="1"/>
        <v>#VALUE!</v>
      </c>
      <c r="CS318" s="1" t="s">
        <v>3386</v>
      </c>
      <c r="CT318" s="1" t="str">
        <f t="shared" si="2"/>
        <v>#VALUE!</v>
      </c>
      <c r="CU318" s="4"/>
      <c r="CV318" s="7" t="str">
        <f t="shared" si="3"/>
        <v>#VALUE!</v>
      </c>
      <c r="CW318" s="4"/>
      <c r="CX318" s="7" t="str">
        <f t="shared" si="4"/>
        <v>#VALUE!</v>
      </c>
      <c r="CY318" s="4"/>
      <c r="CZ318" s="7" t="str">
        <f t="shared" si="5"/>
        <v>#VALUE!</v>
      </c>
      <c r="DA318" s="4"/>
      <c r="DB318" s="7" t="str">
        <f t="shared" si="6"/>
        <v>#VALUE!</v>
      </c>
      <c r="DC318" s="4"/>
      <c r="DD318" s="4"/>
      <c r="DE318" s="4"/>
      <c r="DF318" s="4"/>
      <c r="DG318" s="4"/>
      <c r="DH318" s="4"/>
      <c r="DI318" s="4"/>
      <c r="DJ318" s="4"/>
      <c r="DK318" s="1" t="s">
        <v>139</v>
      </c>
      <c r="DL318" s="1" t="s">
        <v>3387</v>
      </c>
      <c r="DM318" s="4"/>
      <c r="DN318" s="4"/>
      <c r="DO318" s="4"/>
      <c r="DP318" s="1" t="s">
        <v>181</v>
      </c>
      <c r="DQ318" s="4"/>
      <c r="DR318" s="4"/>
      <c r="DS318" s="4"/>
      <c r="DT318" s="1" t="s">
        <v>139</v>
      </c>
      <c r="DU318" s="4"/>
      <c r="DV318" s="4"/>
      <c r="DW318" s="4"/>
      <c r="DX318" s="4"/>
      <c r="DY318" s="4"/>
      <c r="DZ318" s="4"/>
      <c r="EA318" s="4"/>
      <c r="EB318" s="4"/>
      <c r="EC318" s="4"/>
      <c r="ED318" s="4"/>
      <c r="EE318" s="1" t="s">
        <v>139</v>
      </c>
      <c r="EF318" s="4"/>
      <c r="EG318" s="1" t="s">
        <v>487</v>
      </c>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row>
    <row r="319">
      <c r="A319" s="1">
        <v>1218.0</v>
      </c>
      <c r="B319" s="1" t="s">
        <v>3388</v>
      </c>
      <c r="C319" s="1" t="s">
        <v>487</v>
      </c>
      <c r="D319" s="4"/>
      <c r="E319" s="1">
        <v>2006.0</v>
      </c>
      <c r="F319" s="4"/>
      <c r="G319" s="1" t="s">
        <v>3389</v>
      </c>
      <c r="H319" s="1" t="s">
        <v>3390</v>
      </c>
      <c r="I319" s="1" t="s">
        <v>150</v>
      </c>
      <c r="J319" s="1" t="s">
        <v>135</v>
      </c>
      <c r="K319" s="1" t="s">
        <v>134</v>
      </c>
      <c r="L319" s="4"/>
      <c r="M319" s="1" t="s">
        <v>3391</v>
      </c>
      <c r="N319" s="1" t="s">
        <v>236</v>
      </c>
      <c r="O319" s="1" t="s">
        <v>237</v>
      </c>
      <c r="P319" s="1" t="s">
        <v>549</v>
      </c>
      <c r="Q319" s="4"/>
      <c r="R319" s="4"/>
      <c r="S319" s="1" t="s">
        <v>2806</v>
      </c>
      <c r="T319" s="1" t="s">
        <v>2533</v>
      </c>
      <c r="U319" s="1" t="s">
        <v>2462</v>
      </c>
      <c r="V319" s="5" t="s">
        <v>135</v>
      </c>
      <c r="W319" s="4"/>
      <c r="X319" s="4"/>
      <c r="Y319" s="4"/>
      <c r="Z319" s="4"/>
      <c r="AA319" s="4"/>
      <c r="AB319" s="4"/>
      <c r="AC319" s="4"/>
      <c r="AD319" s="4"/>
      <c r="AE319" s="4"/>
      <c r="AF319" s="4"/>
      <c r="AG319" s="4"/>
      <c r="AH319" s="1" t="s">
        <v>139</v>
      </c>
      <c r="AI319" s="4"/>
      <c r="AJ319" s="4"/>
      <c r="AK319" s="4"/>
      <c r="AL319" s="4"/>
      <c r="AM319" s="4"/>
      <c r="AN319" s="4"/>
      <c r="AO319" s="4"/>
      <c r="AP319" s="1" t="s">
        <v>139</v>
      </c>
      <c r="AQ319" s="1" t="s">
        <v>139</v>
      </c>
      <c r="AR319" s="4"/>
      <c r="AS319" s="4"/>
      <c r="AT319" s="4"/>
      <c r="AU319" s="4"/>
      <c r="AV319" s="4"/>
      <c r="AW319" s="4"/>
      <c r="AX319" s="4"/>
      <c r="AY319" s="4"/>
      <c r="AZ319" s="4"/>
      <c r="BA319" s="4"/>
      <c r="BB319" s="4"/>
      <c r="BC319" s="4"/>
      <c r="BD319" s="4"/>
      <c r="BE319" s="4"/>
      <c r="BF319" s="4"/>
      <c r="BG319" s="4"/>
      <c r="BH319" s="4"/>
      <c r="BI319" s="4"/>
      <c r="BJ319" s="4"/>
      <c r="BK319" s="4"/>
      <c r="BL319" s="4"/>
      <c r="BM319" s="1" t="s">
        <v>139</v>
      </c>
      <c r="BN319" s="4"/>
      <c r="BO319" s="4"/>
      <c r="BP319" s="4"/>
      <c r="BQ319" s="4"/>
      <c r="BR319" s="4"/>
      <c r="BS319" s="4"/>
      <c r="BT319" s="4"/>
      <c r="BU319" s="4"/>
      <c r="BV319" s="1" t="s">
        <v>139</v>
      </c>
      <c r="BW319" s="4"/>
      <c r="BX319" s="1" t="s">
        <v>139</v>
      </c>
      <c r="BY319" s="4"/>
      <c r="BZ319" s="4"/>
      <c r="CA319" s="4"/>
      <c r="CB319" s="4"/>
      <c r="CC319" s="4"/>
      <c r="CD319" s="4"/>
      <c r="CE319" s="1" t="s">
        <v>139</v>
      </c>
      <c r="CF319" s="4"/>
      <c r="CG319" s="4"/>
      <c r="CH319" s="4"/>
      <c r="CI319" s="4"/>
      <c r="CJ319" s="4"/>
      <c r="CK319" s="4"/>
      <c r="CL319" s="4"/>
      <c r="CM319" s="4"/>
      <c r="CN319" s="4"/>
      <c r="CO319" s="4"/>
      <c r="CP319" s="4"/>
      <c r="CQ319" s="4"/>
      <c r="CR319" s="1" t="str">
        <f t="shared" si="1"/>
        <v>#VALUE!</v>
      </c>
      <c r="CS319" s="4"/>
      <c r="CT319" s="1" t="str">
        <f t="shared" si="2"/>
        <v>#VALUE!</v>
      </c>
      <c r="CU319" s="4"/>
      <c r="CV319" s="7" t="str">
        <f t="shared" si="3"/>
        <v>#VALUE!</v>
      </c>
      <c r="CW319" s="4"/>
      <c r="CX319" s="7" t="str">
        <f t="shared" si="4"/>
        <v>#VALUE!</v>
      </c>
      <c r="CY319" s="4"/>
      <c r="CZ319" s="7" t="str">
        <f t="shared" si="5"/>
        <v>#VALUE!</v>
      </c>
      <c r="DA319" s="4"/>
      <c r="DB319" s="7" t="str">
        <f t="shared" si="6"/>
        <v>#VALUE!</v>
      </c>
      <c r="DC319" s="4"/>
      <c r="DD319" s="4"/>
      <c r="DE319" s="4"/>
      <c r="DF319" s="4"/>
      <c r="DG319" s="4"/>
      <c r="DH319" s="4"/>
      <c r="DI319" s="4"/>
      <c r="DJ319" s="4"/>
      <c r="DK319" s="4"/>
      <c r="DL319" s="1" t="s">
        <v>3392</v>
      </c>
      <c r="DM319" s="4"/>
      <c r="DN319" s="4"/>
      <c r="DO319" s="4"/>
      <c r="DP319" s="1" t="s">
        <v>3393</v>
      </c>
      <c r="DQ319" s="4"/>
      <c r="DR319" s="4"/>
      <c r="DS319" s="4"/>
      <c r="DT319" s="1" t="s">
        <v>163</v>
      </c>
      <c r="DU319" s="4"/>
      <c r="DV319" s="4"/>
      <c r="DW319" s="1" t="s">
        <v>139</v>
      </c>
      <c r="DX319" s="4"/>
      <c r="DY319" s="4"/>
      <c r="DZ319" s="1" t="s">
        <v>3236</v>
      </c>
      <c r="EA319" s="4"/>
      <c r="EB319" s="1" t="s">
        <v>3394</v>
      </c>
      <c r="EC319" s="4"/>
      <c r="ED319" s="4"/>
      <c r="EE319" s="4"/>
      <c r="EF319" s="1" t="s">
        <v>139</v>
      </c>
      <c r="EG319" s="1" t="s">
        <v>487</v>
      </c>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row>
    <row r="320">
      <c r="A320" s="1">
        <v>1219.0</v>
      </c>
      <c r="B320" s="1" t="s">
        <v>3395</v>
      </c>
      <c r="C320" s="1" t="s">
        <v>487</v>
      </c>
      <c r="D320" s="4"/>
      <c r="E320" s="1">
        <v>2006.0</v>
      </c>
      <c r="F320" s="4"/>
      <c r="G320" s="1" t="s">
        <v>3396</v>
      </c>
      <c r="H320" s="1" t="s">
        <v>3397</v>
      </c>
      <c r="I320" s="1" t="s">
        <v>150</v>
      </c>
      <c r="J320" s="1" t="s">
        <v>135</v>
      </c>
      <c r="K320" s="1" t="s">
        <v>134</v>
      </c>
      <c r="L320" s="4"/>
      <c r="M320" s="1" t="s">
        <v>3391</v>
      </c>
      <c r="N320" s="1" t="s">
        <v>236</v>
      </c>
      <c r="O320" s="1" t="s">
        <v>237</v>
      </c>
      <c r="P320" s="1" t="s">
        <v>549</v>
      </c>
      <c r="Q320" s="4"/>
      <c r="R320" s="4"/>
      <c r="S320" s="1" t="s">
        <v>2806</v>
      </c>
      <c r="T320" s="1" t="s">
        <v>2533</v>
      </c>
      <c r="U320" s="1" t="s">
        <v>2462</v>
      </c>
      <c r="V320" s="5" t="s">
        <v>135</v>
      </c>
      <c r="W320" s="4"/>
      <c r="X320" s="4"/>
      <c r="Y320" s="4"/>
      <c r="Z320" s="4"/>
      <c r="AA320" s="4"/>
      <c r="AB320" s="4"/>
      <c r="AC320" s="4"/>
      <c r="AD320" s="4"/>
      <c r="AE320" s="4"/>
      <c r="AF320" s="4"/>
      <c r="AG320" s="4"/>
      <c r="AH320" s="4"/>
      <c r="AI320" s="4"/>
      <c r="AJ320" s="4"/>
      <c r="AK320" s="4"/>
      <c r="AL320" s="4"/>
      <c r="AM320" s="4"/>
      <c r="AN320" s="4"/>
      <c r="AO320" s="4"/>
      <c r="AP320" s="4"/>
      <c r="AQ320" s="1" t="s">
        <v>139</v>
      </c>
      <c r="AR320" s="4"/>
      <c r="AS320" s="4"/>
      <c r="AT320" s="4"/>
      <c r="AU320" s="4"/>
      <c r="AV320" s="4"/>
      <c r="AW320" s="1" t="s">
        <v>139</v>
      </c>
      <c r="AX320" s="4"/>
      <c r="AY320" s="4"/>
      <c r="AZ320" s="4"/>
      <c r="BA320" s="1" t="s">
        <v>139</v>
      </c>
      <c r="BB320" s="4"/>
      <c r="BC320" s="1" t="s">
        <v>139</v>
      </c>
      <c r="BD320" s="1" t="s">
        <v>139</v>
      </c>
      <c r="BE320" s="4"/>
      <c r="BF320" s="4"/>
      <c r="BG320" s="4"/>
      <c r="BH320" s="4"/>
      <c r="BI320" s="4"/>
      <c r="BJ320" s="4"/>
      <c r="BK320" s="4"/>
      <c r="BL320" s="4"/>
      <c r="BM320" s="1" t="s">
        <v>139</v>
      </c>
      <c r="BN320" s="1" t="s">
        <v>139</v>
      </c>
      <c r="BO320" s="4"/>
      <c r="BP320" s="4"/>
      <c r="BQ320" s="4"/>
      <c r="BR320" s="4"/>
      <c r="BS320" s="4"/>
      <c r="BT320" s="4"/>
      <c r="BU320" s="4"/>
      <c r="BV320" s="1" t="s">
        <v>139</v>
      </c>
      <c r="BW320" s="4"/>
      <c r="BX320" s="4"/>
      <c r="BY320" s="4"/>
      <c r="BZ320" s="4"/>
      <c r="CA320" s="4"/>
      <c r="CB320" s="4"/>
      <c r="CC320" s="4"/>
      <c r="CD320" s="4"/>
      <c r="CE320" s="4"/>
      <c r="CF320" s="4"/>
      <c r="CG320" s="4"/>
      <c r="CH320" s="4"/>
      <c r="CI320" s="4"/>
      <c r="CJ320" s="4"/>
      <c r="CK320" s="1" t="s">
        <v>139</v>
      </c>
      <c r="CL320" s="4"/>
      <c r="CM320" s="4"/>
      <c r="CN320" s="4"/>
      <c r="CO320" s="4"/>
      <c r="CP320" s="4"/>
      <c r="CQ320" s="4"/>
      <c r="CR320" s="1" t="str">
        <f t="shared" si="1"/>
        <v>#VALUE!</v>
      </c>
      <c r="CS320" s="4"/>
      <c r="CT320" s="1" t="str">
        <f t="shared" si="2"/>
        <v>#VALUE!</v>
      </c>
      <c r="CU320" s="4"/>
      <c r="CV320" s="7" t="str">
        <f t="shared" si="3"/>
        <v>#VALUE!</v>
      </c>
      <c r="CW320" s="4"/>
      <c r="CX320" s="7" t="str">
        <f t="shared" si="4"/>
        <v>#VALUE!</v>
      </c>
      <c r="CY320" s="4"/>
      <c r="CZ320" s="7" t="str">
        <f t="shared" si="5"/>
        <v>#VALUE!</v>
      </c>
      <c r="DA320" s="4"/>
      <c r="DB320" s="7" t="str">
        <f t="shared" si="6"/>
        <v>#VALUE!</v>
      </c>
      <c r="DC320" s="4"/>
      <c r="DD320" s="4"/>
      <c r="DE320" s="4"/>
      <c r="DF320" s="4"/>
      <c r="DG320" s="4"/>
      <c r="DH320" s="4"/>
      <c r="DI320" s="4"/>
      <c r="DJ320" s="4"/>
      <c r="DK320" s="4"/>
      <c r="DL320" s="1" t="s">
        <v>3398</v>
      </c>
      <c r="DM320" s="4"/>
      <c r="DN320" s="4"/>
      <c r="DO320" s="4"/>
      <c r="DP320" s="1" t="s">
        <v>3399</v>
      </c>
      <c r="DQ320" s="4"/>
      <c r="DR320" s="4"/>
      <c r="DS320" s="4"/>
      <c r="DT320" s="1" t="s">
        <v>163</v>
      </c>
      <c r="DU320" s="4"/>
      <c r="DV320" s="1" t="s">
        <v>139</v>
      </c>
      <c r="DW320" s="1" t="s">
        <v>139</v>
      </c>
      <c r="DX320" s="4"/>
      <c r="DY320" s="4"/>
      <c r="DZ320" s="1" t="s">
        <v>3400</v>
      </c>
      <c r="EA320" s="4"/>
      <c r="EB320" s="4"/>
      <c r="EC320" s="4"/>
      <c r="ED320" s="4"/>
      <c r="EE320" s="1" t="s">
        <v>139</v>
      </c>
      <c r="EF320" s="4"/>
      <c r="EG320" s="1" t="s">
        <v>487</v>
      </c>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row>
    <row r="321">
      <c r="A321" s="1">
        <v>1220.0</v>
      </c>
      <c r="B321" s="1" t="s">
        <v>3401</v>
      </c>
      <c r="C321" s="1" t="s">
        <v>487</v>
      </c>
      <c r="D321" s="4"/>
      <c r="E321" s="1">
        <v>2006.0</v>
      </c>
      <c r="F321" s="4"/>
      <c r="G321" s="1" t="s">
        <v>3402</v>
      </c>
      <c r="H321" s="1" t="s">
        <v>3403</v>
      </c>
      <c r="I321" s="1" t="s">
        <v>150</v>
      </c>
      <c r="J321" s="1" t="s">
        <v>135</v>
      </c>
      <c r="K321" s="1" t="s">
        <v>134</v>
      </c>
      <c r="L321" s="4"/>
      <c r="M321" s="1" t="s">
        <v>3404</v>
      </c>
      <c r="N321" s="1" t="s">
        <v>236</v>
      </c>
      <c r="O321" s="1" t="s">
        <v>237</v>
      </c>
      <c r="P321" s="4"/>
      <c r="Q321" s="4"/>
      <c r="R321" s="4"/>
      <c r="S321" s="1" t="s">
        <v>3405</v>
      </c>
      <c r="T321" s="1" t="s">
        <v>2533</v>
      </c>
      <c r="U321" s="1" t="s">
        <v>2462</v>
      </c>
      <c r="V321" s="5" t="s">
        <v>135</v>
      </c>
      <c r="W321" s="4"/>
      <c r="X321" s="4"/>
      <c r="Y321" s="4"/>
      <c r="Z321" s="4"/>
      <c r="AA321" s="4"/>
      <c r="AB321" s="4"/>
      <c r="AC321" s="4"/>
      <c r="AD321" s="4"/>
      <c r="AE321" s="4"/>
      <c r="AF321" s="4"/>
      <c r="AG321" s="4"/>
      <c r="AH321" s="4"/>
      <c r="AI321" s="1" t="s">
        <v>139</v>
      </c>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1" t="s">
        <v>139</v>
      </c>
      <c r="BW321" s="4"/>
      <c r="BX321" s="4"/>
      <c r="BY321" s="4"/>
      <c r="BZ321" s="4"/>
      <c r="CA321" s="4"/>
      <c r="CB321" s="4"/>
      <c r="CC321" s="1" t="s">
        <v>139</v>
      </c>
      <c r="CD321" s="4"/>
      <c r="CE321" s="4"/>
      <c r="CF321" s="4"/>
      <c r="CG321" s="4"/>
      <c r="CH321" s="4"/>
      <c r="CI321" s="4"/>
      <c r="CJ321" s="4"/>
      <c r="CK321" s="1" t="s">
        <v>139</v>
      </c>
      <c r="CL321" s="1" t="s">
        <v>139</v>
      </c>
      <c r="CM321" s="4"/>
      <c r="CN321" s="4"/>
      <c r="CO321" s="4"/>
      <c r="CP321" s="4"/>
      <c r="CQ321" s="1" t="s">
        <v>3406</v>
      </c>
      <c r="CR321" s="1" t="str">
        <f t="shared" si="1"/>
        <v>#VALUE!</v>
      </c>
      <c r="CS321" s="4"/>
      <c r="CT321" s="1" t="str">
        <f t="shared" si="2"/>
        <v>#VALUE!</v>
      </c>
      <c r="CU321" s="4"/>
      <c r="CV321" s="7" t="str">
        <f t="shared" si="3"/>
        <v>#VALUE!</v>
      </c>
      <c r="CW321" s="4"/>
      <c r="CX321" s="7" t="str">
        <f t="shared" si="4"/>
        <v>#VALUE!</v>
      </c>
      <c r="CY321" s="4"/>
      <c r="CZ321" s="7" t="str">
        <f t="shared" si="5"/>
        <v>#VALUE!</v>
      </c>
      <c r="DA321" s="4"/>
      <c r="DB321" s="7" t="str">
        <f t="shared" si="6"/>
        <v>#VALUE!</v>
      </c>
      <c r="DC321" s="4"/>
      <c r="DD321" s="4"/>
      <c r="DE321" s="4"/>
      <c r="DF321" s="4"/>
      <c r="DG321" s="4"/>
      <c r="DH321" s="4"/>
      <c r="DI321" s="4"/>
      <c r="DJ321" s="4"/>
      <c r="DK321" s="4"/>
      <c r="DL321" s="1" t="s">
        <v>3407</v>
      </c>
      <c r="DM321" s="4"/>
      <c r="DN321" s="4"/>
      <c r="DO321" s="4"/>
      <c r="DP321" s="1" t="s">
        <v>3408</v>
      </c>
      <c r="DQ321" s="4"/>
      <c r="DR321" s="1" t="s">
        <v>139</v>
      </c>
      <c r="DS321" s="4"/>
      <c r="DT321" s="4"/>
      <c r="DU321" s="4"/>
      <c r="DV321" s="1" t="s">
        <v>163</v>
      </c>
      <c r="DW321" s="4"/>
      <c r="DX321" s="4"/>
      <c r="DY321" s="4"/>
      <c r="DZ321" s="4"/>
      <c r="EA321" s="4"/>
      <c r="EB321" s="1" t="s">
        <v>3409</v>
      </c>
      <c r="EC321" s="4"/>
      <c r="ED321" s="4"/>
      <c r="EE321" s="4"/>
      <c r="EF321" s="4"/>
      <c r="EG321" s="1" t="s">
        <v>487</v>
      </c>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row>
    <row r="322">
      <c r="A322" s="1">
        <v>1235.0</v>
      </c>
      <c r="B322" s="1" t="s">
        <v>3410</v>
      </c>
      <c r="C322" s="1" t="s">
        <v>487</v>
      </c>
      <c r="D322" s="4"/>
      <c r="E322" s="1">
        <v>2006.0</v>
      </c>
      <c r="F322" s="4"/>
      <c r="G322" s="1" t="s">
        <v>3411</v>
      </c>
      <c r="H322" s="1" t="s">
        <v>3412</v>
      </c>
      <c r="I322" s="1" t="s">
        <v>150</v>
      </c>
      <c r="J322" s="1" t="s">
        <v>135</v>
      </c>
      <c r="K322" s="1" t="s">
        <v>134</v>
      </c>
      <c r="L322" s="4"/>
      <c r="M322" s="1" t="s">
        <v>3413</v>
      </c>
      <c r="N322" s="1" t="s">
        <v>236</v>
      </c>
      <c r="O322" s="1" t="s">
        <v>237</v>
      </c>
      <c r="P322" s="4"/>
      <c r="Q322" s="4"/>
      <c r="R322" s="4"/>
      <c r="S322" s="1" t="s">
        <v>2866</v>
      </c>
      <c r="T322" s="1" t="s">
        <v>2558</v>
      </c>
      <c r="U322" s="1" t="s">
        <v>2462</v>
      </c>
      <c r="V322" s="5" t="s">
        <v>135</v>
      </c>
      <c r="W322" s="4"/>
      <c r="X322" s="4"/>
      <c r="Y322" s="4"/>
      <c r="Z322" s="4"/>
      <c r="AA322" s="4"/>
      <c r="AB322" s="4"/>
      <c r="AC322" s="4"/>
      <c r="AD322" s="4"/>
      <c r="AE322" s="4"/>
      <c r="AF322" s="4"/>
      <c r="AG322" s="4"/>
      <c r="AH322" s="4"/>
      <c r="AI322" s="4"/>
      <c r="AJ322" s="4"/>
      <c r="AK322" s="4"/>
      <c r="AL322" s="4"/>
      <c r="AM322" s="4"/>
      <c r="AN322" s="4"/>
      <c r="AO322" s="4"/>
      <c r="AP322" s="1" t="s">
        <v>139</v>
      </c>
      <c r="AQ322" s="1" t="s">
        <v>139</v>
      </c>
      <c r="AR322" s="1" t="s">
        <v>139</v>
      </c>
      <c r="AS322" s="4"/>
      <c r="AT322" s="4"/>
      <c r="AU322" s="4"/>
      <c r="AV322" s="4"/>
      <c r="AW322" s="4"/>
      <c r="AX322" s="4"/>
      <c r="AY322" s="1" t="s">
        <v>139</v>
      </c>
      <c r="AZ322" s="4"/>
      <c r="BA322" s="4"/>
      <c r="BB322" s="4"/>
      <c r="BC322" s="1" t="s">
        <v>139</v>
      </c>
      <c r="BD322" s="4"/>
      <c r="BE322" s="4"/>
      <c r="BF322" s="4"/>
      <c r="BG322" s="4"/>
      <c r="BH322" s="4"/>
      <c r="BI322" s="4"/>
      <c r="BJ322" s="4"/>
      <c r="BK322" s="4"/>
      <c r="BL322" s="4"/>
      <c r="BM322" s="4"/>
      <c r="BN322" s="4"/>
      <c r="BO322" s="4"/>
      <c r="BP322" s="4"/>
      <c r="BQ322" s="4"/>
      <c r="BR322" s="4"/>
      <c r="BS322" s="4"/>
      <c r="BT322" s="4"/>
      <c r="BU322" s="4"/>
      <c r="BV322" s="1" t="s">
        <v>139</v>
      </c>
      <c r="BW322" s="4"/>
      <c r="BX322" s="4"/>
      <c r="BY322" s="4"/>
      <c r="BZ322" s="4"/>
      <c r="CA322" s="4"/>
      <c r="CB322" s="4"/>
      <c r="CC322" s="4"/>
      <c r="CD322" s="4"/>
      <c r="CE322" s="4"/>
      <c r="CF322" s="4"/>
      <c r="CG322" s="4"/>
      <c r="CH322" s="4"/>
      <c r="CI322" s="4"/>
      <c r="CJ322" s="4"/>
      <c r="CK322" s="1" t="s">
        <v>139</v>
      </c>
      <c r="CL322" s="4"/>
      <c r="CM322" s="4"/>
      <c r="CN322" s="4"/>
      <c r="CO322" s="4"/>
      <c r="CP322" s="4"/>
      <c r="CQ322" s="1" t="s">
        <v>3414</v>
      </c>
      <c r="CR322" s="1" t="str">
        <f t="shared" si="1"/>
        <v>#VALUE!</v>
      </c>
      <c r="CS322" s="4"/>
      <c r="CT322" s="1" t="str">
        <f t="shared" si="2"/>
        <v>#VALUE!</v>
      </c>
      <c r="CU322" s="4"/>
      <c r="CV322" s="7" t="str">
        <f t="shared" si="3"/>
        <v>#VALUE!</v>
      </c>
      <c r="CW322" s="4"/>
      <c r="CX322" s="7" t="str">
        <f t="shared" si="4"/>
        <v>#VALUE!</v>
      </c>
      <c r="CY322" s="4"/>
      <c r="CZ322" s="7" t="str">
        <f t="shared" si="5"/>
        <v>#VALUE!</v>
      </c>
      <c r="DA322" s="4"/>
      <c r="DB322" s="7" t="str">
        <f t="shared" si="6"/>
        <v>#VALUE!</v>
      </c>
      <c r="DC322" s="4"/>
      <c r="DD322" s="4"/>
      <c r="DE322" s="4"/>
      <c r="DF322" s="4"/>
      <c r="DG322" s="4"/>
      <c r="DH322" s="4"/>
      <c r="DI322" s="4"/>
      <c r="DJ322" s="4"/>
      <c r="DK322" s="4"/>
      <c r="DL322" s="1" t="s">
        <v>3415</v>
      </c>
      <c r="DM322" s="4"/>
      <c r="DN322" s="4"/>
      <c r="DO322" s="4"/>
      <c r="DP322" s="1" t="s">
        <v>3416</v>
      </c>
      <c r="DQ322" s="1" t="s">
        <v>139</v>
      </c>
      <c r="DR322" s="4"/>
      <c r="DS322" s="4"/>
      <c r="DT322" s="1" t="s">
        <v>139</v>
      </c>
      <c r="DU322" s="4"/>
      <c r="DV322" s="4"/>
      <c r="DW322" s="4"/>
      <c r="DX322" s="4"/>
      <c r="DY322" s="4"/>
      <c r="DZ322" s="1" t="s">
        <v>3417</v>
      </c>
      <c r="EA322" s="4"/>
      <c r="EB322" s="1" t="s">
        <v>3418</v>
      </c>
      <c r="EC322" s="4"/>
      <c r="ED322" s="4"/>
      <c r="EE322" s="4"/>
      <c r="EF322" s="4"/>
      <c r="EG322" s="1" t="s">
        <v>487</v>
      </c>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row>
    <row r="323">
      <c r="A323" s="1">
        <v>308.0</v>
      </c>
      <c r="B323" s="1" t="s">
        <v>3419</v>
      </c>
      <c r="C323" s="1" t="s">
        <v>170</v>
      </c>
      <c r="D323" s="4"/>
      <c r="E323" s="1">
        <v>2006.0</v>
      </c>
      <c r="F323" s="4"/>
      <c r="G323" s="1" t="s">
        <v>3420</v>
      </c>
      <c r="H323" s="1" t="s">
        <v>3421</v>
      </c>
      <c r="I323" s="1" t="s">
        <v>150</v>
      </c>
      <c r="J323" s="4"/>
      <c r="K323" s="1" t="s">
        <v>188</v>
      </c>
      <c r="L323" s="4"/>
      <c r="M323" s="1" t="s">
        <v>3422</v>
      </c>
      <c r="N323" s="1" t="s">
        <v>236</v>
      </c>
      <c r="O323" s="1" t="s">
        <v>237</v>
      </c>
      <c r="P323" s="4"/>
      <c r="Q323" s="4"/>
      <c r="R323" s="4"/>
      <c r="S323" s="1" t="s">
        <v>3423</v>
      </c>
      <c r="T323" s="1" t="s">
        <v>2775</v>
      </c>
      <c r="U323" s="1" t="s">
        <v>2534</v>
      </c>
      <c r="V323" s="5" t="s">
        <v>135</v>
      </c>
      <c r="W323" s="4"/>
      <c r="X323" s="4"/>
      <c r="Y323" s="4"/>
      <c r="Z323" s="4"/>
      <c r="AA323" s="4"/>
      <c r="AB323" s="4"/>
      <c r="AC323" s="4"/>
      <c r="AD323" s="4"/>
      <c r="AE323" s="4"/>
      <c r="AF323" s="4"/>
      <c r="AG323" s="4"/>
      <c r="AH323" s="4"/>
      <c r="AI323" s="4"/>
      <c r="AJ323" s="4"/>
      <c r="AK323" s="4"/>
      <c r="AL323" s="4"/>
      <c r="AM323" s="4"/>
      <c r="AN323" s="4"/>
      <c r="AO323" s="4"/>
      <c r="AP323" s="4"/>
      <c r="AQ323" s="1" t="s">
        <v>139</v>
      </c>
      <c r="AR323" s="1" t="s">
        <v>139</v>
      </c>
      <c r="AS323" s="1" t="s">
        <v>139</v>
      </c>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1" t="s">
        <v>163</v>
      </c>
      <c r="BW323" s="4"/>
      <c r="BX323" s="4"/>
      <c r="BY323" s="4"/>
      <c r="BZ323" s="4"/>
      <c r="CA323" s="4"/>
      <c r="CB323" s="4"/>
      <c r="CC323" s="1" t="s">
        <v>139</v>
      </c>
      <c r="CD323" s="4"/>
      <c r="CE323" s="4"/>
      <c r="CF323" s="4"/>
      <c r="CG323" s="4"/>
      <c r="CH323" s="4"/>
      <c r="CI323" s="4"/>
      <c r="CJ323" s="4"/>
      <c r="CK323" s="4"/>
      <c r="CL323" s="4"/>
      <c r="CM323" s="4"/>
      <c r="CN323" s="4"/>
      <c r="CO323" s="4"/>
      <c r="CP323" s="4"/>
      <c r="CQ323" s="1" t="s">
        <v>3424</v>
      </c>
      <c r="CR323" s="1" t="str">
        <f t="shared" si="1"/>
        <v>#VALUE!</v>
      </c>
      <c r="CS323" s="1" t="s">
        <v>3425</v>
      </c>
      <c r="CT323" s="1" t="str">
        <f t="shared" si="2"/>
        <v>344</v>
      </c>
      <c r="CU323" s="1" t="s">
        <v>3426</v>
      </c>
      <c r="CV323" s="7" t="str">
        <f t="shared" si="3"/>
        <v>22</v>
      </c>
      <c r="CW323" s="1" t="s">
        <v>3427</v>
      </c>
      <c r="CX323" s="7" t="str">
        <f t="shared" si="4"/>
        <v>16</v>
      </c>
      <c r="CY323" s="1" t="s">
        <v>3428</v>
      </c>
      <c r="CZ323" s="7" t="str">
        <f t="shared" si="5"/>
        <v>210</v>
      </c>
      <c r="DA323" s="1" t="s">
        <v>3429</v>
      </c>
      <c r="DB323" s="7" t="str">
        <f t="shared" si="6"/>
        <v>#VALUE!</v>
      </c>
      <c r="DC323" s="4"/>
      <c r="DD323" s="4"/>
      <c r="DE323" s="4"/>
      <c r="DF323" s="4"/>
      <c r="DG323" s="4"/>
      <c r="DH323" s="4"/>
      <c r="DI323" s="4"/>
      <c r="DJ323" s="4"/>
      <c r="DK323" s="4"/>
      <c r="DL323" s="4"/>
      <c r="DM323" s="4"/>
      <c r="DN323" s="4"/>
      <c r="DO323" s="1" t="s">
        <v>139</v>
      </c>
      <c r="DP323" s="1" t="s">
        <v>903</v>
      </c>
      <c r="DQ323" s="4"/>
      <c r="DR323" s="4"/>
      <c r="DS323" s="4"/>
      <c r="DT323" s="4"/>
      <c r="DU323" s="4"/>
      <c r="DV323" s="4"/>
      <c r="DW323" s="4"/>
      <c r="DX323" s="4"/>
      <c r="DY323" s="4"/>
      <c r="DZ323" s="1" t="s">
        <v>3430</v>
      </c>
      <c r="EA323" s="1" t="s">
        <v>3431</v>
      </c>
      <c r="EB323" s="4"/>
      <c r="EC323" s="4"/>
      <c r="ED323" s="4"/>
      <c r="EE323" s="4"/>
      <c r="EF323" s="4"/>
      <c r="EG323" s="1" t="s">
        <v>158</v>
      </c>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row>
    <row r="324">
      <c r="A324" s="1">
        <v>310.0</v>
      </c>
      <c r="B324" s="1" t="s">
        <v>3432</v>
      </c>
      <c r="C324" s="1" t="s">
        <v>170</v>
      </c>
      <c r="D324" s="4"/>
      <c r="E324" s="1">
        <v>2006.0</v>
      </c>
      <c r="F324" s="4"/>
      <c r="G324" s="1" t="s">
        <v>3433</v>
      </c>
      <c r="H324" s="1" t="s">
        <v>3434</v>
      </c>
      <c r="I324" s="1" t="s">
        <v>150</v>
      </c>
      <c r="J324" s="4"/>
      <c r="K324" s="1" t="s">
        <v>188</v>
      </c>
      <c r="L324" s="4"/>
      <c r="M324" s="1" t="s">
        <v>3182</v>
      </c>
      <c r="N324" s="1" t="s">
        <v>236</v>
      </c>
      <c r="O324" s="1" t="s">
        <v>237</v>
      </c>
      <c r="P324" s="4"/>
      <c r="Q324" s="4"/>
      <c r="R324" s="4"/>
      <c r="S324" s="1" t="s">
        <v>3183</v>
      </c>
      <c r="T324" s="1" t="s">
        <v>2775</v>
      </c>
      <c r="U324" s="1" t="s">
        <v>2534</v>
      </c>
      <c r="V324" s="5" t="s">
        <v>135</v>
      </c>
      <c r="W324" s="4"/>
      <c r="X324" s="4"/>
      <c r="Y324" s="4"/>
      <c r="Z324" s="4"/>
      <c r="AA324" s="4"/>
      <c r="AB324" s="4"/>
      <c r="AC324" s="4"/>
      <c r="AD324" s="4"/>
      <c r="AE324" s="4"/>
      <c r="AF324" s="4"/>
      <c r="AG324" s="4"/>
      <c r="AH324" s="4"/>
      <c r="AI324" s="4"/>
      <c r="AJ324" s="4"/>
      <c r="AK324" s="4"/>
      <c r="AL324" s="4"/>
      <c r="AM324" s="4"/>
      <c r="AN324" s="4"/>
      <c r="AO324" s="1" t="s">
        <v>139</v>
      </c>
      <c r="AP324" s="1" t="s">
        <v>163</v>
      </c>
      <c r="AQ324" s="4"/>
      <c r="AR324" s="4"/>
      <c r="AS324" s="1" t="s">
        <v>139</v>
      </c>
      <c r="AT324" s="4"/>
      <c r="AU324" s="4"/>
      <c r="AV324" s="4"/>
      <c r="AW324" s="4"/>
      <c r="AX324" s="4"/>
      <c r="AY324" s="4"/>
      <c r="AZ324" s="4"/>
      <c r="BA324" s="1" t="s">
        <v>139</v>
      </c>
      <c r="BB324" s="4"/>
      <c r="BC324" s="4"/>
      <c r="BD324" s="1" t="s">
        <v>139</v>
      </c>
      <c r="BE324" s="1" t="s">
        <v>139</v>
      </c>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1" t="s">
        <v>139</v>
      </c>
      <c r="CL324" s="4"/>
      <c r="CM324" s="4"/>
      <c r="CN324" s="4"/>
      <c r="CO324" s="4"/>
      <c r="CP324" s="4"/>
      <c r="CQ324" s="1" t="s">
        <v>3435</v>
      </c>
      <c r="CR324" s="1" t="str">
        <f t="shared" si="1"/>
        <v>131</v>
      </c>
      <c r="CS324" s="1" t="s">
        <v>3436</v>
      </c>
      <c r="CT324" s="1" t="str">
        <f t="shared" si="2"/>
        <v>#VALUE!</v>
      </c>
      <c r="CU324" s="1" t="s">
        <v>3437</v>
      </c>
      <c r="CV324" s="6" t="str">
        <f t="shared" si="3"/>
        <v>#VALUE!</v>
      </c>
      <c r="CW324" s="1" t="s">
        <v>3438</v>
      </c>
      <c r="CX324" s="6" t="str">
        <f t="shared" si="4"/>
        <v>#VALUE!</v>
      </c>
      <c r="CY324" s="1" t="s">
        <v>3439</v>
      </c>
      <c r="CZ324" s="6" t="str">
        <f t="shared" si="5"/>
        <v>71</v>
      </c>
      <c r="DA324" s="1" t="s">
        <v>3440</v>
      </c>
      <c r="DB324" s="6" t="str">
        <f t="shared" si="6"/>
        <v>16</v>
      </c>
      <c r="DC324" s="4"/>
      <c r="DD324" s="4"/>
      <c r="DE324" s="4"/>
      <c r="DF324" s="4"/>
      <c r="DG324" s="4"/>
      <c r="DH324" s="4"/>
      <c r="DI324" s="4"/>
      <c r="DJ324" s="4"/>
      <c r="DK324" s="1" t="s">
        <v>139</v>
      </c>
      <c r="DL324" s="4"/>
      <c r="DM324" s="4"/>
      <c r="DN324" s="4"/>
      <c r="DO324" s="4"/>
      <c r="DP324" s="1" t="s">
        <v>40</v>
      </c>
      <c r="DQ324" s="1" t="s">
        <v>139</v>
      </c>
      <c r="DR324" s="4"/>
      <c r="DS324" s="4"/>
      <c r="DT324" s="4"/>
      <c r="DU324" s="4"/>
      <c r="DV324" s="4"/>
      <c r="DW324" s="4"/>
      <c r="DX324" s="4"/>
      <c r="DY324" s="4"/>
      <c r="DZ324" s="4"/>
      <c r="EA324" s="4"/>
      <c r="EB324" s="1" t="s">
        <v>3441</v>
      </c>
      <c r="EC324" s="4"/>
      <c r="ED324" s="4"/>
      <c r="EE324" s="4"/>
      <c r="EF324" s="4"/>
      <c r="EG324" s="1" t="s">
        <v>158</v>
      </c>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row>
    <row r="325">
      <c r="A325" s="1">
        <v>894.0</v>
      </c>
      <c r="B325" s="1" t="s">
        <v>3442</v>
      </c>
      <c r="C325" s="1" t="s">
        <v>147</v>
      </c>
      <c r="D325" s="4"/>
      <c r="E325" s="1">
        <v>2006.0</v>
      </c>
      <c r="F325" s="4"/>
      <c r="G325" s="1" t="s">
        <v>3443</v>
      </c>
      <c r="H325" s="1" t="s">
        <v>3444</v>
      </c>
      <c r="I325" s="1" t="s">
        <v>579</v>
      </c>
      <c r="J325" s="4"/>
      <c r="K325" s="1" t="s">
        <v>772</v>
      </c>
      <c r="L325" s="4"/>
      <c r="M325" s="1" t="s">
        <v>3445</v>
      </c>
      <c r="N325" s="1" t="s">
        <v>236</v>
      </c>
      <c r="O325" s="1" t="s">
        <v>237</v>
      </c>
      <c r="P325" s="4"/>
      <c r="Q325" s="4"/>
      <c r="R325" s="4"/>
      <c r="S325" s="1" t="s">
        <v>3446</v>
      </c>
      <c r="T325" s="1" t="s">
        <v>3208</v>
      </c>
      <c r="U325" s="1" t="s">
        <v>2462</v>
      </c>
      <c r="V325" s="5" t="s">
        <v>135</v>
      </c>
      <c r="W325" s="4"/>
      <c r="X325" s="4"/>
      <c r="Y325" s="4"/>
      <c r="Z325" s="1" t="s">
        <v>139</v>
      </c>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1" t="s">
        <v>3447</v>
      </c>
      <c r="CR325" s="1" t="str">
        <f t="shared" si="1"/>
        <v>#VALUE!</v>
      </c>
      <c r="CS325" s="1" t="s">
        <v>3448</v>
      </c>
      <c r="CT325" s="1" t="str">
        <f t="shared" si="2"/>
        <v>32</v>
      </c>
      <c r="CU325" s="1" t="s">
        <v>3449</v>
      </c>
      <c r="CV325" s="7" t="str">
        <f t="shared" si="3"/>
        <v>1</v>
      </c>
      <c r="CW325" s="1" t="s">
        <v>3450</v>
      </c>
      <c r="CX325" s="7" t="str">
        <f t="shared" si="4"/>
        <v>91</v>
      </c>
      <c r="CY325" s="1" t="s">
        <v>3451</v>
      </c>
      <c r="CZ325" s="7" t="str">
        <f t="shared" si="5"/>
        <v>65</v>
      </c>
      <c r="DA325" s="4"/>
      <c r="DB325" s="7" t="str">
        <f t="shared" si="6"/>
        <v>#VALUE!</v>
      </c>
      <c r="DC325" s="4"/>
      <c r="DD325" s="4"/>
      <c r="DE325" s="4"/>
      <c r="DF325" s="4"/>
      <c r="DG325" s="4"/>
      <c r="DH325" s="4"/>
      <c r="DI325" s="4"/>
      <c r="DJ325" s="4"/>
      <c r="DK325" s="4"/>
      <c r="DL325" s="4"/>
      <c r="DM325" s="4"/>
      <c r="DN325" s="4"/>
      <c r="DO325" s="4"/>
      <c r="DP325" s="1" t="s">
        <v>3452</v>
      </c>
      <c r="DQ325" s="4"/>
      <c r="DR325" s="4"/>
      <c r="DS325" s="4"/>
      <c r="DT325" s="4"/>
      <c r="DU325" s="4"/>
      <c r="DV325" s="4"/>
      <c r="DW325" s="4"/>
      <c r="DX325" s="4"/>
      <c r="DY325" s="4"/>
      <c r="DZ325" s="4"/>
      <c r="EA325" s="4"/>
      <c r="EB325" s="4"/>
      <c r="EC325" s="4"/>
      <c r="ED325" s="4"/>
      <c r="EE325" s="4"/>
      <c r="EF325" s="4"/>
      <c r="EG325" s="1" t="s">
        <v>298</v>
      </c>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row>
    <row r="326">
      <c r="A326" s="1">
        <v>898.0</v>
      </c>
      <c r="B326" s="1" t="s">
        <v>3453</v>
      </c>
      <c r="C326" s="1" t="s">
        <v>147</v>
      </c>
      <c r="D326" s="4"/>
      <c r="E326" s="1">
        <v>2006.0</v>
      </c>
      <c r="F326" s="4"/>
      <c r="G326" s="1" t="s">
        <v>3454</v>
      </c>
      <c r="H326" s="1" t="s">
        <v>3455</v>
      </c>
      <c r="I326" s="1" t="s">
        <v>150</v>
      </c>
      <c r="J326" s="4"/>
      <c r="K326" s="1" t="s">
        <v>188</v>
      </c>
      <c r="L326" s="4"/>
      <c r="M326" s="1" t="s">
        <v>3456</v>
      </c>
      <c r="N326" s="1" t="s">
        <v>236</v>
      </c>
      <c r="O326" s="1" t="s">
        <v>188</v>
      </c>
      <c r="P326" s="4"/>
      <c r="Q326" s="4"/>
      <c r="R326" s="4"/>
      <c r="S326" s="1" t="s">
        <v>3457</v>
      </c>
      <c r="T326" s="1" t="s">
        <v>2608</v>
      </c>
      <c r="U326" s="1" t="s">
        <v>2462</v>
      </c>
      <c r="V326" s="5" t="s">
        <v>135</v>
      </c>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1" t="s">
        <v>139</v>
      </c>
      <c r="BA326" s="4"/>
      <c r="BB326" s="4"/>
      <c r="BC326" s="1" t="s">
        <v>139</v>
      </c>
      <c r="BD326" s="1" t="s">
        <v>139</v>
      </c>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1" t="s">
        <v>3458</v>
      </c>
      <c r="CR326" s="1" t="str">
        <f t="shared" si="1"/>
        <v>56</v>
      </c>
      <c r="CS326" s="1" t="s">
        <v>3459</v>
      </c>
      <c r="CT326" s="1" t="str">
        <f t="shared" si="2"/>
        <v>1</v>
      </c>
      <c r="CU326" s="1" t="s">
        <v>3460</v>
      </c>
      <c r="CV326" s="6" t="str">
        <f t="shared" si="3"/>
        <v>177</v>
      </c>
      <c r="CW326" s="4"/>
      <c r="CX326" s="6" t="str">
        <f t="shared" si="4"/>
        <v>#VALUE!</v>
      </c>
      <c r="CY326" s="1" t="s">
        <v>3461</v>
      </c>
      <c r="CZ326" s="6" t="str">
        <f t="shared" si="5"/>
        <v>43</v>
      </c>
      <c r="DA326" s="1" t="s">
        <v>3462</v>
      </c>
      <c r="DB326" s="6" t="str">
        <f t="shared" si="6"/>
        <v>50</v>
      </c>
      <c r="DC326" s="4"/>
      <c r="DD326" s="4"/>
      <c r="DE326" s="4"/>
      <c r="DF326" s="4"/>
      <c r="DG326" s="4"/>
      <c r="DH326" s="4"/>
      <c r="DI326" s="4"/>
      <c r="DJ326" s="4"/>
      <c r="DK326" s="1" t="s">
        <v>139</v>
      </c>
      <c r="DL326" s="4"/>
      <c r="DM326" s="4"/>
      <c r="DN326" s="4"/>
      <c r="DO326" s="4"/>
      <c r="DP326" s="1" t="s">
        <v>484</v>
      </c>
      <c r="DQ326" s="4"/>
      <c r="DR326" s="4"/>
      <c r="DS326" s="4"/>
      <c r="DT326" s="4"/>
      <c r="DU326" s="4"/>
      <c r="DV326" s="4"/>
      <c r="DW326" s="4"/>
      <c r="DX326" s="4"/>
      <c r="DY326" s="4"/>
      <c r="DZ326" s="4"/>
      <c r="EA326" s="4"/>
      <c r="EB326" s="4"/>
      <c r="EC326" s="4"/>
      <c r="ED326" s="4"/>
      <c r="EE326" s="4"/>
      <c r="EF326" s="4"/>
      <c r="EG326" s="1" t="s">
        <v>298</v>
      </c>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row>
    <row r="327">
      <c r="A327" s="1">
        <v>901.0</v>
      </c>
      <c r="B327" s="1" t="s">
        <v>3463</v>
      </c>
      <c r="C327" s="1" t="s">
        <v>147</v>
      </c>
      <c r="D327" s="4"/>
      <c r="E327" s="1">
        <v>2006.0</v>
      </c>
      <c r="F327" s="4"/>
      <c r="G327" s="1" t="s">
        <v>3464</v>
      </c>
      <c r="H327" s="1" t="s">
        <v>3465</v>
      </c>
      <c r="I327" s="1" t="s">
        <v>150</v>
      </c>
      <c r="J327" s="4"/>
      <c r="K327" s="1" t="s">
        <v>772</v>
      </c>
      <c r="L327" s="4"/>
      <c r="M327" s="1" t="s">
        <v>3255</v>
      </c>
      <c r="N327" s="1" t="s">
        <v>236</v>
      </c>
      <c r="O327" s="1" t="s">
        <v>237</v>
      </c>
      <c r="P327" s="4"/>
      <c r="Q327" s="4"/>
      <c r="R327" s="4"/>
      <c r="S327" s="1" t="s">
        <v>3256</v>
      </c>
      <c r="T327" s="1" t="s">
        <v>2608</v>
      </c>
      <c r="U327" s="1" t="s">
        <v>2462</v>
      </c>
      <c r="V327" s="5" t="s">
        <v>135</v>
      </c>
      <c r="W327" s="4"/>
      <c r="X327" s="4"/>
      <c r="Y327" s="4"/>
      <c r="Z327" s="1" t="s">
        <v>139</v>
      </c>
      <c r="AA327" s="4"/>
      <c r="AB327" s="4"/>
      <c r="AC327" s="4"/>
      <c r="AD327" s="4"/>
      <c r="AE327" s="4"/>
      <c r="AF327" s="4"/>
      <c r="AG327" s="4"/>
      <c r="AH327" s="4"/>
      <c r="AI327" s="4"/>
      <c r="AJ327" s="4"/>
      <c r="AK327" s="4"/>
      <c r="AL327" s="4"/>
      <c r="AM327" s="1" t="s">
        <v>139</v>
      </c>
      <c r="AN327" s="4"/>
      <c r="AO327" s="4"/>
      <c r="AP327" s="4"/>
      <c r="AQ327" s="4"/>
      <c r="AR327" s="4"/>
      <c r="AS327" s="1" t="s">
        <v>139</v>
      </c>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1" t="s">
        <v>139</v>
      </c>
      <c r="BW327" s="4"/>
      <c r="BX327" s="4"/>
      <c r="BY327" s="4"/>
      <c r="BZ327" s="4"/>
      <c r="CA327" s="4"/>
      <c r="CB327" s="4"/>
      <c r="CC327" s="4"/>
      <c r="CD327" s="4"/>
      <c r="CE327" s="4"/>
      <c r="CF327" s="4"/>
      <c r="CG327" s="4"/>
      <c r="CH327" s="4"/>
      <c r="CI327" s="4"/>
      <c r="CJ327" s="4"/>
      <c r="CK327" s="4"/>
      <c r="CL327" s="4"/>
      <c r="CM327" s="4"/>
      <c r="CN327" s="4"/>
      <c r="CO327" s="4"/>
      <c r="CP327" s="4"/>
      <c r="CQ327" s="1" t="s">
        <v>3466</v>
      </c>
      <c r="CR327" s="1" t="str">
        <f t="shared" si="1"/>
        <v>390</v>
      </c>
      <c r="CS327" s="1" t="s">
        <v>3467</v>
      </c>
      <c r="CT327" s="1" t="str">
        <f t="shared" si="2"/>
        <v>53</v>
      </c>
      <c r="CU327" s="1" t="s">
        <v>3468</v>
      </c>
      <c r="CV327" s="6" t="str">
        <f t="shared" si="3"/>
        <v>#VALUE!</v>
      </c>
      <c r="CW327" s="1" t="s">
        <v>3469</v>
      </c>
      <c r="CX327" s="6" t="str">
        <f t="shared" si="4"/>
        <v>33</v>
      </c>
      <c r="CY327" s="4"/>
      <c r="CZ327" s="6" t="str">
        <f t="shared" si="5"/>
        <v>#VALUE!</v>
      </c>
      <c r="DA327" s="4"/>
      <c r="DB327" s="6" t="str">
        <f t="shared" si="6"/>
        <v>#VALUE!</v>
      </c>
      <c r="DC327" s="4"/>
      <c r="DD327" s="4"/>
      <c r="DE327" s="4"/>
      <c r="DF327" s="4"/>
      <c r="DG327" s="4"/>
      <c r="DH327" s="4"/>
      <c r="DI327" s="4"/>
      <c r="DJ327" s="4"/>
      <c r="DK327" s="4"/>
      <c r="DL327" s="1" t="s">
        <v>3470</v>
      </c>
      <c r="DM327" s="4"/>
      <c r="DN327" s="4"/>
      <c r="DO327" s="4"/>
      <c r="DP327" s="1" t="s">
        <v>3471</v>
      </c>
      <c r="DQ327" s="4"/>
      <c r="DR327" s="4"/>
      <c r="DS327" s="4"/>
      <c r="DT327" s="4"/>
      <c r="DU327" s="4"/>
      <c r="DV327" s="4"/>
      <c r="DW327" s="4"/>
      <c r="DX327" s="4"/>
      <c r="DY327" s="4"/>
      <c r="DZ327" s="4"/>
      <c r="EA327" s="4"/>
      <c r="EB327" s="1" t="s">
        <v>3472</v>
      </c>
      <c r="EC327" s="4"/>
      <c r="ED327" s="4"/>
      <c r="EE327" s="4"/>
      <c r="EF327" s="4"/>
      <c r="EG327" s="1" t="s">
        <v>298</v>
      </c>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row>
    <row r="328">
      <c r="A328" s="1">
        <v>1050.0</v>
      </c>
      <c r="B328" s="1" t="s">
        <v>3473</v>
      </c>
      <c r="C328" s="1" t="s">
        <v>487</v>
      </c>
      <c r="D328" s="4"/>
      <c r="E328" s="1">
        <v>2006.0</v>
      </c>
      <c r="F328" s="4"/>
      <c r="G328" s="1" t="s">
        <v>3474</v>
      </c>
      <c r="H328" s="1" t="s">
        <v>3475</v>
      </c>
      <c r="I328" s="1" t="s">
        <v>150</v>
      </c>
      <c r="J328" s="1" t="s">
        <v>135</v>
      </c>
      <c r="K328" s="1" t="s">
        <v>188</v>
      </c>
      <c r="L328" s="4"/>
      <c r="M328" s="1" t="s">
        <v>3476</v>
      </c>
      <c r="N328" s="1" t="s">
        <v>236</v>
      </c>
      <c r="O328" s="1" t="s">
        <v>237</v>
      </c>
      <c r="P328" s="1" t="s">
        <v>549</v>
      </c>
      <c r="Q328" s="4"/>
      <c r="R328" s="4"/>
      <c r="S328" s="1" t="s">
        <v>3477</v>
      </c>
      <c r="T328" s="1" t="s">
        <v>2676</v>
      </c>
      <c r="U328" s="1" t="s">
        <v>2462</v>
      </c>
      <c r="V328" s="5" t="s">
        <v>135</v>
      </c>
      <c r="W328" s="4"/>
      <c r="X328" s="4"/>
      <c r="Y328" s="4"/>
      <c r="Z328" s="4"/>
      <c r="AA328" s="4"/>
      <c r="AB328" s="4"/>
      <c r="AC328" s="4"/>
      <c r="AD328" s="4"/>
      <c r="AE328" s="4"/>
      <c r="AF328" s="4"/>
      <c r="AG328" s="4"/>
      <c r="AH328" s="4"/>
      <c r="AI328" s="4"/>
      <c r="AJ328" s="4"/>
      <c r="AK328" s="4"/>
      <c r="AL328" s="4"/>
      <c r="AM328" s="4"/>
      <c r="AN328" s="4"/>
      <c r="AO328" s="4"/>
      <c r="AP328" s="4"/>
      <c r="AQ328" s="4"/>
      <c r="AR328" s="4"/>
      <c r="AS328" s="1" t="s">
        <v>139</v>
      </c>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1" t="s">
        <v>139</v>
      </c>
      <c r="BW328" s="4"/>
      <c r="BX328" s="4"/>
      <c r="BY328" s="1" t="s">
        <v>139</v>
      </c>
      <c r="BZ328" s="4"/>
      <c r="CA328" s="4"/>
      <c r="CB328" s="4"/>
      <c r="CC328" s="4"/>
      <c r="CD328" s="4"/>
      <c r="CE328" s="4"/>
      <c r="CF328" s="4"/>
      <c r="CG328" s="4"/>
      <c r="CH328" s="4"/>
      <c r="CI328" s="4"/>
      <c r="CJ328" s="4"/>
      <c r="CK328" s="4"/>
      <c r="CL328" s="4"/>
      <c r="CM328" s="4"/>
      <c r="CN328" s="4"/>
      <c r="CO328" s="4"/>
      <c r="CP328" s="4"/>
      <c r="CQ328" s="4"/>
      <c r="CR328" s="1" t="str">
        <f t="shared" si="1"/>
        <v>#VALUE!</v>
      </c>
      <c r="CS328" s="4"/>
      <c r="CT328" s="1" t="str">
        <f t="shared" si="2"/>
        <v>#VALUE!</v>
      </c>
      <c r="CU328" s="4"/>
      <c r="CV328" s="7" t="str">
        <f t="shared" si="3"/>
        <v>#VALUE!</v>
      </c>
      <c r="CW328" s="4"/>
      <c r="CX328" s="7" t="str">
        <f t="shared" si="4"/>
        <v>#VALUE!</v>
      </c>
      <c r="CY328" s="4"/>
      <c r="CZ328" s="7" t="str">
        <f t="shared" si="5"/>
        <v>#VALUE!</v>
      </c>
      <c r="DA328" s="4"/>
      <c r="DB328" s="7" t="str">
        <f t="shared" si="6"/>
        <v>#VALUE!</v>
      </c>
      <c r="DC328" s="4"/>
      <c r="DD328" s="4"/>
      <c r="DE328" s="4"/>
      <c r="DF328" s="4"/>
      <c r="DG328" s="4"/>
      <c r="DH328" s="4"/>
      <c r="DI328" s="4"/>
      <c r="DJ328" s="4"/>
      <c r="DK328" s="4"/>
      <c r="DL328" s="1" t="s">
        <v>3478</v>
      </c>
      <c r="DM328" s="4"/>
      <c r="DN328" s="4"/>
      <c r="DO328" s="4"/>
      <c r="DP328" s="1" t="s">
        <v>3479</v>
      </c>
      <c r="DQ328" s="1" t="s">
        <v>139</v>
      </c>
      <c r="DR328" s="4"/>
      <c r="DS328" s="4"/>
      <c r="DT328" s="1" t="s">
        <v>163</v>
      </c>
      <c r="DU328" s="4"/>
      <c r="DV328" s="4"/>
      <c r="DW328" s="1" t="s">
        <v>139</v>
      </c>
      <c r="DX328" s="4"/>
      <c r="DY328" s="4"/>
      <c r="DZ328" s="1" t="s">
        <v>1873</v>
      </c>
      <c r="EA328" s="1" t="s">
        <v>3480</v>
      </c>
      <c r="EB328" s="4"/>
      <c r="EC328" s="4"/>
      <c r="ED328" s="1" t="s">
        <v>139</v>
      </c>
      <c r="EE328" s="1" t="s">
        <v>139</v>
      </c>
      <c r="EF328" s="1" t="s">
        <v>139</v>
      </c>
      <c r="EG328" s="1" t="s">
        <v>487</v>
      </c>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row>
    <row r="329">
      <c r="A329" s="1">
        <v>1051.0</v>
      </c>
      <c r="B329" s="1" t="s">
        <v>3481</v>
      </c>
      <c r="C329" s="1" t="s">
        <v>487</v>
      </c>
      <c r="D329" s="4"/>
      <c r="E329" s="1">
        <v>2006.0</v>
      </c>
      <c r="F329" s="4"/>
      <c r="G329" s="1" t="s">
        <v>3482</v>
      </c>
      <c r="H329" s="1" t="s">
        <v>3483</v>
      </c>
      <c r="I329" s="1" t="s">
        <v>150</v>
      </c>
      <c r="J329" s="1" t="s">
        <v>135</v>
      </c>
      <c r="K329" s="1" t="s">
        <v>188</v>
      </c>
      <c r="L329" s="4"/>
      <c r="M329" s="1" t="s">
        <v>3484</v>
      </c>
      <c r="N329" s="1" t="s">
        <v>236</v>
      </c>
      <c r="O329" s="1" t="s">
        <v>237</v>
      </c>
      <c r="P329" s="1" t="s">
        <v>549</v>
      </c>
      <c r="Q329" s="4"/>
      <c r="R329" s="4"/>
      <c r="S329" s="1" t="s">
        <v>3485</v>
      </c>
      <c r="T329" s="1" t="s">
        <v>2676</v>
      </c>
      <c r="U329" s="1" t="s">
        <v>2462</v>
      </c>
      <c r="V329" s="5" t="s">
        <v>135</v>
      </c>
      <c r="W329" s="4"/>
      <c r="X329" s="4"/>
      <c r="Y329" s="4"/>
      <c r="Z329" s="4"/>
      <c r="AA329" s="4"/>
      <c r="AB329" s="4"/>
      <c r="AC329" s="4"/>
      <c r="AD329" s="4"/>
      <c r="AE329" s="4"/>
      <c r="AF329" s="4"/>
      <c r="AG329" s="4"/>
      <c r="AH329" s="4"/>
      <c r="AI329" s="4"/>
      <c r="AJ329" s="4"/>
      <c r="AK329" s="4"/>
      <c r="AL329" s="4"/>
      <c r="AM329" s="4"/>
      <c r="AN329" s="4"/>
      <c r="AO329" s="4"/>
      <c r="AP329" s="4"/>
      <c r="AQ329" s="1" t="s">
        <v>139</v>
      </c>
      <c r="AR329" s="1" t="s">
        <v>139</v>
      </c>
      <c r="AS329" s="1" t="s">
        <v>139</v>
      </c>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1" t="s">
        <v>139</v>
      </c>
      <c r="CF329" s="4"/>
      <c r="CG329" s="4"/>
      <c r="CH329" s="4"/>
      <c r="CI329" s="4"/>
      <c r="CJ329" s="4"/>
      <c r="CK329" s="4"/>
      <c r="CL329" s="4"/>
      <c r="CM329" s="4"/>
      <c r="CN329" s="4"/>
      <c r="CO329" s="4"/>
      <c r="CP329" s="4"/>
      <c r="CQ329" s="4"/>
      <c r="CR329" s="1" t="str">
        <f t="shared" si="1"/>
        <v>#VALUE!</v>
      </c>
      <c r="CS329" s="4"/>
      <c r="CT329" s="1" t="str">
        <f t="shared" si="2"/>
        <v>#VALUE!</v>
      </c>
      <c r="CU329" s="4"/>
      <c r="CV329" s="7" t="str">
        <f t="shared" si="3"/>
        <v>#VALUE!</v>
      </c>
      <c r="CW329" s="4"/>
      <c r="CX329" s="7" t="str">
        <f t="shared" si="4"/>
        <v>#VALUE!</v>
      </c>
      <c r="CY329" s="4"/>
      <c r="CZ329" s="7" t="str">
        <f t="shared" si="5"/>
        <v>#VALUE!</v>
      </c>
      <c r="DA329" s="4"/>
      <c r="DB329" s="7" t="str">
        <f t="shared" si="6"/>
        <v>#VALUE!</v>
      </c>
      <c r="DC329" s="4"/>
      <c r="DD329" s="4"/>
      <c r="DE329" s="4"/>
      <c r="DF329" s="4"/>
      <c r="DG329" s="4"/>
      <c r="DH329" s="4"/>
      <c r="DI329" s="4"/>
      <c r="DJ329" s="4"/>
      <c r="DK329" s="4"/>
      <c r="DL329" s="1" t="s">
        <v>3486</v>
      </c>
      <c r="DM329" s="4"/>
      <c r="DN329" s="4"/>
      <c r="DO329" s="4"/>
      <c r="DP329" s="1" t="s">
        <v>1209</v>
      </c>
      <c r="DQ329" s="1" t="s">
        <v>139</v>
      </c>
      <c r="DR329" s="4"/>
      <c r="DS329" s="4"/>
      <c r="DT329" s="1" t="s">
        <v>163</v>
      </c>
      <c r="DU329" s="4"/>
      <c r="DV329" s="4"/>
      <c r="DW329" s="1" t="s">
        <v>139</v>
      </c>
      <c r="DX329" s="4"/>
      <c r="DY329" s="4"/>
      <c r="DZ329" s="1" t="s">
        <v>3487</v>
      </c>
      <c r="EA329" s="1" t="s">
        <v>3488</v>
      </c>
      <c r="EB329" s="1" t="s">
        <v>3489</v>
      </c>
      <c r="EC329" s="4"/>
      <c r="ED329" s="4"/>
      <c r="EE329" s="4"/>
      <c r="EF329" s="1" t="s">
        <v>139</v>
      </c>
      <c r="EG329" s="1" t="s">
        <v>487</v>
      </c>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row>
    <row r="330">
      <c r="A330" s="1">
        <v>1052.0</v>
      </c>
      <c r="B330" s="1" t="s">
        <v>3490</v>
      </c>
      <c r="C330" s="1" t="s">
        <v>487</v>
      </c>
      <c r="D330" s="4"/>
      <c r="E330" s="1">
        <v>2006.0</v>
      </c>
      <c r="F330" s="4"/>
      <c r="G330" s="1" t="s">
        <v>3491</v>
      </c>
      <c r="H330" s="1" t="s">
        <v>3492</v>
      </c>
      <c r="I330" s="1" t="s">
        <v>150</v>
      </c>
      <c r="J330" s="1" t="s">
        <v>135</v>
      </c>
      <c r="K330" s="1" t="s">
        <v>188</v>
      </c>
      <c r="L330" s="4"/>
      <c r="M330" s="1" t="s">
        <v>3493</v>
      </c>
      <c r="N330" s="1" t="s">
        <v>236</v>
      </c>
      <c r="O330" s="1" t="s">
        <v>237</v>
      </c>
      <c r="P330" s="1" t="s">
        <v>549</v>
      </c>
      <c r="Q330" s="4"/>
      <c r="R330" s="4"/>
      <c r="S330" s="1" t="s">
        <v>3485</v>
      </c>
      <c r="T330" s="1" t="s">
        <v>2676</v>
      </c>
      <c r="U330" s="1" t="s">
        <v>2462</v>
      </c>
      <c r="V330" s="5" t="s">
        <v>135</v>
      </c>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1" t="s">
        <v>139</v>
      </c>
      <c r="BE330" s="4"/>
      <c r="BF330" s="4"/>
      <c r="BG330" s="4"/>
      <c r="BH330" s="4"/>
      <c r="BI330" s="4"/>
      <c r="BJ330" s="4"/>
      <c r="BK330" s="4"/>
      <c r="BL330" s="1" t="s">
        <v>139</v>
      </c>
      <c r="BM330" s="4"/>
      <c r="BN330" s="4"/>
      <c r="BO330" s="4"/>
      <c r="BP330" s="4"/>
      <c r="BQ330" s="4"/>
      <c r="BR330" s="4"/>
      <c r="BS330" s="4"/>
      <c r="BT330" s="4"/>
      <c r="BU330" s="4"/>
      <c r="BV330" s="1" t="s">
        <v>139</v>
      </c>
      <c r="BW330" s="4"/>
      <c r="BX330" s="4"/>
      <c r="BY330" s="4"/>
      <c r="BZ330" s="4"/>
      <c r="CA330" s="4"/>
      <c r="CB330" s="4"/>
      <c r="CC330" s="4"/>
      <c r="CD330" s="4"/>
      <c r="CE330" s="4"/>
      <c r="CF330" s="4"/>
      <c r="CG330" s="4"/>
      <c r="CH330" s="4"/>
      <c r="CI330" s="4"/>
      <c r="CJ330" s="4"/>
      <c r="CK330" s="4"/>
      <c r="CL330" s="4"/>
      <c r="CM330" s="4"/>
      <c r="CN330" s="4"/>
      <c r="CO330" s="4"/>
      <c r="CP330" s="4"/>
      <c r="CQ330" s="1" t="s">
        <v>3494</v>
      </c>
      <c r="CR330" s="1" t="str">
        <f t="shared" si="1"/>
        <v>#VALUE!</v>
      </c>
      <c r="CS330" s="4"/>
      <c r="CT330" s="1" t="str">
        <f t="shared" si="2"/>
        <v>#VALUE!</v>
      </c>
      <c r="CU330" s="4"/>
      <c r="CV330" s="7" t="str">
        <f t="shared" si="3"/>
        <v>#VALUE!</v>
      </c>
      <c r="CW330" s="4"/>
      <c r="CX330" s="7" t="str">
        <f t="shared" si="4"/>
        <v>#VALUE!</v>
      </c>
      <c r="CY330" s="4"/>
      <c r="CZ330" s="7" t="str">
        <f t="shared" si="5"/>
        <v>#VALUE!</v>
      </c>
      <c r="DA330" s="4"/>
      <c r="DB330" s="7" t="str">
        <f t="shared" si="6"/>
        <v>#VALUE!</v>
      </c>
      <c r="DC330" s="4"/>
      <c r="DD330" s="4"/>
      <c r="DE330" s="4"/>
      <c r="DF330" s="4"/>
      <c r="DG330" s="4"/>
      <c r="DH330" s="4"/>
      <c r="DI330" s="4"/>
      <c r="DJ330" s="4"/>
      <c r="DK330" s="4"/>
      <c r="DL330" s="1" t="s">
        <v>3495</v>
      </c>
      <c r="DM330" s="4"/>
      <c r="DN330" s="4"/>
      <c r="DO330" s="4"/>
      <c r="DP330" s="1" t="s">
        <v>3496</v>
      </c>
      <c r="DQ330" s="1" t="s">
        <v>139</v>
      </c>
      <c r="DR330" s="4"/>
      <c r="DS330" s="4"/>
      <c r="DT330" s="1" t="s">
        <v>139</v>
      </c>
      <c r="DU330" s="4"/>
      <c r="DV330" s="4"/>
      <c r="DW330" s="4"/>
      <c r="DX330" s="4"/>
      <c r="DY330" s="4"/>
      <c r="DZ330" s="4"/>
      <c r="EA330" s="4"/>
      <c r="EB330" s="4"/>
      <c r="EC330" s="4"/>
      <c r="ED330" s="4"/>
      <c r="EE330" s="4"/>
      <c r="EF330" s="1" t="s">
        <v>163</v>
      </c>
      <c r="EG330" s="1" t="s">
        <v>487</v>
      </c>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row>
    <row r="331">
      <c r="A331" s="1">
        <v>1090.0</v>
      </c>
      <c r="B331" s="1" t="s">
        <v>3497</v>
      </c>
      <c r="C331" s="1" t="s">
        <v>487</v>
      </c>
      <c r="D331" s="4"/>
      <c r="E331" s="1">
        <v>2006.0</v>
      </c>
      <c r="F331" s="4"/>
      <c r="G331" s="1" t="s">
        <v>3498</v>
      </c>
      <c r="H331" s="1" t="s">
        <v>3499</v>
      </c>
      <c r="I331" s="1" t="s">
        <v>150</v>
      </c>
      <c r="J331" s="1" t="s">
        <v>135</v>
      </c>
      <c r="K331" s="1" t="s">
        <v>188</v>
      </c>
      <c r="L331" s="4"/>
      <c r="M331" s="1" t="s">
        <v>3500</v>
      </c>
      <c r="N331" s="1" t="s">
        <v>236</v>
      </c>
      <c r="O331" s="1" t="s">
        <v>237</v>
      </c>
      <c r="P331" s="4"/>
      <c r="Q331" s="4"/>
      <c r="R331" s="4"/>
      <c r="S331" s="1" t="s">
        <v>2996</v>
      </c>
      <c r="T331" s="1" t="s">
        <v>2676</v>
      </c>
      <c r="U331" s="1" t="s">
        <v>2462</v>
      </c>
      <c r="V331" s="5" t="s">
        <v>135</v>
      </c>
      <c r="W331" s="4"/>
      <c r="X331" s="4"/>
      <c r="Y331" s="4"/>
      <c r="Z331" s="4"/>
      <c r="AA331" s="4"/>
      <c r="AB331" s="4"/>
      <c r="AC331" s="4"/>
      <c r="AD331" s="4"/>
      <c r="AE331" s="4"/>
      <c r="AF331" s="4"/>
      <c r="AG331" s="4"/>
      <c r="AH331" s="4"/>
      <c r="AI331" s="4"/>
      <c r="AJ331" s="4"/>
      <c r="AK331" s="4"/>
      <c r="AL331" s="4"/>
      <c r="AM331" s="4"/>
      <c r="AN331" s="4"/>
      <c r="AO331" s="1" t="s">
        <v>139</v>
      </c>
      <c r="AP331" s="4"/>
      <c r="AQ331" s="1" t="s">
        <v>139</v>
      </c>
      <c r="AR331" s="4"/>
      <c r="AS331" s="1" t="s">
        <v>139</v>
      </c>
      <c r="AT331" s="4"/>
      <c r="AU331" s="4"/>
      <c r="AV331" s="4"/>
      <c r="AW331" s="4"/>
      <c r="AX331" s="4"/>
      <c r="AY331" s="4"/>
      <c r="AZ331" s="4"/>
      <c r="BA331" s="4"/>
      <c r="BB331" s="4"/>
      <c r="BC331" s="4"/>
      <c r="BD331" s="4"/>
      <c r="BE331" s="4"/>
      <c r="BF331" s="1" t="s">
        <v>139</v>
      </c>
      <c r="BG331" s="4"/>
      <c r="BH331" s="4"/>
      <c r="BI331" s="4"/>
      <c r="BJ331" s="4"/>
      <c r="BK331" s="4"/>
      <c r="BL331" s="4"/>
      <c r="BM331" s="4"/>
      <c r="BN331" s="4"/>
      <c r="BO331" s="4"/>
      <c r="BP331" s="4"/>
      <c r="BQ331" s="4"/>
      <c r="BR331" s="4"/>
      <c r="BS331" s="4"/>
      <c r="BT331" s="4"/>
      <c r="BU331" s="4"/>
      <c r="BV331" s="4"/>
      <c r="BW331" s="4"/>
      <c r="BX331" s="4"/>
      <c r="BY331" s="1" t="s">
        <v>139</v>
      </c>
      <c r="BZ331" s="4"/>
      <c r="CA331" s="4"/>
      <c r="CB331" s="4"/>
      <c r="CC331" s="4"/>
      <c r="CD331" s="4"/>
      <c r="CE331" s="4"/>
      <c r="CF331" s="4"/>
      <c r="CG331" s="4"/>
      <c r="CH331" s="4"/>
      <c r="CI331" s="4"/>
      <c r="CJ331" s="4"/>
      <c r="CK331" s="1" t="s">
        <v>139</v>
      </c>
      <c r="CL331" s="4"/>
      <c r="CM331" s="4"/>
      <c r="CN331" s="4"/>
      <c r="CO331" s="4"/>
      <c r="CP331" s="4"/>
      <c r="CQ331" s="4"/>
      <c r="CR331" s="1" t="str">
        <f t="shared" si="1"/>
        <v>#VALUE!</v>
      </c>
      <c r="CS331" s="4"/>
      <c r="CT331" s="1" t="str">
        <f t="shared" si="2"/>
        <v>#VALUE!</v>
      </c>
      <c r="CU331" s="4"/>
      <c r="CV331" s="7" t="str">
        <f t="shared" si="3"/>
        <v>#VALUE!</v>
      </c>
      <c r="CW331" s="4"/>
      <c r="CX331" s="7" t="str">
        <f t="shared" si="4"/>
        <v>#VALUE!</v>
      </c>
      <c r="CY331" s="4"/>
      <c r="CZ331" s="7" t="str">
        <f t="shared" si="5"/>
        <v>#VALUE!</v>
      </c>
      <c r="DA331" s="4"/>
      <c r="DB331" s="7" t="str">
        <f t="shared" si="6"/>
        <v>#VALUE!</v>
      </c>
      <c r="DC331" s="4"/>
      <c r="DD331" s="4"/>
      <c r="DE331" s="4"/>
      <c r="DF331" s="4"/>
      <c r="DG331" s="4"/>
      <c r="DH331" s="4"/>
      <c r="DI331" s="4"/>
      <c r="DJ331" s="4"/>
      <c r="DK331" s="4"/>
      <c r="DL331" s="1" t="s">
        <v>3501</v>
      </c>
      <c r="DM331" s="4"/>
      <c r="DN331" s="4"/>
      <c r="DO331" s="4"/>
      <c r="DP331" s="1" t="s">
        <v>3502</v>
      </c>
      <c r="DQ331" s="4"/>
      <c r="DR331" s="4"/>
      <c r="DS331" s="4"/>
      <c r="DT331" s="1" t="s">
        <v>139</v>
      </c>
      <c r="DU331" s="4"/>
      <c r="DV331" s="4"/>
      <c r="DW331" s="1" t="s">
        <v>139</v>
      </c>
      <c r="DX331" s="4"/>
      <c r="DY331" s="4"/>
      <c r="DZ331" s="4"/>
      <c r="EA331" s="4"/>
      <c r="EB331" s="1" t="s">
        <v>3503</v>
      </c>
      <c r="EC331" s="4"/>
      <c r="ED331" s="4"/>
      <c r="EE331" s="4"/>
      <c r="EF331" s="4"/>
      <c r="EG331" s="1" t="s">
        <v>487</v>
      </c>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row>
    <row r="332">
      <c r="A332" s="1">
        <v>1092.0</v>
      </c>
      <c r="B332" s="1" t="s">
        <v>3504</v>
      </c>
      <c r="C332" s="1" t="s">
        <v>487</v>
      </c>
      <c r="D332" s="4"/>
      <c r="E332" s="1">
        <v>2006.0</v>
      </c>
      <c r="F332" s="4"/>
      <c r="G332" s="1" t="s">
        <v>3505</v>
      </c>
      <c r="H332" s="1" t="s">
        <v>3506</v>
      </c>
      <c r="I332" s="1" t="s">
        <v>150</v>
      </c>
      <c r="J332" s="1" t="s">
        <v>135</v>
      </c>
      <c r="K332" s="1" t="s">
        <v>188</v>
      </c>
      <c r="L332" s="4"/>
      <c r="M332" s="1" t="s">
        <v>3507</v>
      </c>
      <c r="N332" s="1" t="s">
        <v>236</v>
      </c>
      <c r="O332" s="1" t="s">
        <v>237</v>
      </c>
      <c r="P332" s="4"/>
      <c r="Q332" s="4"/>
      <c r="R332" s="4"/>
      <c r="S332" s="1" t="s">
        <v>3508</v>
      </c>
      <c r="T332" s="1" t="s">
        <v>2676</v>
      </c>
      <c r="U332" s="1" t="s">
        <v>2462</v>
      </c>
      <c r="V332" s="5" t="s">
        <v>135</v>
      </c>
      <c r="W332" s="4"/>
      <c r="X332" s="4"/>
      <c r="Y332" s="4"/>
      <c r="Z332" s="4"/>
      <c r="AA332" s="4"/>
      <c r="AB332" s="4"/>
      <c r="AC332" s="4"/>
      <c r="AD332" s="4"/>
      <c r="AE332" s="4"/>
      <c r="AF332" s="4"/>
      <c r="AG332" s="4"/>
      <c r="AH332" s="4"/>
      <c r="AI332" s="4"/>
      <c r="AJ332" s="4"/>
      <c r="AK332" s="4"/>
      <c r="AL332" s="4"/>
      <c r="AM332" s="4"/>
      <c r="AN332" s="4"/>
      <c r="AO332" s="4"/>
      <c r="AP332" s="4"/>
      <c r="AQ332" s="1" t="s">
        <v>139</v>
      </c>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1" t="s">
        <v>139</v>
      </c>
      <c r="CF332" s="4"/>
      <c r="CG332" s="4"/>
      <c r="CH332" s="4"/>
      <c r="CI332" s="4"/>
      <c r="CJ332" s="4"/>
      <c r="CK332" s="1" t="s">
        <v>139</v>
      </c>
      <c r="CL332" s="4"/>
      <c r="CM332" s="4"/>
      <c r="CN332" s="4"/>
      <c r="CO332" s="4"/>
      <c r="CP332" s="4"/>
      <c r="CQ332" s="4"/>
      <c r="CR332" s="1" t="str">
        <f t="shared" si="1"/>
        <v>#VALUE!</v>
      </c>
      <c r="CS332" s="4"/>
      <c r="CT332" s="1" t="str">
        <f t="shared" si="2"/>
        <v>#VALUE!</v>
      </c>
      <c r="CU332" s="4"/>
      <c r="CV332" s="7" t="str">
        <f t="shared" si="3"/>
        <v>#VALUE!</v>
      </c>
      <c r="CW332" s="4"/>
      <c r="CX332" s="7" t="str">
        <f t="shared" si="4"/>
        <v>#VALUE!</v>
      </c>
      <c r="CY332" s="4"/>
      <c r="CZ332" s="7" t="str">
        <f t="shared" si="5"/>
        <v>#VALUE!</v>
      </c>
      <c r="DA332" s="4"/>
      <c r="DB332" s="7" t="str">
        <f t="shared" si="6"/>
        <v>#VALUE!</v>
      </c>
      <c r="DC332" s="4"/>
      <c r="DD332" s="4"/>
      <c r="DE332" s="4"/>
      <c r="DF332" s="4"/>
      <c r="DG332" s="4"/>
      <c r="DH332" s="4"/>
      <c r="DI332" s="4"/>
      <c r="DJ332" s="4"/>
      <c r="DK332" s="4"/>
      <c r="DL332" s="1" t="s">
        <v>3509</v>
      </c>
      <c r="DM332" s="4"/>
      <c r="DN332" s="4"/>
      <c r="DO332" s="4"/>
      <c r="DP332" s="1" t="s">
        <v>3510</v>
      </c>
      <c r="DQ332" s="4"/>
      <c r="DR332" s="1" t="s">
        <v>139</v>
      </c>
      <c r="DS332" s="4"/>
      <c r="DT332" s="1" t="s">
        <v>139</v>
      </c>
      <c r="DU332" s="4"/>
      <c r="DV332" s="1" t="s">
        <v>139</v>
      </c>
      <c r="DW332" s="1" t="s">
        <v>139</v>
      </c>
      <c r="DX332" s="4"/>
      <c r="DY332" s="4"/>
      <c r="DZ332" s="1" t="s">
        <v>3511</v>
      </c>
      <c r="EA332" s="1" t="s">
        <v>3512</v>
      </c>
      <c r="EB332" s="1" t="s">
        <v>3513</v>
      </c>
      <c r="EC332" s="4"/>
      <c r="ED332" s="4"/>
      <c r="EE332" s="1" t="s">
        <v>139</v>
      </c>
      <c r="EF332" s="4"/>
      <c r="EG332" s="1" t="s">
        <v>487</v>
      </c>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row>
    <row r="333">
      <c r="A333" s="1">
        <v>1094.0</v>
      </c>
      <c r="B333" s="1" t="s">
        <v>3514</v>
      </c>
      <c r="C333" s="1" t="s">
        <v>487</v>
      </c>
      <c r="D333" s="4"/>
      <c r="E333" s="1">
        <v>2006.0</v>
      </c>
      <c r="F333" s="4"/>
      <c r="G333" s="1" t="s">
        <v>3515</v>
      </c>
      <c r="H333" s="1" t="s">
        <v>3516</v>
      </c>
      <c r="I333" s="1" t="s">
        <v>150</v>
      </c>
      <c r="J333" s="1" t="s">
        <v>135</v>
      </c>
      <c r="K333" s="1" t="s">
        <v>188</v>
      </c>
      <c r="L333" s="4"/>
      <c r="M333" s="1" t="s">
        <v>3517</v>
      </c>
      <c r="N333" s="1" t="s">
        <v>236</v>
      </c>
      <c r="O333" s="1" t="s">
        <v>237</v>
      </c>
      <c r="P333" s="4"/>
      <c r="Q333" s="4"/>
      <c r="R333" s="4"/>
      <c r="S333" s="1" t="s">
        <v>3518</v>
      </c>
      <c r="T333" s="1" t="s">
        <v>2676</v>
      </c>
      <c r="U333" s="1" t="s">
        <v>2462</v>
      </c>
      <c r="V333" s="5" t="s">
        <v>135</v>
      </c>
      <c r="W333" s="4"/>
      <c r="X333" s="4"/>
      <c r="Y333" s="4"/>
      <c r="Z333" s="4"/>
      <c r="AA333" s="4"/>
      <c r="AB333" s="4"/>
      <c r="AC333" s="4"/>
      <c r="AD333" s="4"/>
      <c r="AE333" s="4"/>
      <c r="AF333" s="4"/>
      <c r="AG333" s="4"/>
      <c r="AH333" s="4"/>
      <c r="AI333" s="4"/>
      <c r="AJ333" s="1" t="s">
        <v>139</v>
      </c>
      <c r="AK333" s="4"/>
      <c r="AL333" s="4"/>
      <c r="AM333" s="4"/>
      <c r="AN333" s="4"/>
      <c r="AO333" s="4"/>
      <c r="AP333" s="4"/>
      <c r="AQ333" s="4"/>
      <c r="AR333" s="1" t="s">
        <v>139</v>
      </c>
      <c r="AS333" s="1" t="s">
        <v>139</v>
      </c>
      <c r="AT333" s="4"/>
      <c r="AU333" s="4"/>
      <c r="AV333" s="4"/>
      <c r="AW333" s="1" t="s">
        <v>139</v>
      </c>
      <c r="AX333" s="1" t="s">
        <v>139</v>
      </c>
      <c r="AY333" s="4"/>
      <c r="AZ333" s="1" t="s">
        <v>139</v>
      </c>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1" t="s">
        <v>163</v>
      </c>
      <c r="CL333" s="4"/>
      <c r="CM333" s="4"/>
      <c r="CN333" s="4"/>
      <c r="CO333" s="1" t="s">
        <v>139</v>
      </c>
      <c r="CP333" s="1" t="s">
        <v>139</v>
      </c>
      <c r="CQ333" s="1" t="s">
        <v>3519</v>
      </c>
      <c r="CR333" s="1" t="str">
        <f t="shared" si="1"/>
        <v>#VALUE!</v>
      </c>
      <c r="CS333" s="4"/>
      <c r="CT333" s="1" t="str">
        <f t="shared" si="2"/>
        <v>#VALUE!</v>
      </c>
      <c r="CU333" s="4"/>
      <c r="CV333" s="7" t="str">
        <f t="shared" si="3"/>
        <v>#VALUE!</v>
      </c>
      <c r="CW333" s="4"/>
      <c r="CX333" s="7" t="str">
        <f t="shared" si="4"/>
        <v>#VALUE!</v>
      </c>
      <c r="CY333" s="4"/>
      <c r="CZ333" s="7" t="str">
        <f t="shared" si="5"/>
        <v>#VALUE!</v>
      </c>
      <c r="DA333" s="4"/>
      <c r="DB333" s="7" t="str">
        <f t="shared" si="6"/>
        <v>#VALUE!</v>
      </c>
      <c r="DC333" s="4"/>
      <c r="DD333" s="4"/>
      <c r="DE333" s="4"/>
      <c r="DF333" s="4"/>
      <c r="DG333" s="4"/>
      <c r="DH333" s="4"/>
      <c r="DI333" s="4"/>
      <c r="DJ333" s="4"/>
      <c r="DK333" s="4"/>
      <c r="DL333" s="1" t="s">
        <v>3520</v>
      </c>
      <c r="DM333" s="4"/>
      <c r="DN333" s="4"/>
      <c r="DO333" s="4"/>
      <c r="DP333" s="1" t="s">
        <v>3521</v>
      </c>
      <c r="DQ333" s="1" t="s">
        <v>139</v>
      </c>
      <c r="DR333" s="1" t="s">
        <v>139</v>
      </c>
      <c r="DS333" s="4"/>
      <c r="DT333" s="1" t="s">
        <v>139</v>
      </c>
      <c r="DU333" s="4"/>
      <c r="DV333" s="1" t="s">
        <v>139</v>
      </c>
      <c r="DW333" s="4"/>
      <c r="DX333" s="4"/>
      <c r="DY333" s="4"/>
      <c r="DZ333" s="4"/>
      <c r="EA333" s="4"/>
      <c r="EB333" s="1" t="s">
        <v>3522</v>
      </c>
      <c r="EC333" s="4"/>
      <c r="ED333" s="4"/>
      <c r="EE333" s="4"/>
      <c r="EF333" s="4"/>
      <c r="EG333" s="1" t="s">
        <v>487</v>
      </c>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row>
    <row r="334">
      <c r="A334" s="1">
        <v>1101.0</v>
      </c>
      <c r="B334" s="1" t="s">
        <v>3523</v>
      </c>
      <c r="C334" s="1" t="s">
        <v>487</v>
      </c>
      <c r="D334" s="4"/>
      <c r="E334" s="1">
        <v>2006.0</v>
      </c>
      <c r="F334" s="4"/>
      <c r="G334" s="1" t="s">
        <v>3524</v>
      </c>
      <c r="H334" s="1" t="s">
        <v>3525</v>
      </c>
      <c r="I334" s="1" t="s">
        <v>150</v>
      </c>
      <c r="J334" s="1" t="s">
        <v>135</v>
      </c>
      <c r="K334" s="1" t="s">
        <v>188</v>
      </c>
      <c r="L334" s="4"/>
      <c r="M334" s="1" t="s">
        <v>3526</v>
      </c>
      <c r="N334" s="1" t="s">
        <v>236</v>
      </c>
      <c r="O334" s="1" t="s">
        <v>237</v>
      </c>
      <c r="P334" s="4"/>
      <c r="Q334" s="4"/>
      <c r="R334" s="4"/>
      <c r="S334" s="1" t="s">
        <v>3527</v>
      </c>
      <c r="T334" s="1" t="s">
        <v>2676</v>
      </c>
      <c r="U334" s="1" t="s">
        <v>2462</v>
      </c>
      <c r="V334" s="5" t="s">
        <v>135</v>
      </c>
      <c r="W334" s="4"/>
      <c r="X334" s="4"/>
      <c r="Y334" s="4"/>
      <c r="Z334" s="4"/>
      <c r="AA334" s="4"/>
      <c r="AB334" s="4"/>
      <c r="AC334" s="4"/>
      <c r="AD334" s="4"/>
      <c r="AE334" s="4"/>
      <c r="AF334" s="4"/>
      <c r="AG334" s="4"/>
      <c r="AH334" s="4"/>
      <c r="AI334" s="4"/>
      <c r="AJ334" s="4"/>
      <c r="AK334" s="4"/>
      <c r="AL334" s="4"/>
      <c r="AM334" s="4"/>
      <c r="AN334" s="4"/>
      <c r="AO334" s="4"/>
      <c r="AP334" s="4"/>
      <c r="AQ334" s="1" t="s">
        <v>139</v>
      </c>
      <c r="AR334" s="4"/>
      <c r="AS334" s="1" t="s">
        <v>163</v>
      </c>
      <c r="AT334" s="4"/>
      <c r="AU334" s="4"/>
      <c r="AV334" s="4"/>
      <c r="AW334" s="1" t="s">
        <v>139</v>
      </c>
      <c r="AX334" s="4"/>
      <c r="AY334" s="4"/>
      <c r="AZ334" s="4"/>
      <c r="BA334" s="4"/>
      <c r="BB334" s="4"/>
      <c r="BC334" s="4"/>
      <c r="BD334" s="1" t="s">
        <v>139</v>
      </c>
      <c r="BE334" s="4"/>
      <c r="BF334" s="4"/>
      <c r="BG334" s="4"/>
      <c r="BH334" s="4"/>
      <c r="BI334" s="4"/>
      <c r="BJ334" s="4"/>
      <c r="BK334" s="4"/>
      <c r="BL334" s="4"/>
      <c r="BM334" s="4"/>
      <c r="BN334" s="4"/>
      <c r="BO334" s="4"/>
      <c r="BP334" s="4"/>
      <c r="BQ334" s="4"/>
      <c r="BR334" s="4"/>
      <c r="BS334" s="4"/>
      <c r="BT334" s="4"/>
      <c r="BU334" s="4"/>
      <c r="BV334" s="1" t="s">
        <v>139</v>
      </c>
      <c r="BW334" s="4"/>
      <c r="BX334" s="4"/>
      <c r="BY334" s="4"/>
      <c r="BZ334" s="4"/>
      <c r="CA334" s="4"/>
      <c r="CB334" s="4"/>
      <c r="CC334" s="4"/>
      <c r="CD334" s="4"/>
      <c r="CE334" s="1" t="s">
        <v>139</v>
      </c>
      <c r="CF334" s="4"/>
      <c r="CG334" s="4"/>
      <c r="CH334" s="4"/>
      <c r="CI334" s="4"/>
      <c r="CJ334" s="4"/>
      <c r="CK334" s="4"/>
      <c r="CL334" s="4"/>
      <c r="CM334" s="4"/>
      <c r="CN334" s="4"/>
      <c r="CO334" s="4"/>
      <c r="CP334" s="4"/>
      <c r="CQ334" s="1" t="s">
        <v>3528</v>
      </c>
      <c r="CR334" s="1" t="str">
        <f t="shared" si="1"/>
        <v>62</v>
      </c>
      <c r="CS334" s="4"/>
      <c r="CT334" s="1" t="str">
        <f t="shared" si="2"/>
        <v>#VALUE!</v>
      </c>
      <c r="CU334" s="4"/>
      <c r="CV334" s="6" t="str">
        <f t="shared" si="3"/>
        <v>#VALUE!</v>
      </c>
      <c r="CW334" s="4"/>
      <c r="CX334" s="6" t="str">
        <f t="shared" si="4"/>
        <v>#VALUE!</v>
      </c>
      <c r="CY334" s="4"/>
      <c r="CZ334" s="6" t="str">
        <f t="shared" si="5"/>
        <v>#VALUE!</v>
      </c>
      <c r="DA334" s="4"/>
      <c r="DB334" s="6" t="str">
        <f t="shared" si="6"/>
        <v>#VALUE!</v>
      </c>
      <c r="DC334" s="4"/>
      <c r="DD334" s="4"/>
      <c r="DE334" s="4"/>
      <c r="DF334" s="4"/>
      <c r="DG334" s="4"/>
      <c r="DH334" s="4"/>
      <c r="DI334" s="4"/>
      <c r="DJ334" s="4"/>
      <c r="DK334" s="4"/>
      <c r="DL334" s="1" t="s">
        <v>3529</v>
      </c>
      <c r="DM334" s="4"/>
      <c r="DN334" s="4"/>
      <c r="DO334" s="4"/>
      <c r="DP334" s="1" t="s">
        <v>503</v>
      </c>
      <c r="DQ334" s="1" t="s">
        <v>139</v>
      </c>
      <c r="DR334" s="4"/>
      <c r="DS334" s="4"/>
      <c r="DT334" s="1" t="s">
        <v>139</v>
      </c>
      <c r="DU334" s="4"/>
      <c r="DV334" s="4"/>
      <c r="DW334" s="4"/>
      <c r="DX334" s="4"/>
      <c r="DY334" s="4"/>
      <c r="DZ334" s="1" t="s">
        <v>3530</v>
      </c>
      <c r="EA334" s="4"/>
      <c r="EB334" s="4"/>
      <c r="EC334" s="4"/>
      <c r="ED334" s="4"/>
      <c r="EE334" s="1" t="s">
        <v>139</v>
      </c>
      <c r="EF334" s="4"/>
      <c r="EG334" s="1" t="s">
        <v>487</v>
      </c>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row>
    <row r="335">
      <c r="A335" s="1">
        <v>1106.0</v>
      </c>
      <c r="B335" s="1" t="s">
        <v>3531</v>
      </c>
      <c r="C335" s="1" t="s">
        <v>487</v>
      </c>
      <c r="D335" s="4"/>
      <c r="E335" s="1">
        <v>2006.0</v>
      </c>
      <c r="F335" s="4"/>
      <c r="G335" s="1" t="s">
        <v>3532</v>
      </c>
      <c r="H335" s="1" t="s">
        <v>3533</v>
      </c>
      <c r="I335" s="1" t="s">
        <v>150</v>
      </c>
      <c r="J335" s="1" t="s">
        <v>135</v>
      </c>
      <c r="K335" s="1" t="s">
        <v>188</v>
      </c>
      <c r="L335" s="4"/>
      <c r="M335" s="1" t="s">
        <v>3534</v>
      </c>
      <c r="N335" s="1" t="s">
        <v>236</v>
      </c>
      <c r="O335" s="1" t="s">
        <v>237</v>
      </c>
      <c r="P335" s="4"/>
      <c r="Q335" s="4"/>
      <c r="R335" s="4"/>
      <c r="S335" s="1" t="s">
        <v>3535</v>
      </c>
      <c r="T335" s="1" t="s">
        <v>2533</v>
      </c>
      <c r="U335" s="1" t="s">
        <v>2462</v>
      </c>
      <c r="V335" s="5" t="s">
        <v>135</v>
      </c>
      <c r="W335" s="4"/>
      <c r="X335" s="4"/>
      <c r="Y335" s="4"/>
      <c r="Z335" s="4"/>
      <c r="AA335" s="4"/>
      <c r="AB335" s="4"/>
      <c r="AC335" s="4"/>
      <c r="AD335" s="4"/>
      <c r="AE335" s="4"/>
      <c r="AF335" s="4"/>
      <c r="AG335" s="4"/>
      <c r="AH335" s="1" t="s">
        <v>139</v>
      </c>
      <c r="AI335" s="4"/>
      <c r="AJ335" s="4"/>
      <c r="AK335" s="4"/>
      <c r="AL335" s="4"/>
      <c r="AM335" s="4"/>
      <c r="AN335" s="4"/>
      <c r="AO335" s="4"/>
      <c r="AP335" s="4"/>
      <c r="AQ335" s="1" t="s">
        <v>139</v>
      </c>
      <c r="AR335" s="1" t="s">
        <v>139</v>
      </c>
      <c r="AS335" s="1" t="s">
        <v>139</v>
      </c>
      <c r="AT335" s="1" t="s">
        <v>139</v>
      </c>
      <c r="AU335" s="1" t="s">
        <v>139</v>
      </c>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1" t="s">
        <v>139</v>
      </c>
      <c r="CA335" s="1" t="s">
        <v>139</v>
      </c>
      <c r="CB335" s="4"/>
      <c r="CC335" s="4"/>
      <c r="CD335" s="4"/>
      <c r="CE335" s="4"/>
      <c r="CF335" s="4"/>
      <c r="CG335" s="4"/>
      <c r="CH335" s="4"/>
      <c r="CI335" s="4"/>
      <c r="CJ335" s="4"/>
      <c r="CK335" s="1" t="s">
        <v>163</v>
      </c>
      <c r="CL335" s="1" t="s">
        <v>139</v>
      </c>
      <c r="CM335" s="4"/>
      <c r="CN335" s="4"/>
      <c r="CO335" s="4"/>
      <c r="CP335" s="4"/>
      <c r="CQ335" s="1" t="s">
        <v>3536</v>
      </c>
      <c r="CR335" s="1" t="str">
        <f t="shared" si="1"/>
        <v>77</v>
      </c>
      <c r="CS335" s="4"/>
      <c r="CT335" s="1" t="str">
        <f t="shared" si="2"/>
        <v>#VALUE!</v>
      </c>
      <c r="CU335" s="4"/>
      <c r="CV335" s="6" t="str">
        <f t="shared" si="3"/>
        <v>#VALUE!</v>
      </c>
      <c r="CW335" s="4"/>
      <c r="CX335" s="6" t="str">
        <f t="shared" si="4"/>
        <v>#VALUE!</v>
      </c>
      <c r="CY335" s="4"/>
      <c r="CZ335" s="6" t="str">
        <f t="shared" si="5"/>
        <v>#VALUE!</v>
      </c>
      <c r="DA335" s="4"/>
      <c r="DB335" s="6" t="str">
        <f t="shared" si="6"/>
        <v>#VALUE!</v>
      </c>
      <c r="DC335" s="4"/>
      <c r="DD335" s="4"/>
      <c r="DE335" s="4"/>
      <c r="DF335" s="4"/>
      <c r="DG335" s="4"/>
      <c r="DH335" s="4"/>
      <c r="DI335" s="4"/>
      <c r="DJ335" s="1" t="s">
        <v>139</v>
      </c>
      <c r="DK335" s="4"/>
      <c r="DL335" s="1" t="s">
        <v>3537</v>
      </c>
      <c r="DM335" s="4"/>
      <c r="DN335" s="4"/>
      <c r="DO335" s="4"/>
      <c r="DP335" s="1" t="s">
        <v>3538</v>
      </c>
      <c r="DQ335" s="4"/>
      <c r="DR335" s="4"/>
      <c r="DS335" s="4"/>
      <c r="DT335" s="1" t="s">
        <v>139</v>
      </c>
      <c r="DU335" s="4"/>
      <c r="DV335" s="1" t="s">
        <v>139</v>
      </c>
      <c r="DW335" s="4"/>
      <c r="DX335" s="4"/>
      <c r="DY335" s="4"/>
      <c r="DZ335" s="4"/>
      <c r="EA335" s="4"/>
      <c r="EB335" s="4"/>
      <c r="EC335" s="4"/>
      <c r="ED335" s="4"/>
      <c r="EE335" s="4"/>
      <c r="EF335" s="1" t="s">
        <v>139</v>
      </c>
      <c r="EG335" s="1" t="s">
        <v>487</v>
      </c>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row>
    <row r="336">
      <c r="A336" s="1">
        <v>1168.0</v>
      </c>
      <c r="B336" s="1" t="s">
        <v>3539</v>
      </c>
      <c r="C336" s="1" t="s">
        <v>487</v>
      </c>
      <c r="D336" s="4"/>
      <c r="E336" s="1">
        <v>2006.0</v>
      </c>
      <c r="F336" s="4"/>
      <c r="G336" s="1" t="s">
        <v>3540</v>
      </c>
      <c r="H336" s="1" t="s">
        <v>3541</v>
      </c>
      <c r="I336" s="1" t="s">
        <v>150</v>
      </c>
      <c r="J336" s="1" t="s">
        <v>135</v>
      </c>
      <c r="K336" s="1" t="s">
        <v>188</v>
      </c>
      <c r="L336" s="4"/>
      <c r="M336" s="1" t="s">
        <v>3542</v>
      </c>
      <c r="N336" s="1" t="s">
        <v>236</v>
      </c>
      <c r="O336" s="1" t="s">
        <v>237</v>
      </c>
      <c r="P336" s="1" t="s">
        <v>549</v>
      </c>
      <c r="Q336" s="4"/>
      <c r="R336" s="4"/>
      <c r="S336" s="1" t="s">
        <v>3543</v>
      </c>
      <c r="T336" s="1" t="s">
        <v>2533</v>
      </c>
      <c r="U336" s="1" t="s">
        <v>2462</v>
      </c>
      <c r="V336" s="5" t="s">
        <v>135</v>
      </c>
      <c r="W336" s="4"/>
      <c r="X336" s="4"/>
      <c r="Y336" s="4"/>
      <c r="Z336" s="4"/>
      <c r="AA336" s="4"/>
      <c r="AB336" s="4"/>
      <c r="AC336" s="4"/>
      <c r="AD336" s="4"/>
      <c r="AE336" s="4"/>
      <c r="AF336" s="4"/>
      <c r="AG336" s="4"/>
      <c r="AH336" s="4"/>
      <c r="AI336" s="4"/>
      <c r="AJ336" s="4"/>
      <c r="AK336" s="4"/>
      <c r="AL336" s="4"/>
      <c r="AM336" s="4"/>
      <c r="AN336" s="4"/>
      <c r="AO336" s="4"/>
      <c r="AP336" s="4"/>
      <c r="AQ336" s="4"/>
      <c r="AR336" s="1" t="s">
        <v>139</v>
      </c>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1" t="s">
        <v>139</v>
      </c>
      <c r="CA336" s="4"/>
      <c r="CB336" s="4"/>
      <c r="CC336" s="4"/>
      <c r="CD336" s="4"/>
      <c r="CE336" s="4"/>
      <c r="CF336" s="4"/>
      <c r="CG336" s="4"/>
      <c r="CH336" s="4"/>
      <c r="CI336" s="4"/>
      <c r="CJ336" s="4"/>
      <c r="CK336" s="4"/>
      <c r="CL336" s="4"/>
      <c r="CM336" s="4"/>
      <c r="CN336" s="4"/>
      <c r="CO336" s="4"/>
      <c r="CP336" s="4"/>
      <c r="CQ336" s="4"/>
      <c r="CR336" s="1" t="str">
        <f t="shared" si="1"/>
        <v>#VALUE!</v>
      </c>
      <c r="CS336" s="4"/>
      <c r="CT336" s="1" t="str">
        <f t="shared" si="2"/>
        <v>#VALUE!</v>
      </c>
      <c r="CU336" s="4"/>
      <c r="CV336" s="7" t="str">
        <f t="shared" si="3"/>
        <v>#VALUE!</v>
      </c>
      <c r="CW336" s="4"/>
      <c r="CX336" s="7" t="str">
        <f t="shared" si="4"/>
        <v>#VALUE!</v>
      </c>
      <c r="CY336" s="4"/>
      <c r="CZ336" s="7" t="str">
        <f t="shared" si="5"/>
        <v>#VALUE!</v>
      </c>
      <c r="DA336" s="4"/>
      <c r="DB336" s="7" t="str">
        <f t="shared" si="6"/>
        <v>#VALUE!</v>
      </c>
      <c r="DC336" s="4"/>
      <c r="DD336" s="4"/>
      <c r="DE336" s="4"/>
      <c r="DF336" s="4"/>
      <c r="DG336" s="4"/>
      <c r="DH336" s="4"/>
      <c r="DI336" s="4"/>
      <c r="DJ336" s="4"/>
      <c r="DK336" s="4"/>
      <c r="DL336" s="1" t="s">
        <v>3544</v>
      </c>
      <c r="DM336" s="4"/>
      <c r="DN336" s="4"/>
      <c r="DO336" s="1" t="s">
        <v>139</v>
      </c>
      <c r="DP336" s="1" t="s">
        <v>535</v>
      </c>
      <c r="DQ336" s="1" t="s">
        <v>139</v>
      </c>
      <c r="DR336" s="4"/>
      <c r="DS336" s="4"/>
      <c r="DT336" s="1" t="s">
        <v>163</v>
      </c>
      <c r="DU336" s="4"/>
      <c r="DV336" s="4"/>
      <c r="DW336" s="4"/>
      <c r="DX336" s="4"/>
      <c r="DY336" s="4"/>
      <c r="DZ336" s="4"/>
      <c r="EA336" s="1" t="s">
        <v>3545</v>
      </c>
      <c r="EB336" s="1" t="s">
        <v>3546</v>
      </c>
      <c r="EC336" s="4"/>
      <c r="ED336" s="4"/>
      <c r="EE336" s="1" t="s">
        <v>139</v>
      </c>
      <c r="EF336" s="4"/>
      <c r="EG336" s="1" t="s">
        <v>487</v>
      </c>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row>
    <row r="337">
      <c r="A337" s="1">
        <v>1169.0</v>
      </c>
      <c r="B337" s="1" t="s">
        <v>3547</v>
      </c>
      <c r="C337" s="1" t="s">
        <v>487</v>
      </c>
      <c r="D337" s="4"/>
      <c r="E337" s="1">
        <v>2006.0</v>
      </c>
      <c r="F337" s="4"/>
      <c r="G337" s="1" t="s">
        <v>3548</v>
      </c>
      <c r="H337" s="1" t="s">
        <v>3549</v>
      </c>
      <c r="I337" s="1" t="s">
        <v>150</v>
      </c>
      <c r="J337" s="1" t="s">
        <v>135</v>
      </c>
      <c r="K337" s="1" t="s">
        <v>188</v>
      </c>
      <c r="L337" s="4"/>
      <c r="M337" s="1" t="s">
        <v>3550</v>
      </c>
      <c r="N337" s="1" t="s">
        <v>236</v>
      </c>
      <c r="O337" s="1" t="s">
        <v>188</v>
      </c>
      <c r="P337" s="4"/>
      <c r="Q337" s="4"/>
      <c r="R337" s="4"/>
      <c r="S337" s="1" t="s">
        <v>3551</v>
      </c>
      <c r="T337" s="1" t="s">
        <v>2533</v>
      </c>
      <c r="U337" s="1" t="s">
        <v>2462</v>
      </c>
      <c r="V337" s="5" t="s">
        <v>135</v>
      </c>
      <c r="W337" s="4"/>
      <c r="X337" s="4"/>
      <c r="Y337" s="4"/>
      <c r="Z337" s="4"/>
      <c r="AA337" s="4"/>
      <c r="AB337" s="4"/>
      <c r="AC337" s="4"/>
      <c r="AD337" s="4"/>
      <c r="AE337" s="4"/>
      <c r="AF337" s="4"/>
      <c r="AG337" s="4"/>
      <c r="AH337" s="4"/>
      <c r="AI337" s="4"/>
      <c r="AJ337" s="4"/>
      <c r="AK337" s="4"/>
      <c r="AL337" s="4"/>
      <c r="AM337" s="1" t="s">
        <v>139</v>
      </c>
      <c r="AN337" s="4"/>
      <c r="AO337" s="4"/>
      <c r="AP337" s="4"/>
      <c r="AQ337" s="4"/>
      <c r="AR337" s="4"/>
      <c r="AS337" s="4"/>
      <c r="AT337" s="4"/>
      <c r="AU337" s="4"/>
      <c r="AV337" s="4"/>
      <c r="AW337" s="4"/>
      <c r="AX337" s="4"/>
      <c r="AY337" s="4"/>
      <c r="AZ337" s="4"/>
      <c r="BA337" s="1" t="s">
        <v>139</v>
      </c>
      <c r="BB337" s="4"/>
      <c r="BC337" s="1" t="s">
        <v>163</v>
      </c>
      <c r="BD337" s="1" t="s">
        <v>139</v>
      </c>
      <c r="BE337" s="4"/>
      <c r="BF337" s="4"/>
      <c r="BG337" s="4"/>
      <c r="BH337" s="4"/>
      <c r="BI337" s="4"/>
      <c r="BJ337" s="4"/>
      <c r="BK337" s="4"/>
      <c r="BL337" s="4"/>
      <c r="BM337" s="4"/>
      <c r="BN337" s="4"/>
      <c r="BO337" s="4"/>
      <c r="BP337" s="4"/>
      <c r="BQ337" s="4"/>
      <c r="BR337" s="4"/>
      <c r="BS337" s="4"/>
      <c r="BT337" s="4"/>
      <c r="BU337" s="4"/>
      <c r="BV337" s="4"/>
      <c r="BW337" s="4"/>
      <c r="BX337" s="1" t="s">
        <v>139</v>
      </c>
      <c r="BY337" s="4"/>
      <c r="BZ337" s="4"/>
      <c r="CA337" s="4"/>
      <c r="CB337" s="4"/>
      <c r="CC337" s="4"/>
      <c r="CD337" s="4"/>
      <c r="CE337" s="4"/>
      <c r="CF337" s="4"/>
      <c r="CG337" s="4"/>
      <c r="CH337" s="4"/>
      <c r="CI337" s="4"/>
      <c r="CJ337" s="4"/>
      <c r="CK337" s="4"/>
      <c r="CL337" s="4"/>
      <c r="CM337" s="4"/>
      <c r="CN337" s="4"/>
      <c r="CO337" s="4"/>
      <c r="CP337" s="4"/>
      <c r="CQ337" s="1" t="s">
        <v>3552</v>
      </c>
      <c r="CR337" s="1" t="str">
        <f t="shared" si="1"/>
        <v>#VALUE!</v>
      </c>
      <c r="CS337" s="1" t="s">
        <v>3553</v>
      </c>
      <c r="CT337" s="1" t="str">
        <f t="shared" si="2"/>
        <v>#VALUE!</v>
      </c>
      <c r="CU337" s="4"/>
      <c r="CV337" s="7" t="str">
        <f t="shared" si="3"/>
        <v>#VALUE!</v>
      </c>
      <c r="CW337" s="4"/>
      <c r="CX337" s="7" t="str">
        <f t="shared" si="4"/>
        <v>#VALUE!</v>
      </c>
      <c r="CY337" s="4"/>
      <c r="CZ337" s="7" t="str">
        <f t="shared" si="5"/>
        <v>#VALUE!</v>
      </c>
      <c r="DA337" s="4"/>
      <c r="DB337" s="7" t="str">
        <f t="shared" si="6"/>
        <v>#VALUE!</v>
      </c>
      <c r="DC337" s="4"/>
      <c r="DD337" s="4"/>
      <c r="DE337" s="4"/>
      <c r="DF337" s="4"/>
      <c r="DG337" s="4"/>
      <c r="DH337" s="4"/>
      <c r="DI337" s="4"/>
      <c r="DJ337" s="4"/>
      <c r="DK337" s="4"/>
      <c r="DL337" s="1" t="s">
        <v>1709</v>
      </c>
      <c r="DM337" s="4"/>
      <c r="DN337" s="4"/>
      <c r="DO337" s="4"/>
      <c r="DP337" s="1" t="s">
        <v>3554</v>
      </c>
      <c r="DQ337" s="1" t="s">
        <v>139</v>
      </c>
      <c r="DR337" s="4"/>
      <c r="DS337" s="4"/>
      <c r="DT337" s="1" t="s">
        <v>139</v>
      </c>
      <c r="DU337" s="4"/>
      <c r="DV337" s="4"/>
      <c r="DW337" s="4"/>
      <c r="DX337" s="4"/>
      <c r="DY337" s="4"/>
      <c r="DZ337" s="4"/>
      <c r="EA337" s="4"/>
      <c r="EB337" s="4"/>
      <c r="EC337" s="4"/>
      <c r="ED337" s="4"/>
      <c r="EE337" s="4"/>
      <c r="EF337" s="4"/>
      <c r="EG337" s="1" t="s">
        <v>487</v>
      </c>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row>
    <row r="338">
      <c r="A338" s="1">
        <v>1172.0</v>
      </c>
      <c r="B338" s="1" t="s">
        <v>3555</v>
      </c>
      <c r="C338" s="1" t="s">
        <v>487</v>
      </c>
      <c r="D338" s="4"/>
      <c r="E338" s="1">
        <v>2006.0</v>
      </c>
      <c r="F338" s="4"/>
      <c r="G338" s="1" t="s">
        <v>3556</v>
      </c>
      <c r="H338" s="1" t="s">
        <v>3557</v>
      </c>
      <c r="I338" s="1" t="s">
        <v>150</v>
      </c>
      <c r="J338" s="1" t="s">
        <v>135</v>
      </c>
      <c r="K338" s="1" t="s">
        <v>188</v>
      </c>
      <c r="L338" s="4"/>
      <c r="M338" s="1" t="s">
        <v>3558</v>
      </c>
      <c r="N338" s="1" t="s">
        <v>236</v>
      </c>
      <c r="O338" s="1" t="s">
        <v>237</v>
      </c>
      <c r="P338" s="4"/>
      <c r="Q338" s="4"/>
      <c r="R338" s="4"/>
      <c r="S338" s="1" t="s">
        <v>3405</v>
      </c>
      <c r="T338" s="1" t="s">
        <v>2533</v>
      </c>
      <c r="U338" s="1" t="s">
        <v>2462</v>
      </c>
      <c r="V338" s="5" t="s">
        <v>135</v>
      </c>
      <c r="W338" s="4"/>
      <c r="X338" s="4"/>
      <c r="Y338" s="4"/>
      <c r="Z338" s="4"/>
      <c r="AA338" s="4"/>
      <c r="AB338" s="4"/>
      <c r="AC338" s="4"/>
      <c r="AD338" s="4"/>
      <c r="AE338" s="4"/>
      <c r="AF338" s="4"/>
      <c r="AG338" s="4"/>
      <c r="AH338" s="1" t="s">
        <v>139</v>
      </c>
      <c r="AI338" s="4"/>
      <c r="AJ338" s="4"/>
      <c r="AK338" s="4"/>
      <c r="AL338" s="4"/>
      <c r="AM338" s="4"/>
      <c r="AN338" s="4"/>
      <c r="AO338" s="1" t="s">
        <v>139</v>
      </c>
      <c r="AP338" s="4"/>
      <c r="AQ338" s="4"/>
      <c r="AR338" s="4"/>
      <c r="AS338" s="4"/>
      <c r="AT338" s="4"/>
      <c r="AU338" s="1" t="s">
        <v>139</v>
      </c>
      <c r="AV338" s="4"/>
      <c r="AW338" s="4"/>
      <c r="AX338" s="4"/>
      <c r="AY338" s="4"/>
      <c r="AZ338" s="4"/>
      <c r="BA338" s="4"/>
      <c r="BB338" s="4"/>
      <c r="BC338" s="4"/>
      <c r="BD338" s="4"/>
      <c r="BE338" s="4"/>
      <c r="BF338" s="4"/>
      <c r="BG338" s="4"/>
      <c r="BH338" s="4"/>
      <c r="BI338" s="4"/>
      <c r="BJ338" s="4"/>
      <c r="BK338" s="4"/>
      <c r="BL338" s="4"/>
      <c r="BM338" s="4"/>
      <c r="BN338" s="4"/>
      <c r="BO338" s="4"/>
      <c r="BP338" s="1" t="s">
        <v>163</v>
      </c>
      <c r="BQ338" s="4"/>
      <c r="BR338" s="4"/>
      <c r="BS338" s="4"/>
      <c r="BT338" s="4"/>
      <c r="BU338" s="4"/>
      <c r="BV338" s="4"/>
      <c r="BW338" s="4"/>
      <c r="BX338" s="4"/>
      <c r="BY338" s="4"/>
      <c r="BZ338" s="4"/>
      <c r="CA338" s="4"/>
      <c r="CB338" s="1" t="s">
        <v>139</v>
      </c>
      <c r="CC338" s="4"/>
      <c r="CD338" s="4"/>
      <c r="CE338" s="4"/>
      <c r="CF338" s="4"/>
      <c r="CG338" s="4"/>
      <c r="CH338" s="4"/>
      <c r="CI338" s="4"/>
      <c r="CJ338" s="4"/>
      <c r="CK338" s="1" t="s">
        <v>139</v>
      </c>
      <c r="CL338" s="4"/>
      <c r="CM338" s="4"/>
      <c r="CN338" s="4"/>
      <c r="CO338" s="4"/>
      <c r="CP338" s="4"/>
      <c r="CQ338" s="4"/>
      <c r="CR338" s="1" t="str">
        <f t="shared" si="1"/>
        <v>#VALUE!</v>
      </c>
      <c r="CS338" s="4"/>
      <c r="CT338" s="1" t="str">
        <f t="shared" si="2"/>
        <v>#VALUE!</v>
      </c>
      <c r="CU338" s="4"/>
      <c r="CV338" s="7" t="str">
        <f t="shared" si="3"/>
        <v>#VALUE!</v>
      </c>
      <c r="CW338" s="4"/>
      <c r="CX338" s="7" t="str">
        <f t="shared" si="4"/>
        <v>#VALUE!</v>
      </c>
      <c r="CY338" s="4"/>
      <c r="CZ338" s="7" t="str">
        <f t="shared" si="5"/>
        <v>#VALUE!</v>
      </c>
      <c r="DA338" s="4"/>
      <c r="DB338" s="7" t="str">
        <f t="shared" si="6"/>
        <v>#VALUE!</v>
      </c>
      <c r="DC338" s="4"/>
      <c r="DD338" s="4"/>
      <c r="DE338" s="4"/>
      <c r="DF338" s="4"/>
      <c r="DG338" s="4"/>
      <c r="DH338" s="4"/>
      <c r="DI338" s="4"/>
      <c r="DJ338" s="4"/>
      <c r="DK338" s="4"/>
      <c r="DL338" s="1" t="s">
        <v>3559</v>
      </c>
      <c r="DM338" s="4"/>
      <c r="DN338" s="4"/>
      <c r="DO338" s="1" t="s">
        <v>139</v>
      </c>
      <c r="DP338" s="1" t="s">
        <v>3560</v>
      </c>
      <c r="DQ338" s="4"/>
      <c r="DR338" s="4"/>
      <c r="DS338" s="4"/>
      <c r="DT338" s="1" t="s">
        <v>139</v>
      </c>
      <c r="DU338" s="4"/>
      <c r="DV338" s="1" t="s">
        <v>139</v>
      </c>
      <c r="DW338" s="4"/>
      <c r="DX338" s="4"/>
      <c r="DY338" s="4"/>
      <c r="DZ338" s="4"/>
      <c r="EA338" s="4"/>
      <c r="EB338" s="4"/>
      <c r="EC338" s="4"/>
      <c r="ED338" s="4"/>
      <c r="EE338" s="1" t="s">
        <v>139</v>
      </c>
      <c r="EF338" s="4"/>
      <c r="EG338" s="1" t="s">
        <v>487</v>
      </c>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row>
    <row r="339">
      <c r="A339" s="1">
        <v>1234.0</v>
      </c>
      <c r="B339" s="1" t="s">
        <v>3561</v>
      </c>
      <c r="C339" s="1" t="s">
        <v>487</v>
      </c>
      <c r="D339" s="4"/>
      <c r="E339" s="1">
        <v>2006.0</v>
      </c>
      <c r="F339" s="4"/>
      <c r="G339" s="1" t="s">
        <v>3562</v>
      </c>
      <c r="H339" s="1" t="s">
        <v>3563</v>
      </c>
      <c r="I339" s="1" t="s">
        <v>150</v>
      </c>
      <c r="J339" s="1" t="s">
        <v>135</v>
      </c>
      <c r="K339" s="1" t="s">
        <v>188</v>
      </c>
      <c r="L339" s="4"/>
      <c r="M339" s="1" t="s">
        <v>3564</v>
      </c>
      <c r="N339" s="1" t="s">
        <v>236</v>
      </c>
      <c r="O339" s="1" t="s">
        <v>237</v>
      </c>
      <c r="P339" s="4"/>
      <c r="Q339" s="4"/>
      <c r="R339" s="4"/>
      <c r="S339" s="1" t="s">
        <v>3565</v>
      </c>
      <c r="T339" s="1" t="s">
        <v>2558</v>
      </c>
      <c r="U339" s="1" t="s">
        <v>2462</v>
      </c>
      <c r="V339" s="5" t="s">
        <v>135</v>
      </c>
      <c r="W339" s="4"/>
      <c r="X339" s="4"/>
      <c r="Y339" s="4"/>
      <c r="Z339" s="4"/>
      <c r="AA339" s="4"/>
      <c r="AB339" s="4"/>
      <c r="AC339" s="4"/>
      <c r="AD339" s="4"/>
      <c r="AE339" s="4"/>
      <c r="AF339" s="4"/>
      <c r="AG339" s="4"/>
      <c r="AH339" s="4"/>
      <c r="AI339" s="4"/>
      <c r="AJ339" s="4"/>
      <c r="AK339" s="1" t="s">
        <v>139</v>
      </c>
      <c r="AL339" s="4"/>
      <c r="AM339" s="1" t="s">
        <v>139</v>
      </c>
      <c r="AN339" s="4"/>
      <c r="AO339" s="1" t="s">
        <v>139</v>
      </c>
      <c r="AP339" s="4"/>
      <c r="AQ339" s="4"/>
      <c r="AR339" s="4"/>
      <c r="AS339" s="1" t="s">
        <v>139</v>
      </c>
      <c r="AT339" s="4"/>
      <c r="AU339" s="4"/>
      <c r="AV339" s="4"/>
      <c r="AW339" s="1" t="s">
        <v>139</v>
      </c>
      <c r="AX339" s="4"/>
      <c r="AY339" s="4"/>
      <c r="AZ339" s="4"/>
      <c r="BA339" s="4"/>
      <c r="BB339" s="4"/>
      <c r="BC339" s="1" t="s">
        <v>139</v>
      </c>
      <c r="BD339" s="4"/>
      <c r="BE339" s="4"/>
      <c r="BF339" s="4"/>
      <c r="BG339" s="4"/>
      <c r="BH339" s="4"/>
      <c r="BI339" s="4"/>
      <c r="BJ339" s="4"/>
      <c r="BK339" s="4"/>
      <c r="BL339" s="4"/>
      <c r="BM339" s="4"/>
      <c r="BN339" s="4"/>
      <c r="BO339" s="4"/>
      <c r="BP339" s="1" t="s">
        <v>139</v>
      </c>
      <c r="BQ339" s="4"/>
      <c r="BR339" s="4"/>
      <c r="BS339" s="4"/>
      <c r="BT339" s="4"/>
      <c r="BU339" s="4"/>
      <c r="BV339" s="4"/>
      <c r="BW339" s="4"/>
      <c r="BX339" s="4"/>
      <c r="BY339" s="4"/>
      <c r="BZ339" s="1" t="s">
        <v>139</v>
      </c>
      <c r="CA339" s="4"/>
      <c r="CB339" s="4"/>
      <c r="CC339" s="4"/>
      <c r="CD339" s="4"/>
      <c r="CE339" s="4"/>
      <c r="CF339" s="4"/>
      <c r="CG339" s="4"/>
      <c r="CH339" s="4"/>
      <c r="CI339" s="4"/>
      <c r="CJ339" s="4"/>
      <c r="CK339" s="1" t="s">
        <v>139</v>
      </c>
      <c r="CL339" s="4"/>
      <c r="CM339" s="4"/>
      <c r="CN339" s="4"/>
      <c r="CO339" s="4"/>
      <c r="CP339" s="4"/>
      <c r="CQ339" s="1" t="s">
        <v>3566</v>
      </c>
      <c r="CR339" s="1" t="str">
        <f t="shared" si="1"/>
        <v>84</v>
      </c>
      <c r="CS339" s="4"/>
      <c r="CT339" s="1" t="str">
        <f t="shared" si="2"/>
        <v>#VALUE!</v>
      </c>
      <c r="CU339" s="4"/>
      <c r="CV339" s="6" t="str">
        <f t="shared" si="3"/>
        <v>#VALUE!</v>
      </c>
      <c r="CW339" s="4"/>
      <c r="CX339" s="6" t="str">
        <f t="shared" si="4"/>
        <v>#VALUE!</v>
      </c>
      <c r="CY339" s="4"/>
      <c r="CZ339" s="6" t="str">
        <f t="shared" si="5"/>
        <v>#VALUE!</v>
      </c>
      <c r="DA339" s="4"/>
      <c r="DB339" s="6" t="str">
        <f t="shared" si="6"/>
        <v>#VALUE!</v>
      </c>
      <c r="DC339" s="4"/>
      <c r="DD339" s="4"/>
      <c r="DE339" s="4"/>
      <c r="DF339" s="4"/>
      <c r="DG339" s="4"/>
      <c r="DH339" s="4"/>
      <c r="DI339" s="4"/>
      <c r="DJ339" s="4"/>
      <c r="DK339" s="4"/>
      <c r="DL339" s="1" t="s">
        <v>3567</v>
      </c>
      <c r="DM339" s="4"/>
      <c r="DN339" s="4"/>
      <c r="DO339" s="4"/>
      <c r="DP339" s="1" t="s">
        <v>3568</v>
      </c>
      <c r="DQ339" s="4"/>
      <c r="DR339" s="4"/>
      <c r="DS339" s="4"/>
      <c r="DT339" s="1" t="s">
        <v>163</v>
      </c>
      <c r="DU339" s="4"/>
      <c r="DV339" s="4"/>
      <c r="DW339" s="4"/>
      <c r="DX339" s="4"/>
      <c r="DY339" s="4"/>
      <c r="DZ339" s="4"/>
      <c r="EA339" s="4"/>
      <c r="EB339" s="4"/>
      <c r="EC339" s="4"/>
      <c r="ED339" s="4"/>
      <c r="EE339" s="4"/>
      <c r="EF339" s="1" t="s">
        <v>139</v>
      </c>
      <c r="EG339" s="1" t="s">
        <v>487</v>
      </c>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row>
    <row r="340">
      <c r="A340" s="1">
        <v>468.0</v>
      </c>
      <c r="B340" s="1" t="s">
        <v>3569</v>
      </c>
      <c r="C340" s="1" t="s">
        <v>298</v>
      </c>
      <c r="D340" s="4"/>
      <c r="E340" s="1">
        <v>2007.0</v>
      </c>
      <c r="F340" s="4"/>
      <c r="G340" s="1" t="s">
        <v>3570</v>
      </c>
      <c r="H340" s="1" t="s">
        <v>3571</v>
      </c>
      <c r="I340" s="1" t="s">
        <v>150</v>
      </c>
      <c r="J340" s="4"/>
      <c r="K340" s="1" t="s">
        <v>301</v>
      </c>
      <c r="L340" s="4"/>
      <c r="M340" s="1" t="s">
        <v>3572</v>
      </c>
      <c r="N340" s="1" t="s">
        <v>652</v>
      </c>
      <c r="O340" s="1" t="s">
        <v>652</v>
      </c>
      <c r="P340" s="4"/>
      <c r="Q340" s="1" t="s">
        <v>3573</v>
      </c>
      <c r="R340" s="4"/>
      <c r="S340" s="1" t="s">
        <v>2112</v>
      </c>
      <c r="T340" s="1" t="s">
        <v>3208</v>
      </c>
      <c r="U340" s="1" t="s">
        <v>2462</v>
      </c>
      <c r="V340" s="1" t="s">
        <v>933</v>
      </c>
      <c r="W340" s="4"/>
      <c r="X340" s="4"/>
      <c r="Y340" s="4"/>
      <c r="Z340" s="4"/>
      <c r="AA340" s="4"/>
      <c r="AB340" s="4"/>
      <c r="AC340" s="4"/>
      <c r="AD340" s="4"/>
      <c r="AE340" s="4"/>
      <c r="AF340" s="4"/>
      <c r="AG340" s="4"/>
      <c r="AH340" s="4"/>
      <c r="AI340" s="4"/>
      <c r="AJ340" s="4"/>
      <c r="AK340" s="4"/>
      <c r="AL340" s="4"/>
      <c r="AM340" s="4"/>
      <c r="AN340" s="4"/>
      <c r="AO340" s="1" t="s">
        <v>139</v>
      </c>
      <c r="AP340" s="4"/>
      <c r="AQ340" s="4"/>
      <c r="AR340" s="1" t="s">
        <v>139</v>
      </c>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1" t="s">
        <v>139</v>
      </c>
      <c r="CC340" s="4"/>
      <c r="CD340" s="4"/>
      <c r="CE340" s="4"/>
      <c r="CF340" s="4"/>
      <c r="CG340" s="4"/>
      <c r="CH340" s="4"/>
      <c r="CI340" s="4"/>
      <c r="CJ340" s="4"/>
      <c r="CK340" s="4"/>
      <c r="CL340" s="4"/>
      <c r="CM340" s="4"/>
      <c r="CN340" s="4"/>
      <c r="CO340" s="4"/>
      <c r="CP340" s="4"/>
      <c r="CQ340" s="1" t="s">
        <v>3574</v>
      </c>
      <c r="CR340" s="1" t="str">
        <f t="shared" si="1"/>
        <v>#VALUE!</v>
      </c>
      <c r="CS340" s="1" t="s">
        <v>3575</v>
      </c>
      <c r="CT340" s="1" t="str">
        <f t="shared" si="2"/>
        <v>#VALUE!</v>
      </c>
      <c r="CU340" s="1" t="s">
        <v>3576</v>
      </c>
      <c r="CV340" s="7" t="str">
        <f t="shared" si="3"/>
        <v>#VALUE!</v>
      </c>
      <c r="CW340" s="4"/>
      <c r="CX340" s="7" t="str">
        <f t="shared" si="4"/>
        <v>#VALUE!</v>
      </c>
      <c r="CY340" s="4"/>
      <c r="CZ340" s="7" t="str">
        <f t="shared" si="5"/>
        <v>#VALUE!</v>
      </c>
      <c r="DA340" s="4"/>
      <c r="DB340" s="7" t="str">
        <f t="shared" si="6"/>
        <v>#VALUE!</v>
      </c>
      <c r="DC340" s="4"/>
      <c r="DD340" s="4"/>
      <c r="DE340" s="4"/>
      <c r="DF340" s="4"/>
      <c r="DG340" s="4"/>
      <c r="DH340" s="4"/>
      <c r="DI340" s="4"/>
      <c r="DJ340" s="4"/>
      <c r="DK340" s="4"/>
      <c r="DL340" s="1" t="s">
        <v>3577</v>
      </c>
      <c r="DM340" s="4"/>
      <c r="DN340" s="4"/>
      <c r="DO340" s="4"/>
      <c r="DP340" s="1" t="s">
        <v>1130</v>
      </c>
      <c r="DQ340" s="4"/>
      <c r="DR340" s="1" t="s">
        <v>139</v>
      </c>
      <c r="DS340" s="4"/>
      <c r="DT340" s="4"/>
      <c r="DU340" s="4"/>
      <c r="DV340" s="4"/>
      <c r="DW340" s="1" t="s">
        <v>139</v>
      </c>
      <c r="DX340" s="4"/>
      <c r="DY340" s="4"/>
      <c r="DZ340" s="1" t="s">
        <v>3578</v>
      </c>
      <c r="EA340" s="4"/>
      <c r="EB340" s="1" t="s">
        <v>2742</v>
      </c>
      <c r="EC340" s="4"/>
      <c r="ED340" s="4"/>
      <c r="EE340" s="4"/>
      <c r="EF340" s="4"/>
      <c r="EG340" s="1" t="s">
        <v>298</v>
      </c>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row>
    <row r="341">
      <c r="A341" s="1">
        <v>419.0</v>
      </c>
      <c r="B341" s="1" t="s">
        <v>3579</v>
      </c>
      <c r="C341" s="1" t="s">
        <v>298</v>
      </c>
      <c r="D341" s="4"/>
      <c r="E341" s="1">
        <v>2007.0</v>
      </c>
      <c r="F341" s="4"/>
      <c r="G341" s="1" t="s">
        <v>3580</v>
      </c>
      <c r="H341" s="1" t="s">
        <v>3581</v>
      </c>
      <c r="I341" s="1" t="s">
        <v>150</v>
      </c>
      <c r="J341" s="4"/>
      <c r="K341" s="1" t="s">
        <v>301</v>
      </c>
      <c r="L341" s="4"/>
      <c r="M341" s="1" t="s">
        <v>3582</v>
      </c>
      <c r="N341" s="1" t="s">
        <v>652</v>
      </c>
      <c r="O341" s="1" t="s">
        <v>652</v>
      </c>
      <c r="P341" s="4"/>
      <c r="Q341" s="1" t="s">
        <v>3583</v>
      </c>
      <c r="R341" s="4"/>
      <c r="S341" s="1" t="s">
        <v>3584</v>
      </c>
      <c r="T341" s="1" t="s">
        <v>2569</v>
      </c>
      <c r="U341" s="1" t="s">
        <v>2462</v>
      </c>
      <c r="V341" s="1" t="s">
        <v>655</v>
      </c>
      <c r="W341" s="4"/>
      <c r="X341" s="4"/>
      <c r="Y341" s="1" t="s">
        <v>139</v>
      </c>
      <c r="Z341" s="4"/>
      <c r="AA341" s="4"/>
      <c r="AB341" s="4"/>
      <c r="AC341" s="4"/>
      <c r="AD341" s="4"/>
      <c r="AE341" s="4"/>
      <c r="AF341" s="4"/>
      <c r="AG341" s="1" t="s">
        <v>139</v>
      </c>
      <c r="AH341" s="1" t="s">
        <v>139</v>
      </c>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1" t="s">
        <v>139</v>
      </c>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1" t="s">
        <v>3585</v>
      </c>
      <c r="CR341" s="1" t="str">
        <f t="shared" si="1"/>
        <v>131</v>
      </c>
      <c r="CS341" s="1" t="s">
        <v>3586</v>
      </c>
      <c r="CT341" s="1" t="str">
        <f t="shared" si="2"/>
        <v>23</v>
      </c>
      <c r="CU341" s="1" t="s">
        <v>3587</v>
      </c>
      <c r="CV341" s="6" t="str">
        <f t="shared" si="3"/>
        <v>25</v>
      </c>
      <c r="CW341" s="4"/>
      <c r="CX341" s="6" t="str">
        <f t="shared" si="4"/>
        <v>#VALUE!</v>
      </c>
      <c r="CY341" s="4"/>
      <c r="CZ341" s="6" t="str">
        <f t="shared" si="5"/>
        <v>#VALUE!</v>
      </c>
      <c r="DA341" s="4"/>
      <c r="DB341" s="6" t="str">
        <f t="shared" si="6"/>
        <v>#VALUE!</v>
      </c>
      <c r="DC341" s="4"/>
      <c r="DD341" s="4"/>
      <c r="DE341" s="4"/>
      <c r="DF341" s="4"/>
      <c r="DG341" s="4"/>
      <c r="DH341" s="4"/>
      <c r="DI341" s="4"/>
      <c r="DJ341" s="4"/>
      <c r="DK341" s="4"/>
      <c r="DL341" s="1" t="s">
        <v>3588</v>
      </c>
      <c r="DM341" s="4"/>
      <c r="DN341" s="4"/>
      <c r="DO341" s="4"/>
      <c r="DP341" s="1" t="s">
        <v>3580</v>
      </c>
      <c r="DQ341" s="4"/>
      <c r="DR341" s="4"/>
      <c r="DS341" s="4"/>
      <c r="DT341" s="4"/>
      <c r="DU341" s="4"/>
      <c r="DV341" s="4"/>
      <c r="DW341" s="4"/>
      <c r="DX341" s="4"/>
      <c r="DY341" s="4"/>
      <c r="DZ341" s="4"/>
      <c r="EA341" s="4"/>
      <c r="EB341" s="4"/>
      <c r="EC341" s="4"/>
      <c r="ED341" s="4"/>
      <c r="EE341" s="4"/>
      <c r="EF341" s="1" t="s">
        <v>139</v>
      </c>
      <c r="EG341" s="1" t="s">
        <v>298</v>
      </c>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row>
    <row r="342">
      <c r="A342" s="1">
        <v>443.0</v>
      </c>
      <c r="B342" s="1" t="s">
        <v>3589</v>
      </c>
      <c r="C342" s="1" t="s">
        <v>298</v>
      </c>
      <c r="D342" s="4"/>
      <c r="E342" s="1">
        <v>2007.0</v>
      </c>
      <c r="F342" s="4"/>
      <c r="G342" s="1" t="s">
        <v>3590</v>
      </c>
      <c r="H342" s="1" t="s">
        <v>3591</v>
      </c>
      <c r="I342" s="1" t="s">
        <v>150</v>
      </c>
      <c r="J342" s="4"/>
      <c r="K342" s="1" t="s">
        <v>301</v>
      </c>
      <c r="L342" s="4"/>
      <c r="M342" s="1" t="s">
        <v>3592</v>
      </c>
      <c r="N342" s="1" t="s">
        <v>652</v>
      </c>
      <c r="O342" s="1" t="s">
        <v>652</v>
      </c>
      <c r="P342" s="4"/>
      <c r="Q342" s="4"/>
      <c r="R342" s="4"/>
      <c r="S342" s="1" t="s">
        <v>2853</v>
      </c>
      <c r="T342" s="1" t="s">
        <v>2676</v>
      </c>
      <c r="U342" s="1" t="s">
        <v>2462</v>
      </c>
      <c r="V342" s="1" t="s">
        <v>655</v>
      </c>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1" t="s">
        <v>139</v>
      </c>
      <c r="BS342" s="4"/>
      <c r="BT342" s="4"/>
      <c r="BU342" s="1" t="s">
        <v>139</v>
      </c>
      <c r="BV342" s="4"/>
      <c r="BW342" s="4"/>
      <c r="BX342" s="4"/>
      <c r="BY342" s="4"/>
      <c r="BZ342" s="4"/>
      <c r="CA342" s="4"/>
      <c r="CB342" s="4"/>
      <c r="CC342" s="4"/>
      <c r="CD342" s="4"/>
      <c r="CE342" s="4"/>
      <c r="CF342" s="4"/>
      <c r="CG342" s="4"/>
      <c r="CH342" s="4"/>
      <c r="CI342" s="4"/>
      <c r="CJ342" s="4"/>
      <c r="CK342" s="4"/>
      <c r="CL342" s="4"/>
      <c r="CM342" s="4"/>
      <c r="CN342" s="4"/>
      <c r="CO342" s="4"/>
      <c r="CP342" s="4"/>
      <c r="CQ342" s="1" t="s">
        <v>3593</v>
      </c>
      <c r="CR342" s="1" t="str">
        <f t="shared" si="1"/>
        <v>63</v>
      </c>
      <c r="CS342" s="1" t="s">
        <v>3594</v>
      </c>
      <c r="CT342" s="1" t="str">
        <f t="shared" si="2"/>
        <v>#VALUE!</v>
      </c>
      <c r="CU342" s="4"/>
      <c r="CV342" s="6" t="str">
        <f t="shared" si="3"/>
        <v>#VALUE!</v>
      </c>
      <c r="CW342" s="4"/>
      <c r="CX342" s="6" t="str">
        <f t="shared" si="4"/>
        <v>#VALUE!</v>
      </c>
      <c r="CY342" s="4"/>
      <c r="CZ342" s="6" t="str">
        <f t="shared" si="5"/>
        <v>#VALUE!</v>
      </c>
      <c r="DA342" s="4"/>
      <c r="DB342" s="6" t="str">
        <f t="shared" si="6"/>
        <v>#VALUE!</v>
      </c>
      <c r="DC342" s="4"/>
      <c r="DD342" s="4"/>
      <c r="DE342" s="4"/>
      <c r="DF342" s="4"/>
      <c r="DG342" s="4"/>
      <c r="DH342" s="4"/>
      <c r="DI342" s="4"/>
      <c r="DJ342" s="4"/>
      <c r="DK342" s="4"/>
      <c r="DL342" s="4"/>
      <c r="DM342" s="4"/>
      <c r="DN342" s="4"/>
      <c r="DO342" s="4"/>
      <c r="DP342" s="1" t="s">
        <v>1130</v>
      </c>
      <c r="DQ342" s="4"/>
      <c r="DR342" s="1" t="s">
        <v>139</v>
      </c>
      <c r="DS342" s="4"/>
      <c r="DT342" s="4"/>
      <c r="DU342" s="4"/>
      <c r="DV342" s="4"/>
      <c r="DW342" s="4"/>
      <c r="DX342" s="4"/>
      <c r="DY342" s="4"/>
      <c r="DZ342" s="4"/>
      <c r="EA342" s="4"/>
      <c r="EB342" s="4"/>
      <c r="EC342" s="4"/>
      <c r="ED342" s="4"/>
      <c r="EE342" s="4"/>
      <c r="EF342" s="4"/>
      <c r="EG342" s="1" t="s">
        <v>298</v>
      </c>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row>
    <row r="343">
      <c r="A343" s="1">
        <v>758.0</v>
      </c>
      <c r="B343" s="1" t="s">
        <v>3595</v>
      </c>
      <c r="C343" s="1" t="s">
        <v>170</v>
      </c>
      <c r="D343" s="4"/>
      <c r="E343" s="1">
        <v>2007.0</v>
      </c>
      <c r="F343" s="4"/>
      <c r="G343" s="1" t="s">
        <v>3596</v>
      </c>
      <c r="H343" s="1" t="s">
        <v>3597</v>
      </c>
      <c r="I343" s="1" t="s">
        <v>150</v>
      </c>
      <c r="J343" s="4"/>
      <c r="K343" s="1" t="s">
        <v>134</v>
      </c>
      <c r="L343" s="4"/>
      <c r="M343" s="1" t="s">
        <v>3592</v>
      </c>
      <c r="N343" s="1" t="s">
        <v>652</v>
      </c>
      <c r="O343" s="1" t="s">
        <v>652</v>
      </c>
      <c r="P343" s="4"/>
      <c r="Q343" s="4"/>
      <c r="R343" s="4"/>
      <c r="S343" s="1" t="s">
        <v>1373</v>
      </c>
      <c r="T343" s="1" t="s">
        <v>2478</v>
      </c>
      <c r="U343" s="1" t="s">
        <v>2462</v>
      </c>
      <c r="V343" s="1" t="s">
        <v>655</v>
      </c>
      <c r="W343" s="4"/>
      <c r="X343" s="4"/>
      <c r="Y343" s="4"/>
      <c r="Z343" s="4"/>
      <c r="AA343" s="4"/>
      <c r="AB343" s="4"/>
      <c r="AC343" s="4"/>
      <c r="AD343" s="4"/>
      <c r="AE343" s="4"/>
      <c r="AF343" s="4"/>
      <c r="AG343" s="4"/>
      <c r="AH343" s="4"/>
      <c r="AI343" s="4"/>
      <c r="AJ343" s="4"/>
      <c r="AK343" s="4"/>
      <c r="AL343" s="4"/>
      <c r="AM343" s="4"/>
      <c r="AN343" s="4"/>
      <c r="AO343" s="4"/>
      <c r="AP343" s="4"/>
      <c r="AQ343" s="1" t="s">
        <v>139</v>
      </c>
      <c r="AR343" s="4"/>
      <c r="AS343" s="1" t="s">
        <v>139</v>
      </c>
      <c r="AT343" s="4"/>
      <c r="AU343" s="4"/>
      <c r="AV343" s="4"/>
      <c r="AW343" s="4"/>
      <c r="AX343" s="4"/>
      <c r="AY343" s="4"/>
      <c r="AZ343" s="4"/>
      <c r="BA343" s="4"/>
      <c r="BB343" s="4"/>
      <c r="BC343" s="4"/>
      <c r="BD343" s="4"/>
      <c r="BE343" s="4"/>
      <c r="BF343" s="4"/>
      <c r="BG343" s="4"/>
      <c r="BH343" s="4"/>
      <c r="BI343" s="1" t="s">
        <v>139</v>
      </c>
      <c r="BJ343" s="4"/>
      <c r="BK343" s="4"/>
      <c r="BL343" s="4"/>
      <c r="BM343" s="4"/>
      <c r="BN343" s="4"/>
      <c r="BO343" s="4"/>
      <c r="BP343" s="4"/>
      <c r="BQ343" s="4"/>
      <c r="BR343" s="1" t="s">
        <v>139</v>
      </c>
      <c r="BS343" s="4"/>
      <c r="BT343" s="4"/>
      <c r="BU343" s="4"/>
      <c r="BV343" s="1" t="s">
        <v>139</v>
      </c>
      <c r="BW343" s="4"/>
      <c r="BX343" s="4"/>
      <c r="BY343" s="1" t="s">
        <v>163</v>
      </c>
      <c r="BZ343" s="4"/>
      <c r="CA343" s="4"/>
      <c r="CB343" s="4"/>
      <c r="CC343" s="4"/>
      <c r="CD343" s="4"/>
      <c r="CE343" s="4"/>
      <c r="CF343" s="4"/>
      <c r="CG343" s="4"/>
      <c r="CH343" s="4"/>
      <c r="CI343" s="4"/>
      <c r="CJ343" s="4"/>
      <c r="CK343" s="1" t="s">
        <v>139</v>
      </c>
      <c r="CL343" s="1" t="s">
        <v>139</v>
      </c>
      <c r="CM343" s="4"/>
      <c r="CN343" s="4"/>
      <c r="CO343" s="4"/>
      <c r="CP343" s="4"/>
      <c r="CQ343" s="1" t="s">
        <v>3598</v>
      </c>
      <c r="CR343" s="1" t="str">
        <f t="shared" si="1"/>
        <v>346</v>
      </c>
      <c r="CS343" s="1" t="s">
        <v>3599</v>
      </c>
      <c r="CT343" s="1" t="str">
        <f t="shared" si="2"/>
        <v>16</v>
      </c>
      <c r="CU343" s="1" t="s">
        <v>3600</v>
      </c>
      <c r="CV343" s="6" t="str">
        <f t="shared" si="3"/>
        <v>#VALUE!</v>
      </c>
      <c r="CW343" s="1" t="s">
        <v>3601</v>
      </c>
      <c r="CX343" s="6" t="str">
        <f t="shared" si="4"/>
        <v>65</v>
      </c>
      <c r="CY343" s="1" t="s">
        <v>3602</v>
      </c>
      <c r="CZ343" s="6" t="str">
        <f t="shared" si="5"/>
        <v>123</v>
      </c>
      <c r="DA343" s="1" t="s">
        <v>3603</v>
      </c>
      <c r="DB343" s="6" t="str">
        <f t="shared" si="6"/>
        <v>#VALUE!</v>
      </c>
      <c r="DC343" s="4"/>
      <c r="DD343" s="4"/>
      <c r="DE343" s="4"/>
      <c r="DF343" s="4"/>
      <c r="DG343" s="4"/>
      <c r="DH343" s="4"/>
      <c r="DI343" s="4"/>
      <c r="DJ343" s="4"/>
      <c r="DK343" s="4"/>
      <c r="DL343" s="1" t="s">
        <v>155</v>
      </c>
      <c r="DM343" s="4"/>
      <c r="DN343" s="4"/>
      <c r="DO343" s="4"/>
      <c r="DP343" s="1" t="s">
        <v>75</v>
      </c>
      <c r="DQ343" s="4"/>
      <c r="DR343" s="4"/>
      <c r="DS343" s="4"/>
      <c r="DT343" s="4"/>
      <c r="DU343" s="4"/>
      <c r="DV343" s="4"/>
      <c r="DW343" s="4"/>
      <c r="DX343" s="4"/>
      <c r="DY343" s="4"/>
      <c r="DZ343" s="1" t="s">
        <v>3604</v>
      </c>
      <c r="EA343" s="1" t="s">
        <v>1433</v>
      </c>
      <c r="EB343" s="1" t="s">
        <v>3605</v>
      </c>
      <c r="EC343" s="4"/>
      <c r="ED343" s="4"/>
      <c r="EE343" s="4"/>
      <c r="EF343" s="4"/>
      <c r="EG343" s="1" t="s">
        <v>809</v>
      </c>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row>
    <row r="344">
      <c r="A344" s="1">
        <v>1199.0</v>
      </c>
      <c r="B344" s="1" t="s">
        <v>3606</v>
      </c>
      <c r="C344" s="1" t="s">
        <v>147</v>
      </c>
      <c r="D344" s="4"/>
      <c r="E344" s="1">
        <v>2007.0</v>
      </c>
      <c r="F344" s="4"/>
      <c r="G344" s="1" t="s">
        <v>3607</v>
      </c>
      <c r="H344" s="1" t="s">
        <v>3608</v>
      </c>
      <c r="I344" s="1" t="s">
        <v>150</v>
      </c>
      <c r="J344" s="4"/>
      <c r="K344" s="1" t="s">
        <v>301</v>
      </c>
      <c r="L344" s="4"/>
      <c r="M344" s="1" t="s">
        <v>3609</v>
      </c>
      <c r="N344" s="1" t="s">
        <v>652</v>
      </c>
      <c r="O344" s="1" t="s">
        <v>652</v>
      </c>
      <c r="P344" s="4"/>
      <c r="Q344" s="4"/>
      <c r="R344" s="4"/>
      <c r="S344" s="1" t="s">
        <v>3423</v>
      </c>
      <c r="T344" s="1" t="s">
        <v>2775</v>
      </c>
      <c r="U344" s="1" t="s">
        <v>2462</v>
      </c>
      <c r="V344" s="1" t="s">
        <v>655</v>
      </c>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1" t="s">
        <v>139</v>
      </c>
      <c r="BD344" s="1" t="s">
        <v>139</v>
      </c>
      <c r="BE344" s="4"/>
      <c r="BF344" s="4"/>
      <c r="BG344" s="4"/>
      <c r="BH344" s="4"/>
      <c r="BI344" s="4"/>
      <c r="BJ344" s="1" t="s">
        <v>139</v>
      </c>
      <c r="BK344" s="1" t="s">
        <v>139</v>
      </c>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1" t="s">
        <v>3610</v>
      </c>
      <c r="CR344" s="1" t="str">
        <f t="shared" si="1"/>
        <v>#VALUE!</v>
      </c>
      <c r="CS344" s="1" t="s">
        <v>3611</v>
      </c>
      <c r="CT344" s="1" t="str">
        <f t="shared" si="2"/>
        <v>#VALUE!</v>
      </c>
      <c r="CU344" s="1" t="s">
        <v>3612</v>
      </c>
      <c r="CV344" s="7" t="str">
        <f t="shared" si="3"/>
        <v>62</v>
      </c>
      <c r="CW344" s="1" t="s">
        <v>3613</v>
      </c>
      <c r="CX344" s="7" t="str">
        <f t="shared" si="4"/>
        <v>#VALUE!</v>
      </c>
      <c r="CY344" s="4"/>
      <c r="CZ344" s="7" t="str">
        <f t="shared" si="5"/>
        <v>#VALUE!</v>
      </c>
      <c r="DA344" s="4"/>
      <c r="DB344" s="7" t="str">
        <f t="shared" si="6"/>
        <v>#VALUE!</v>
      </c>
      <c r="DC344" s="4"/>
      <c r="DD344" s="4"/>
      <c r="DE344" s="4"/>
      <c r="DF344" s="4"/>
      <c r="DG344" s="4"/>
      <c r="DH344" s="4"/>
      <c r="DI344" s="4"/>
      <c r="DJ344" s="4"/>
      <c r="DK344" s="4"/>
      <c r="DL344" s="1" t="s">
        <v>1294</v>
      </c>
      <c r="DM344" s="4"/>
      <c r="DN344" s="4"/>
      <c r="DO344" s="4"/>
      <c r="DP344" s="1" t="s">
        <v>3614</v>
      </c>
      <c r="DQ344" s="4"/>
      <c r="DR344" s="4"/>
      <c r="DS344" s="4"/>
      <c r="DT344" s="1" t="s">
        <v>139</v>
      </c>
      <c r="DU344" s="4"/>
      <c r="DV344" s="4"/>
      <c r="DW344" s="4"/>
      <c r="DX344" s="4"/>
      <c r="DY344" s="4"/>
      <c r="DZ344" s="4"/>
      <c r="EA344" s="4"/>
      <c r="EB344" s="4"/>
      <c r="EC344" s="4"/>
      <c r="ED344" s="4"/>
      <c r="EE344" s="4"/>
      <c r="EF344" s="4"/>
      <c r="EG344" s="1" t="s">
        <v>298</v>
      </c>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row>
    <row r="345">
      <c r="A345" s="1">
        <v>1307.0</v>
      </c>
      <c r="B345" s="1" t="s">
        <v>3615</v>
      </c>
      <c r="C345" s="1" t="s">
        <v>298</v>
      </c>
      <c r="D345" s="4"/>
      <c r="E345" s="1">
        <v>2007.0</v>
      </c>
      <c r="F345" s="4"/>
      <c r="G345" s="1" t="s">
        <v>3616</v>
      </c>
      <c r="H345" s="1" t="s">
        <v>3617</v>
      </c>
      <c r="I345" s="1" t="s">
        <v>150</v>
      </c>
      <c r="J345" s="4"/>
      <c r="K345" s="1" t="s">
        <v>134</v>
      </c>
      <c r="L345" s="4"/>
      <c r="M345" s="1" t="s">
        <v>3618</v>
      </c>
      <c r="N345" s="1" t="s">
        <v>652</v>
      </c>
      <c r="O345" s="1" t="s">
        <v>652</v>
      </c>
      <c r="P345" s="4"/>
      <c r="Q345" s="4"/>
      <c r="R345" s="4"/>
      <c r="S345" s="1" t="s">
        <v>3619</v>
      </c>
      <c r="T345" s="1" t="s">
        <v>2478</v>
      </c>
      <c r="U345" s="1" t="s">
        <v>2462</v>
      </c>
      <c r="V345" s="1" t="s">
        <v>655</v>
      </c>
      <c r="W345" s="4"/>
      <c r="X345" s="4"/>
      <c r="Y345" s="4"/>
      <c r="Z345" s="4"/>
      <c r="AA345" s="4"/>
      <c r="AB345" s="4"/>
      <c r="AC345" s="4"/>
      <c r="AD345" s="4"/>
      <c r="AE345" s="4"/>
      <c r="AF345" s="4"/>
      <c r="AG345" s="4"/>
      <c r="AH345" s="4"/>
      <c r="AI345" s="4"/>
      <c r="AJ345" s="4"/>
      <c r="AK345" s="4"/>
      <c r="AL345" s="4"/>
      <c r="AM345" s="4"/>
      <c r="AN345" s="4"/>
      <c r="AO345" s="4"/>
      <c r="AP345" s="4"/>
      <c r="AQ345" s="1" t="s">
        <v>139</v>
      </c>
      <c r="AR345" s="1" t="s">
        <v>139</v>
      </c>
      <c r="AS345" s="1" t="s">
        <v>139</v>
      </c>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1" t="s">
        <v>139</v>
      </c>
      <c r="CF345" s="4"/>
      <c r="CG345" s="4"/>
      <c r="CH345" s="4"/>
      <c r="CI345" s="4"/>
      <c r="CJ345" s="4"/>
      <c r="CK345" s="1" t="s">
        <v>139</v>
      </c>
      <c r="CL345" s="4"/>
      <c r="CM345" s="4"/>
      <c r="CN345" s="4"/>
      <c r="CO345" s="4"/>
      <c r="CP345" s="4"/>
      <c r="CQ345" s="1" t="s">
        <v>3620</v>
      </c>
      <c r="CR345" s="1" t="str">
        <f t="shared" si="1"/>
        <v>#VALUE!</v>
      </c>
      <c r="CS345" s="1" t="s">
        <v>3621</v>
      </c>
      <c r="CT345" s="1" t="str">
        <f t="shared" si="2"/>
        <v>44</v>
      </c>
      <c r="CU345" s="1" t="s">
        <v>3622</v>
      </c>
      <c r="CV345" s="7" t="str">
        <f t="shared" si="3"/>
        <v>#VALUE!</v>
      </c>
      <c r="CW345" s="1" t="s">
        <v>3623</v>
      </c>
      <c r="CX345" s="7" t="str">
        <f t="shared" si="4"/>
        <v>16</v>
      </c>
      <c r="CY345" s="4"/>
      <c r="CZ345" s="7" t="str">
        <f t="shared" si="5"/>
        <v>#VALUE!</v>
      </c>
      <c r="DA345" s="4"/>
      <c r="DB345" s="7" t="str">
        <f t="shared" si="6"/>
        <v>#VALUE!</v>
      </c>
      <c r="DC345" s="4"/>
      <c r="DD345" s="4"/>
      <c r="DE345" s="4"/>
      <c r="DF345" s="4"/>
      <c r="DG345" s="4"/>
      <c r="DH345" s="4"/>
      <c r="DI345" s="4"/>
      <c r="DJ345" s="1" t="s">
        <v>139</v>
      </c>
      <c r="DK345" s="4"/>
      <c r="DL345" s="1" t="s">
        <v>3624</v>
      </c>
      <c r="DM345" s="4"/>
      <c r="DN345" s="4"/>
      <c r="DO345" s="4"/>
      <c r="DP345" s="1" t="s">
        <v>535</v>
      </c>
      <c r="DQ345" s="1" t="s">
        <v>139</v>
      </c>
      <c r="DR345" s="4"/>
      <c r="DS345" s="4"/>
      <c r="DT345" s="1" t="s">
        <v>163</v>
      </c>
      <c r="DU345" s="4"/>
      <c r="DV345" s="4"/>
      <c r="DW345" s="4"/>
      <c r="DX345" s="4"/>
      <c r="DY345" s="4"/>
      <c r="DZ345" s="4"/>
      <c r="EA345" s="4"/>
      <c r="EB345" s="1" t="s">
        <v>3625</v>
      </c>
      <c r="EC345" s="4"/>
      <c r="ED345" s="4"/>
      <c r="EE345" s="4"/>
      <c r="EF345" s="4"/>
      <c r="EG345" s="1" t="s">
        <v>809</v>
      </c>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row>
    <row r="346">
      <c r="A346" s="1">
        <v>780.0</v>
      </c>
      <c r="B346" s="1" t="s">
        <v>3626</v>
      </c>
      <c r="C346" s="1" t="s">
        <v>170</v>
      </c>
      <c r="D346" s="4"/>
      <c r="E346" s="1">
        <v>2007.0</v>
      </c>
      <c r="F346" s="4"/>
      <c r="G346" s="1" t="s">
        <v>3627</v>
      </c>
      <c r="H346" s="1" t="s">
        <v>3628</v>
      </c>
      <c r="I346" s="1" t="s">
        <v>150</v>
      </c>
      <c r="J346" s="4"/>
      <c r="K346" s="1" t="s">
        <v>188</v>
      </c>
      <c r="L346" s="4"/>
      <c r="M346" s="1" t="s">
        <v>3629</v>
      </c>
      <c r="N346" s="1" t="s">
        <v>652</v>
      </c>
      <c r="O346" s="1" t="s">
        <v>652</v>
      </c>
      <c r="P346" s="4"/>
      <c r="Q346" s="4"/>
      <c r="R346" s="4"/>
      <c r="S346" s="1" t="s">
        <v>2883</v>
      </c>
      <c r="T346" s="1" t="s">
        <v>2533</v>
      </c>
      <c r="U346" s="1" t="s">
        <v>2534</v>
      </c>
      <c r="V346" s="1" t="s">
        <v>655</v>
      </c>
      <c r="W346" s="4"/>
      <c r="X346" s="4"/>
      <c r="Y346" s="4"/>
      <c r="Z346" s="4"/>
      <c r="AA346" s="4"/>
      <c r="AB346" s="4"/>
      <c r="AC346" s="4"/>
      <c r="AD346" s="4"/>
      <c r="AE346" s="4"/>
      <c r="AF346" s="4"/>
      <c r="AG346" s="4"/>
      <c r="AH346" s="1" t="s">
        <v>139</v>
      </c>
      <c r="AI346" s="4"/>
      <c r="AJ346" s="4"/>
      <c r="AK346" s="4"/>
      <c r="AL346" s="4"/>
      <c r="AM346" s="4"/>
      <c r="AN346" s="4"/>
      <c r="AO346" s="4"/>
      <c r="AP346" s="4"/>
      <c r="AQ346" s="1" t="s">
        <v>139</v>
      </c>
      <c r="AR346" s="4"/>
      <c r="AS346" s="1" t="s">
        <v>139</v>
      </c>
      <c r="AT346" s="4"/>
      <c r="AU346" s="4"/>
      <c r="AV346" s="4"/>
      <c r="AW346" s="4"/>
      <c r="AX346" s="4"/>
      <c r="AY346" s="4"/>
      <c r="AZ346" s="4"/>
      <c r="BA346" s="4"/>
      <c r="BB346" s="4"/>
      <c r="BC346" s="4"/>
      <c r="BD346" s="1" t="s">
        <v>139</v>
      </c>
      <c r="BE346" s="4"/>
      <c r="BF346" s="4"/>
      <c r="BG346" s="4"/>
      <c r="BH346" s="4"/>
      <c r="BI346" s="4"/>
      <c r="BJ346" s="4"/>
      <c r="BK346" s="4"/>
      <c r="BL346" s="4"/>
      <c r="BM346" s="4"/>
      <c r="BN346" s="4"/>
      <c r="BO346" s="4"/>
      <c r="BP346" s="4"/>
      <c r="BQ346" s="4"/>
      <c r="BR346" s="4"/>
      <c r="BS346" s="4"/>
      <c r="BT346" s="4"/>
      <c r="BU346" s="4"/>
      <c r="BV346" s="4"/>
      <c r="BW346" s="4"/>
      <c r="BX346" s="4"/>
      <c r="BY346" s="1" t="s">
        <v>139</v>
      </c>
      <c r="BZ346" s="4"/>
      <c r="CA346" s="4"/>
      <c r="CB346" s="4"/>
      <c r="CC346" s="4"/>
      <c r="CD346" s="4"/>
      <c r="CE346" s="4"/>
      <c r="CF346" s="4"/>
      <c r="CG346" s="4"/>
      <c r="CH346" s="4"/>
      <c r="CI346" s="4"/>
      <c r="CJ346" s="4"/>
      <c r="CK346" s="4"/>
      <c r="CL346" s="4"/>
      <c r="CM346" s="4"/>
      <c r="CN346" s="4"/>
      <c r="CO346" s="4"/>
      <c r="CP346" s="4"/>
      <c r="CQ346" s="1" t="s">
        <v>3630</v>
      </c>
      <c r="CR346" s="1" t="str">
        <f t="shared" si="1"/>
        <v>127</v>
      </c>
      <c r="CS346" s="1" t="s">
        <v>3631</v>
      </c>
      <c r="CT346" s="1" t="str">
        <f t="shared" si="2"/>
        <v>#VALUE!</v>
      </c>
      <c r="CU346" s="1" t="s">
        <v>3632</v>
      </c>
      <c r="CV346" s="6" t="str">
        <f t="shared" si="3"/>
        <v>29</v>
      </c>
      <c r="CW346" s="1" t="s">
        <v>3633</v>
      </c>
      <c r="CX346" s="6" t="str">
        <f t="shared" si="4"/>
        <v>16</v>
      </c>
      <c r="CY346" s="1" t="s">
        <v>3634</v>
      </c>
      <c r="CZ346" s="6" t="str">
        <f t="shared" si="5"/>
        <v>#VALUE!</v>
      </c>
      <c r="DA346" s="1" t="s">
        <v>3635</v>
      </c>
      <c r="DB346" s="6" t="str">
        <f t="shared" si="6"/>
        <v>#VALUE!</v>
      </c>
      <c r="DC346" s="4"/>
      <c r="DD346" s="4"/>
      <c r="DE346" s="4"/>
      <c r="DF346" s="4"/>
      <c r="DG346" s="4"/>
      <c r="DH346" s="4"/>
      <c r="DI346" s="4"/>
      <c r="DJ346" s="4"/>
      <c r="DK346" s="4"/>
      <c r="DL346" s="1" t="s">
        <v>3636</v>
      </c>
      <c r="DM346" s="4"/>
      <c r="DN346" s="4"/>
      <c r="DO346" s="4"/>
      <c r="DP346" s="1" t="s">
        <v>116</v>
      </c>
      <c r="DQ346" s="4"/>
      <c r="DR346" s="4"/>
      <c r="DS346" s="4"/>
      <c r="DT346" s="1" t="s">
        <v>163</v>
      </c>
      <c r="DU346" s="4"/>
      <c r="DV346" s="4"/>
      <c r="DW346" s="4"/>
      <c r="DX346" s="4"/>
      <c r="DY346" s="4"/>
      <c r="DZ346" s="1" t="s">
        <v>3637</v>
      </c>
      <c r="EA346" s="4"/>
      <c r="EB346" s="4"/>
      <c r="EC346" s="4"/>
      <c r="ED346" s="4"/>
      <c r="EE346" s="4"/>
      <c r="EF346" s="4"/>
      <c r="EG346" s="1" t="s">
        <v>809</v>
      </c>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row>
    <row r="347">
      <c r="A347" s="1">
        <v>971.0</v>
      </c>
      <c r="B347" s="1" t="s">
        <v>3638</v>
      </c>
      <c r="C347" s="1" t="s">
        <v>131</v>
      </c>
      <c r="D347" s="4"/>
      <c r="E347" s="1">
        <v>2007.0</v>
      </c>
      <c r="F347" s="4"/>
      <c r="G347" s="1" t="s">
        <v>3639</v>
      </c>
      <c r="H347" s="1" t="s">
        <v>3640</v>
      </c>
      <c r="I347" s="1" t="s">
        <v>150</v>
      </c>
      <c r="J347" s="4"/>
      <c r="K347" s="1" t="s">
        <v>772</v>
      </c>
      <c r="L347" s="4"/>
      <c r="M347" s="1" t="s">
        <v>3641</v>
      </c>
      <c r="N347" s="1" t="s">
        <v>652</v>
      </c>
      <c r="O347" s="1" t="s">
        <v>652</v>
      </c>
      <c r="P347" s="4"/>
      <c r="Q347" s="4"/>
      <c r="R347" s="4"/>
      <c r="S347" s="1" t="s">
        <v>2607</v>
      </c>
      <c r="T347" s="1" t="s">
        <v>2608</v>
      </c>
      <c r="U347" s="1" t="s">
        <v>2462</v>
      </c>
      <c r="V347" s="1" t="s">
        <v>655</v>
      </c>
      <c r="W347" s="4"/>
      <c r="X347" s="4"/>
      <c r="Y347" s="4"/>
      <c r="Z347" s="4"/>
      <c r="AA347" s="4"/>
      <c r="AB347" s="4"/>
      <c r="AC347" s="4"/>
      <c r="AD347" s="4"/>
      <c r="AE347" s="4"/>
      <c r="AF347" s="4"/>
      <c r="AG347" s="4"/>
      <c r="AH347" s="1" t="s">
        <v>139</v>
      </c>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1" t="s">
        <v>139</v>
      </c>
      <c r="BZ347" s="4"/>
      <c r="CA347" s="4"/>
      <c r="CB347" s="4"/>
      <c r="CC347" s="4"/>
      <c r="CD347" s="4"/>
      <c r="CE347" s="4"/>
      <c r="CF347" s="4"/>
      <c r="CG347" s="4"/>
      <c r="CH347" s="4"/>
      <c r="CI347" s="4"/>
      <c r="CJ347" s="4"/>
      <c r="CK347" s="4"/>
      <c r="CL347" s="4"/>
      <c r="CM347" s="4"/>
      <c r="CN347" s="4"/>
      <c r="CO347" s="4"/>
      <c r="CP347" s="4"/>
      <c r="CQ347" s="1" t="s">
        <v>3642</v>
      </c>
      <c r="CR347" s="1" t="str">
        <f t="shared" si="1"/>
        <v>80</v>
      </c>
      <c r="CS347" s="1" t="s">
        <v>3643</v>
      </c>
      <c r="CT347" s="1" t="str">
        <f t="shared" si="2"/>
        <v>67</v>
      </c>
      <c r="CU347" s="1" t="s">
        <v>3644</v>
      </c>
      <c r="CV347" s="6" t="str">
        <f t="shared" si="3"/>
        <v>1</v>
      </c>
      <c r="CW347" s="4"/>
      <c r="CX347" s="6" t="str">
        <f t="shared" si="4"/>
        <v>#VALUE!</v>
      </c>
      <c r="CY347" s="4"/>
      <c r="CZ347" s="6" t="str">
        <f t="shared" si="5"/>
        <v>#VALUE!</v>
      </c>
      <c r="DA347" s="4"/>
      <c r="DB347" s="6" t="str">
        <f t="shared" si="6"/>
        <v>#VALUE!</v>
      </c>
      <c r="DC347" s="4"/>
      <c r="DD347" s="4"/>
      <c r="DE347" s="4"/>
      <c r="DF347" s="4"/>
      <c r="DG347" s="4"/>
      <c r="DH347" s="4"/>
      <c r="DI347" s="4"/>
      <c r="DJ347" s="4"/>
      <c r="DK347" s="4"/>
      <c r="DL347" s="4"/>
      <c r="DM347" s="4"/>
      <c r="DN347" s="4"/>
      <c r="DO347" s="4"/>
      <c r="DP347" s="1" t="s">
        <v>1366</v>
      </c>
      <c r="DQ347" s="1" t="s">
        <v>139</v>
      </c>
      <c r="DR347" s="4"/>
      <c r="DS347" s="4"/>
      <c r="DT347" s="4"/>
      <c r="DU347" s="4"/>
      <c r="DV347" s="4"/>
      <c r="DW347" s="4"/>
      <c r="DX347" s="4"/>
      <c r="DY347" s="4"/>
      <c r="DZ347" s="4"/>
      <c r="EA347" s="4"/>
      <c r="EB347" s="4"/>
      <c r="EC347" s="4"/>
      <c r="ED347" s="1" t="s">
        <v>163</v>
      </c>
      <c r="EE347" s="4"/>
      <c r="EF347" s="1" t="s">
        <v>139</v>
      </c>
      <c r="EG347" s="1" t="s">
        <v>298</v>
      </c>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row>
    <row r="348">
      <c r="A348" s="1">
        <v>979.0</v>
      </c>
      <c r="B348" s="1" t="s">
        <v>3645</v>
      </c>
      <c r="C348" s="1" t="s">
        <v>131</v>
      </c>
      <c r="D348" s="4"/>
      <c r="E348" s="1">
        <v>2007.0</v>
      </c>
      <c r="F348" s="4"/>
      <c r="G348" s="1" t="s">
        <v>3646</v>
      </c>
      <c r="H348" s="1" t="s">
        <v>3647</v>
      </c>
      <c r="I348" s="1" t="s">
        <v>579</v>
      </c>
      <c r="J348" s="4"/>
      <c r="K348" s="1" t="s">
        <v>188</v>
      </c>
      <c r="L348" s="4"/>
      <c r="M348" s="1" t="s">
        <v>3648</v>
      </c>
      <c r="N348" s="1" t="s">
        <v>652</v>
      </c>
      <c r="O348" s="1" t="s">
        <v>652</v>
      </c>
      <c r="P348" s="4"/>
      <c r="Q348" s="4"/>
      <c r="R348" s="4"/>
      <c r="S348" s="1" t="s">
        <v>3649</v>
      </c>
      <c r="T348" s="1" t="s">
        <v>2533</v>
      </c>
      <c r="U348" s="1" t="s">
        <v>2462</v>
      </c>
      <c r="V348" s="1" t="s">
        <v>655</v>
      </c>
      <c r="W348" s="4"/>
      <c r="X348" s="4"/>
      <c r="Y348" s="4"/>
      <c r="Z348" s="4"/>
      <c r="AA348" s="4"/>
      <c r="AB348" s="4"/>
      <c r="AC348" s="4"/>
      <c r="AD348" s="4"/>
      <c r="AE348" s="4"/>
      <c r="AF348" s="4"/>
      <c r="AG348" s="4"/>
      <c r="AH348" s="1" t="s">
        <v>139</v>
      </c>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1" t="s">
        <v>163</v>
      </c>
      <c r="CL348" s="1" t="s">
        <v>139</v>
      </c>
      <c r="CM348" s="4"/>
      <c r="CN348" s="4"/>
      <c r="CO348" s="4"/>
      <c r="CP348" s="1" t="s">
        <v>139</v>
      </c>
      <c r="CQ348" s="1" t="s">
        <v>3650</v>
      </c>
      <c r="CR348" s="1" t="str">
        <f t="shared" si="1"/>
        <v>#VALUE!</v>
      </c>
      <c r="CS348" s="1" t="s">
        <v>3651</v>
      </c>
      <c r="CT348" s="1" t="str">
        <f t="shared" si="2"/>
        <v>#VALUE!</v>
      </c>
      <c r="CU348" s="1" t="s">
        <v>3652</v>
      </c>
      <c r="CV348" s="7" t="str">
        <f t="shared" si="3"/>
        <v>41</v>
      </c>
      <c r="CW348" s="4"/>
      <c r="CX348" s="7" t="str">
        <f t="shared" si="4"/>
        <v>#VALUE!</v>
      </c>
      <c r="CY348" s="4"/>
      <c r="CZ348" s="7" t="str">
        <f t="shared" si="5"/>
        <v>#VALUE!</v>
      </c>
      <c r="DA348" s="4"/>
      <c r="DB348" s="7" t="str">
        <f t="shared" si="6"/>
        <v>#VALUE!</v>
      </c>
      <c r="DC348" s="4"/>
      <c r="DD348" s="4"/>
      <c r="DE348" s="4"/>
      <c r="DF348" s="4"/>
      <c r="DG348" s="4"/>
      <c r="DH348" s="4"/>
      <c r="DI348" s="4"/>
      <c r="DJ348" s="4"/>
      <c r="DK348" s="4"/>
      <c r="DL348" s="1" t="s">
        <v>3653</v>
      </c>
      <c r="DM348" s="4"/>
      <c r="DN348" s="4"/>
      <c r="DO348" s="4"/>
      <c r="DP348" s="1" t="s">
        <v>401</v>
      </c>
      <c r="DQ348" s="4"/>
      <c r="DR348" s="4"/>
      <c r="DS348" s="4"/>
      <c r="DT348" s="4"/>
      <c r="DU348" s="4"/>
      <c r="DV348" s="1" t="s">
        <v>139</v>
      </c>
      <c r="DW348" s="4"/>
      <c r="DX348" s="4"/>
      <c r="DY348" s="4"/>
      <c r="DZ348" s="1" t="s">
        <v>1249</v>
      </c>
      <c r="EA348" s="4"/>
      <c r="EB348" s="1" t="s">
        <v>3654</v>
      </c>
      <c r="EC348" s="4"/>
      <c r="ED348" s="4"/>
      <c r="EE348" s="4"/>
      <c r="EF348" s="4"/>
      <c r="EG348" s="1" t="s">
        <v>298</v>
      </c>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row>
    <row r="349">
      <c r="A349" s="1">
        <v>1311.0</v>
      </c>
      <c r="B349" s="1" t="s">
        <v>3655</v>
      </c>
      <c r="C349" s="1" t="s">
        <v>298</v>
      </c>
      <c r="D349" s="4"/>
      <c r="E349" s="1">
        <v>2007.0</v>
      </c>
      <c r="F349" s="4"/>
      <c r="G349" s="1" t="s">
        <v>3656</v>
      </c>
      <c r="H349" s="1" t="s">
        <v>3657</v>
      </c>
      <c r="I349" s="1" t="s">
        <v>150</v>
      </c>
      <c r="J349" s="4"/>
      <c r="K349" s="1" t="s">
        <v>188</v>
      </c>
      <c r="L349" s="4"/>
      <c r="M349" s="1" t="s">
        <v>3658</v>
      </c>
      <c r="N349" s="1" t="s">
        <v>652</v>
      </c>
      <c r="O349" s="1" t="s">
        <v>652</v>
      </c>
      <c r="P349" s="4"/>
      <c r="Q349" s="1" t="s">
        <v>3659</v>
      </c>
      <c r="R349" s="4"/>
      <c r="S349" s="1" t="s">
        <v>3660</v>
      </c>
      <c r="T349" s="1" t="s">
        <v>3661</v>
      </c>
      <c r="U349" s="1" t="s">
        <v>2462</v>
      </c>
      <c r="V349" s="1" t="s">
        <v>655</v>
      </c>
      <c r="W349" s="4"/>
      <c r="X349" s="4"/>
      <c r="Y349" s="4"/>
      <c r="Z349" s="4"/>
      <c r="AA349" s="4"/>
      <c r="AB349" s="4"/>
      <c r="AC349" s="4"/>
      <c r="AD349" s="4"/>
      <c r="AE349" s="4"/>
      <c r="AF349" s="4"/>
      <c r="AG349" s="4"/>
      <c r="AH349" s="4"/>
      <c r="AI349" s="4"/>
      <c r="AJ349" s="4"/>
      <c r="AK349" s="4"/>
      <c r="AL349" s="4"/>
      <c r="AM349" s="4"/>
      <c r="AN349" s="1" t="s">
        <v>139</v>
      </c>
      <c r="AO349" s="1" t="s">
        <v>139</v>
      </c>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1" t="s">
        <v>163</v>
      </c>
      <c r="BQ349" s="4"/>
      <c r="BR349" s="4"/>
      <c r="BS349" s="4"/>
      <c r="BT349" s="4"/>
      <c r="BU349" s="4"/>
      <c r="BV349" s="4"/>
      <c r="BW349" s="4"/>
      <c r="BX349" s="4"/>
      <c r="BY349" s="4"/>
      <c r="BZ349" s="4"/>
      <c r="CA349" s="4"/>
      <c r="CB349" s="4"/>
      <c r="CC349" s="1" t="s">
        <v>139</v>
      </c>
      <c r="CD349" s="4"/>
      <c r="CE349" s="4"/>
      <c r="CF349" s="4"/>
      <c r="CG349" s="4"/>
      <c r="CH349" s="4"/>
      <c r="CI349" s="4"/>
      <c r="CJ349" s="4"/>
      <c r="CK349" s="4"/>
      <c r="CL349" s="4"/>
      <c r="CM349" s="4"/>
      <c r="CN349" s="4"/>
      <c r="CO349" s="4"/>
      <c r="CP349" s="4"/>
      <c r="CQ349" s="1" t="s">
        <v>3662</v>
      </c>
      <c r="CR349" s="1" t="str">
        <f t="shared" si="1"/>
        <v>#VALUE!</v>
      </c>
      <c r="CS349" s="1" t="s">
        <v>3663</v>
      </c>
      <c r="CT349" s="1" t="str">
        <f t="shared" si="2"/>
        <v>#VALUE!</v>
      </c>
      <c r="CU349" s="1" t="s">
        <v>3664</v>
      </c>
      <c r="CV349" s="7" t="str">
        <f t="shared" si="3"/>
        <v>#VALUE!</v>
      </c>
      <c r="CW349" s="4"/>
      <c r="CX349" s="7" t="str">
        <f t="shared" si="4"/>
        <v>#VALUE!</v>
      </c>
      <c r="CY349" s="4"/>
      <c r="CZ349" s="7" t="str">
        <f t="shared" si="5"/>
        <v>#VALUE!</v>
      </c>
      <c r="DA349" s="4"/>
      <c r="DB349" s="7" t="str">
        <f t="shared" si="6"/>
        <v>#VALUE!</v>
      </c>
      <c r="DC349" s="4"/>
      <c r="DD349" s="4"/>
      <c r="DE349" s="4"/>
      <c r="DF349" s="4"/>
      <c r="DG349" s="4"/>
      <c r="DH349" s="4"/>
      <c r="DI349" s="4"/>
      <c r="DJ349" s="4"/>
      <c r="DK349" s="4"/>
      <c r="DL349" s="1" t="s">
        <v>3665</v>
      </c>
      <c r="DM349" s="4"/>
      <c r="DN349" s="4"/>
      <c r="DO349" s="4"/>
      <c r="DP349" s="1" t="s">
        <v>1592</v>
      </c>
      <c r="DQ349" s="4"/>
      <c r="DR349" s="4"/>
      <c r="DS349" s="4"/>
      <c r="DT349" s="1" t="s">
        <v>139</v>
      </c>
      <c r="DU349" s="1" t="s">
        <v>139</v>
      </c>
      <c r="DV349" s="4"/>
      <c r="DW349" s="4"/>
      <c r="DX349" s="4"/>
      <c r="DY349" s="4"/>
      <c r="DZ349" s="4"/>
      <c r="EA349" s="4"/>
      <c r="EB349" s="4"/>
      <c r="EC349" s="4"/>
      <c r="ED349" s="4"/>
      <c r="EE349" s="4"/>
      <c r="EF349" s="4"/>
      <c r="EG349" s="1" t="s">
        <v>809</v>
      </c>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row>
    <row r="350">
      <c r="A350" s="1">
        <v>994.0</v>
      </c>
      <c r="B350" s="1" t="s">
        <v>3666</v>
      </c>
      <c r="C350" s="1" t="s">
        <v>131</v>
      </c>
      <c r="D350" s="4"/>
      <c r="E350" s="1">
        <v>2007.0</v>
      </c>
      <c r="F350" s="4"/>
      <c r="G350" s="1" t="s">
        <v>3667</v>
      </c>
      <c r="H350" s="1" t="s">
        <v>3668</v>
      </c>
      <c r="I350" s="1" t="s">
        <v>150</v>
      </c>
      <c r="J350" s="4"/>
      <c r="K350" s="1" t="s">
        <v>301</v>
      </c>
      <c r="L350" s="4"/>
      <c r="M350" s="1" t="s">
        <v>3669</v>
      </c>
      <c r="N350" s="1" t="s">
        <v>652</v>
      </c>
      <c r="O350" s="1" t="s">
        <v>652</v>
      </c>
      <c r="P350" s="4"/>
      <c r="Q350" s="4"/>
      <c r="R350" s="4"/>
      <c r="S350" s="1" t="s">
        <v>3670</v>
      </c>
      <c r="T350" s="1" t="s">
        <v>2676</v>
      </c>
      <c r="U350" s="1" t="s">
        <v>2462</v>
      </c>
      <c r="V350" s="1" t="s">
        <v>793</v>
      </c>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1" t="s">
        <v>139</v>
      </c>
      <c r="AX350" s="4"/>
      <c r="AY350" s="4"/>
      <c r="AZ350" s="4"/>
      <c r="BA350" s="4"/>
      <c r="BB350" s="4"/>
      <c r="BC350" s="4"/>
      <c r="BD350" s="4"/>
      <c r="BE350" s="4"/>
      <c r="BF350" s="4"/>
      <c r="BG350" s="4"/>
      <c r="BH350" s="4"/>
      <c r="BI350" s="4"/>
      <c r="BJ350" s="1" t="s">
        <v>139</v>
      </c>
      <c r="BK350" s="4"/>
      <c r="BL350" s="4"/>
      <c r="BM350" s="4"/>
      <c r="BN350" s="4"/>
      <c r="BO350" s="4"/>
      <c r="BP350" s="4"/>
      <c r="BQ350" s="4"/>
      <c r="BR350" s="4"/>
      <c r="BS350" s="4"/>
      <c r="BT350" s="4"/>
      <c r="BU350" s="4"/>
      <c r="BV350" s="4"/>
      <c r="BW350" s="4"/>
      <c r="BX350" s="4"/>
      <c r="BY350" s="1" t="s">
        <v>139</v>
      </c>
      <c r="BZ350" s="4"/>
      <c r="CA350" s="4"/>
      <c r="CB350" s="4"/>
      <c r="CC350" s="4"/>
      <c r="CD350" s="4"/>
      <c r="CE350" s="1" t="s">
        <v>163</v>
      </c>
      <c r="CF350" s="4"/>
      <c r="CG350" s="4"/>
      <c r="CH350" s="4"/>
      <c r="CI350" s="4"/>
      <c r="CJ350" s="4"/>
      <c r="CK350" s="4"/>
      <c r="CL350" s="4"/>
      <c r="CM350" s="4"/>
      <c r="CN350" s="4"/>
      <c r="CO350" s="1" t="s">
        <v>139</v>
      </c>
      <c r="CP350" s="4"/>
      <c r="CQ350" s="1" t="s">
        <v>3671</v>
      </c>
      <c r="CR350" s="1" t="str">
        <f t="shared" si="1"/>
        <v>#VALUE!</v>
      </c>
      <c r="CS350" s="1" t="s">
        <v>3672</v>
      </c>
      <c r="CT350" s="1" t="str">
        <f t="shared" si="2"/>
        <v>#VALUE!</v>
      </c>
      <c r="CU350" s="4"/>
      <c r="CV350" s="7" t="str">
        <f t="shared" si="3"/>
        <v>#VALUE!</v>
      </c>
      <c r="CW350" s="4"/>
      <c r="CX350" s="7" t="str">
        <f t="shared" si="4"/>
        <v>#VALUE!</v>
      </c>
      <c r="CY350" s="4"/>
      <c r="CZ350" s="7" t="str">
        <f t="shared" si="5"/>
        <v>#VALUE!</v>
      </c>
      <c r="DA350" s="4"/>
      <c r="DB350" s="7" t="str">
        <f t="shared" si="6"/>
        <v>#VALUE!</v>
      </c>
      <c r="DC350" s="4"/>
      <c r="DD350" s="4"/>
      <c r="DE350" s="4"/>
      <c r="DF350" s="4"/>
      <c r="DG350" s="4"/>
      <c r="DH350" s="4"/>
      <c r="DI350" s="4"/>
      <c r="DJ350" s="4"/>
      <c r="DK350" s="4"/>
      <c r="DL350" s="4"/>
      <c r="DM350" s="4"/>
      <c r="DN350" s="4"/>
      <c r="DO350" s="4"/>
      <c r="DP350" s="1" t="s">
        <v>1604</v>
      </c>
      <c r="DQ350" s="4"/>
      <c r="DR350" s="4"/>
      <c r="DS350" s="1" t="s">
        <v>139</v>
      </c>
      <c r="DT350" s="4"/>
      <c r="DU350" s="4"/>
      <c r="DV350" s="4"/>
      <c r="DW350" s="4"/>
      <c r="DX350" s="4"/>
      <c r="DY350" s="4"/>
      <c r="DZ350" s="1" t="s">
        <v>3673</v>
      </c>
      <c r="EA350" s="1" t="s">
        <v>3674</v>
      </c>
      <c r="EB350" s="1" t="s">
        <v>3675</v>
      </c>
      <c r="EC350" s="4"/>
      <c r="ED350" s="4"/>
      <c r="EE350" s="4"/>
      <c r="EF350" s="4"/>
      <c r="EG350" s="1" t="s">
        <v>298</v>
      </c>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row>
    <row r="351">
      <c r="A351" s="1">
        <v>785.0</v>
      </c>
      <c r="B351" s="1" t="s">
        <v>3676</v>
      </c>
      <c r="C351" s="1" t="s">
        <v>170</v>
      </c>
      <c r="D351" s="4"/>
      <c r="E351" s="1">
        <v>2007.0</v>
      </c>
      <c r="F351" s="4"/>
      <c r="G351" s="1" t="s">
        <v>3677</v>
      </c>
      <c r="H351" s="1" t="s">
        <v>3678</v>
      </c>
      <c r="I351" s="1" t="s">
        <v>150</v>
      </c>
      <c r="J351" s="4"/>
      <c r="K351" s="1" t="s">
        <v>134</v>
      </c>
      <c r="L351" s="4"/>
      <c r="M351" s="1" t="s">
        <v>3679</v>
      </c>
      <c r="N351" s="1" t="s">
        <v>652</v>
      </c>
      <c r="O351" s="1" t="s">
        <v>652</v>
      </c>
      <c r="P351" s="4"/>
      <c r="Q351" s="4"/>
      <c r="R351" s="4"/>
      <c r="S351" s="1" t="s">
        <v>2607</v>
      </c>
      <c r="T351" s="1" t="s">
        <v>2478</v>
      </c>
      <c r="U351" s="1" t="s">
        <v>2462</v>
      </c>
      <c r="V351" s="1" t="s">
        <v>707</v>
      </c>
      <c r="W351" s="4"/>
      <c r="X351" s="4"/>
      <c r="Y351" s="4"/>
      <c r="Z351" s="4"/>
      <c r="AA351" s="4"/>
      <c r="AB351" s="4"/>
      <c r="AC351" s="4"/>
      <c r="AD351" s="4"/>
      <c r="AE351" s="4"/>
      <c r="AF351" s="4"/>
      <c r="AG351" s="4"/>
      <c r="AH351" s="4"/>
      <c r="AI351" s="4"/>
      <c r="AJ351" s="4"/>
      <c r="AK351" s="4"/>
      <c r="AL351" s="4"/>
      <c r="AM351" s="4"/>
      <c r="AN351" s="4"/>
      <c r="AO351" s="4"/>
      <c r="AP351" s="4"/>
      <c r="AQ351" s="1" t="s">
        <v>139</v>
      </c>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1" t="s">
        <v>139</v>
      </c>
      <c r="BQ351" s="4"/>
      <c r="BR351" s="4"/>
      <c r="BS351" s="4"/>
      <c r="BT351" s="4"/>
      <c r="BU351" s="4"/>
      <c r="BV351" s="1" t="s">
        <v>139</v>
      </c>
      <c r="BW351" s="4"/>
      <c r="BX351" s="4"/>
      <c r="BY351" s="1" t="s">
        <v>163</v>
      </c>
      <c r="BZ351" s="4"/>
      <c r="CA351" s="4"/>
      <c r="CB351" s="4"/>
      <c r="CC351" s="4"/>
      <c r="CD351" s="4"/>
      <c r="CE351" s="4"/>
      <c r="CF351" s="4"/>
      <c r="CG351" s="4"/>
      <c r="CH351" s="4"/>
      <c r="CI351" s="4"/>
      <c r="CJ351" s="4"/>
      <c r="CK351" s="4"/>
      <c r="CL351" s="4"/>
      <c r="CM351" s="4"/>
      <c r="CN351" s="4"/>
      <c r="CO351" s="4"/>
      <c r="CP351" s="4"/>
      <c r="CQ351" s="1" t="s">
        <v>3680</v>
      </c>
      <c r="CR351" s="1" t="str">
        <f t="shared" si="1"/>
        <v>182</v>
      </c>
      <c r="CS351" s="1" t="s">
        <v>3681</v>
      </c>
      <c r="CT351" s="1" t="str">
        <f t="shared" si="2"/>
        <v>62</v>
      </c>
      <c r="CU351" s="1" t="s">
        <v>3682</v>
      </c>
      <c r="CV351" s="6" t="str">
        <f t="shared" si="3"/>
        <v>47</v>
      </c>
      <c r="CW351" s="1" t="s">
        <v>3683</v>
      </c>
      <c r="CX351" s="6" t="str">
        <f t="shared" si="4"/>
        <v>#VALUE!</v>
      </c>
      <c r="CY351" s="1" t="s">
        <v>3684</v>
      </c>
      <c r="CZ351" s="6" t="str">
        <f t="shared" si="5"/>
        <v>#VALUE!</v>
      </c>
      <c r="DA351" s="4"/>
      <c r="DB351" s="6" t="str">
        <f t="shared" si="6"/>
        <v>#VALUE!</v>
      </c>
      <c r="DC351" s="4"/>
      <c r="DD351" s="4"/>
      <c r="DE351" s="4"/>
      <c r="DF351" s="4"/>
      <c r="DG351" s="4"/>
      <c r="DH351" s="4"/>
      <c r="DI351" s="4"/>
      <c r="DJ351" s="4"/>
      <c r="DK351" s="4"/>
      <c r="DL351" s="1" t="s">
        <v>155</v>
      </c>
      <c r="DM351" s="4"/>
      <c r="DN351" s="4"/>
      <c r="DO351" s="4"/>
      <c r="DP351" s="1" t="s">
        <v>75</v>
      </c>
      <c r="DQ351" s="4"/>
      <c r="DR351" s="4"/>
      <c r="DS351" s="4"/>
      <c r="DT351" s="4"/>
      <c r="DU351" s="4"/>
      <c r="DV351" s="4"/>
      <c r="DW351" s="4"/>
      <c r="DX351" s="4"/>
      <c r="DY351" s="4"/>
      <c r="DZ351" s="1" t="s">
        <v>3685</v>
      </c>
      <c r="EA351" s="4"/>
      <c r="EB351" s="4"/>
      <c r="EC351" s="4"/>
      <c r="ED351" s="4"/>
      <c r="EE351" s="4"/>
      <c r="EF351" s="1" t="s">
        <v>139</v>
      </c>
      <c r="EG351" s="1" t="s">
        <v>809</v>
      </c>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row>
    <row r="352">
      <c r="A352" s="1">
        <v>1047.0</v>
      </c>
      <c r="B352" s="1" t="s">
        <v>3686</v>
      </c>
      <c r="C352" s="1" t="s">
        <v>170</v>
      </c>
      <c r="D352" s="4"/>
      <c r="E352" s="1">
        <v>2007.0</v>
      </c>
      <c r="F352" s="4"/>
      <c r="G352" s="1" t="s">
        <v>3687</v>
      </c>
      <c r="H352" s="1" t="s">
        <v>3688</v>
      </c>
      <c r="I352" s="1" t="s">
        <v>150</v>
      </c>
      <c r="J352" s="4"/>
      <c r="K352" s="1" t="s">
        <v>301</v>
      </c>
      <c r="L352" s="4"/>
      <c r="M352" s="1" t="s">
        <v>3689</v>
      </c>
      <c r="N352" s="1" t="s">
        <v>652</v>
      </c>
      <c r="O352" s="1" t="s">
        <v>652</v>
      </c>
      <c r="P352" s="4"/>
      <c r="Q352" s="1" t="s">
        <v>3690</v>
      </c>
      <c r="R352" s="4"/>
      <c r="S352" s="1" t="s">
        <v>3089</v>
      </c>
      <c r="T352" s="1" t="s">
        <v>3011</v>
      </c>
      <c r="U352" s="1" t="s">
        <v>2462</v>
      </c>
      <c r="V352" s="1" t="s">
        <v>707</v>
      </c>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1" t="s">
        <v>3691</v>
      </c>
      <c r="CR352" s="1" t="str">
        <f t="shared" si="1"/>
        <v>#VALUE!</v>
      </c>
      <c r="CS352" s="1" t="s">
        <v>3692</v>
      </c>
      <c r="CT352" s="1" t="str">
        <f t="shared" si="2"/>
        <v>#VALUE!</v>
      </c>
      <c r="CU352" s="1" t="s">
        <v>3693</v>
      </c>
      <c r="CV352" s="7" t="str">
        <f t="shared" si="3"/>
        <v>85</v>
      </c>
      <c r="CW352" s="1" t="s">
        <v>3694</v>
      </c>
      <c r="CX352" s="7" t="str">
        <f t="shared" si="4"/>
        <v>#VALUE!</v>
      </c>
      <c r="CY352" s="1" t="s">
        <v>3695</v>
      </c>
      <c r="CZ352" s="7" t="str">
        <f t="shared" si="5"/>
        <v>#VALUE!</v>
      </c>
      <c r="DA352" s="1" t="s">
        <v>3696</v>
      </c>
      <c r="DB352" s="7" t="str">
        <f t="shared" si="6"/>
        <v>47</v>
      </c>
      <c r="DC352" s="4"/>
      <c r="DD352" s="4"/>
      <c r="DE352" s="4"/>
      <c r="DF352" s="4"/>
      <c r="DG352" s="4"/>
      <c r="DH352" s="4"/>
      <c r="DI352" s="4"/>
      <c r="DJ352" s="4"/>
      <c r="DK352" s="4"/>
      <c r="DL352" s="4"/>
      <c r="DM352" s="4"/>
      <c r="DN352" s="4"/>
      <c r="DO352" s="4"/>
      <c r="DP352" s="1" t="s">
        <v>128</v>
      </c>
      <c r="DQ352" s="4"/>
      <c r="DR352" s="4"/>
      <c r="DS352" s="4"/>
      <c r="DT352" s="4"/>
      <c r="DU352" s="4"/>
      <c r="DV352" s="4"/>
      <c r="DW352" s="4"/>
      <c r="DX352" s="4"/>
      <c r="DY352" s="4"/>
      <c r="DZ352" s="1" t="s">
        <v>3697</v>
      </c>
      <c r="EA352" s="4"/>
      <c r="EB352" s="4"/>
      <c r="EC352" s="4"/>
      <c r="ED352" s="4"/>
      <c r="EE352" s="4"/>
      <c r="EF352" s="1" t="s">
        <v>163</v>
      </c>
      <c r="EG352" s="1" t="s">
        <v>298</v>
      </c>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row>
    <row r="353">
      <c r="A353" s="1">
        <v>423.0</v>
      </c>
      <c r="B353" s="1" t="s">
        <v>3698</v>
      </c>
      <c r="C353" s="1" t="s">
        <v>298</v>
      </c>
      <c r="D353" s="4"/>
      <c r="E353" s="1">
        <v>2007.0</v>
      </c>
      <c r="F353" s="4"/>
      <c r="G353" s="1" t="s">
        <v>3699</v>
      </c>
      <c r="H353" s="1" t="s">
        <v>3700</v>
      </c>
      <c r="I353" s="1" t="s">
        <v>150</v>
      </c>
      <c r="J353" s="4"/>
      <c r="K353" s="1" t="s">
        <v>772</v>
      </c>
      <c r="L353" s="4"/>
      <c r="M353" s="1" t="s">
        <v>3701</v>
      </c>
      <c r="N353" s="1" t="s">
        <v>652</v>
      </c>
      <c r="O353" s="1" t="s">
        <v>652</v>
      </c>
      <c r="P353" s="4"/>
      <c r="Q353" s="4"/>
      <c r="R353" s="4"/>
      <c r="S353" s="1" t="s">
        <v>3702</v>
      </c>
      <c r="T353" s="1" t="s">
        <v>2533</v>
      </c>
      <c r="U353" s="1" t="s">
        <v>2462</v>
      </c>
      <c r="V353" s="1" t="s">
        <v>707</v>
      </c>
      <c r="W353" s="4"/>
      <c r="X353" s="4"/>
      <c r="Y353" s="4"/>
      <c r="Z353" s="1" t="s">
        <v>139</v>
      </c>
      <c r="AA353" s="4"/>
      <c r="AB353" s="4"/>
      <c r="AC353" s="4"/>
      <c r="AD353" s="4"/>
      <c r="AE353" s="4"/>
      <c r="AF353" s="4"/>
      <c r="AG353" s="4"/>
      <c r="AH353" s="1" t="s">
        <v>139</v>
      </c>
      <c r="AI353" s="4"/>
      <c r="AJ353" s="4"/>
      <c r="AK353" s="4"/>
      <c r="AL353" s="4"/>
      <c r="AM353" s="4"/>
      <c r="AN353" s="4"/>
      <c r="AO353" s="1" t="s">
        <v>139</v>
      </c>
      <c r="AP353" s="4"/>
      <c r="AQ353" s="4"/>
      <c r="AR353" s="4"/>
      <c r="AS353" s="4"/>
      <c r="AT353" s="4"/>
      <c r="AU353" s="4"/>
      <c r="AV353" s="4"/>
      <c r="AW353" s="4"/>
      <c r="AX353" s="1" t="s">
        <v>139</v>
      </c>
      <c r="AY353" s="4"/>
      <c r="AZ353" s="4"/>
      <c r="BA353" s="4"/>
      <c r="BB353" s="4"/>
      <c r="BC353" s="4"/>
      <c r="BD353" s="4"/>
      <c r="BE353" s="4"/>
      <c r="BF353" s="4"/>
      <c r="BG353" s="4"/>
      <c r="BH353" s="4"/>
      <c r="BI353" s="4"/>
      <c r="BJ353" s="4"/>
      <c r="BK353" s="4"/>
      <c r="BL353" s="4"/>
      <c r="BM353" s="4"/>
      <c r="BN353" s="4"/>
      <c r="BO353" s="4"/>
      <c r="BP353" s="1" t="s">
        <v>139</v>
      </c>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1" t="s">
        <v>3703</v>
      </c>
      <c r="CR353" s="1" t="str">
        <f t="shared" si="1"/>
        <v>#VALUE!</v>
      </c>
      <c r="CS353" s="1" t="s">
        <v>3704</v>
      </c>
      <c r="CT353" s="1" t="str">
        <f t="shared" si="2"/>
        <v>#VALUE!</v>
      </c>
      <c r="CU353" s="1" t="s">
        <v>3705</v>
      </c>
      <c r="CV353" s="7" t="str">
        <f t="shared" si="3"/>
        <v>#VALUE!</v>
      </c>
      <c r="CW353" s="4"/>
      <c r="CX353" s="7" t="str">
        <f t="shared" si="4"/>
        <v>#VALUE!</v>
      </c>
      <c r="CY353" s="4"/>
      <c r="CZ353" s="7" t="str">
        <f t="shared" si="5"/>
        <v>#VALUE!</v>
      </c>
      <c r="DA353" s="4"/>
      <c r="DB353" s="7" t="str">
        <f t="shared" si="6"/>
        <v>#VALUE!</v>
      </c>
      <c r="DC353" s="4"/>
      <c r="DD353" s="4"/>
      <c r="DE353" s="4"/>
      <c r="DF353" s="4"/>
      <c r="DG353" s="4"/>
      <c r="DH353" s="4"/>
      <c r="DI353" s="4"/>
      <c r="DJ353" s="4"/>
      <c r="DK353" s="4"/>
      <c r="DL353" s="1" t="s">
        <v>3706</v>
      </c>
      <c r="DM353" s="4"/>
      <c r="DN353" s="4"/>
      <c r="DO353" s="4"/>
      <c r="DP353" s="1" t="s">
        <v>66</v>
      </c>
      <c r="DQ353" s="4"/>
      <c r="DR353" s="4"/>
      <c r="DS353" s="4"/>
      <c r="DT353" s="4"/>
      <c r="DU353" s="4"/>
      <c r="DV353" s="4"/>
      <c r="DW353" s="4"/>
      <c r="DX353" s="4"/>
      <c r="DY353" s="4"/>
      <c r="DZ353" s="1" t="s">
        <v>3707</v>
      </c>
      <c r="EA353" s="4"/>
      <c r="EB353" s="4"/>
      <c r="EC353" s="4"/>
      <c r="ED353" s="4"/>
      <c r="EE353" s="4"/>
      <c r="EF353" s="1" t="s">
        <v>139</v>
      </c>
      <c r="EG353" s="1" t="s">
        <v>298</v>
      </c>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row>
    <row r="354">
      <c r="A354" s="1">
        <v>977.0</v>
      </c>
      <c r="B354" s="1" t="s">
        <v>3708</v>
      </c>
      <c r="C354" s="1" t="s">
        <v>131</v>
      </c>
      <c r="D354" s="4"/>
      <c r="E354" s="1">
        <v>2007.0</v>
      </c>
      <c r="F354" s="4"/>
      <c r="G354" s="1" t="s">
        <v>3709</v>
      </c>
      <c r="H354" s="1" t="s">
        <v>3710</v>
      </c>
      <c r="I354" s="1" t="s">
        <v>579</v>
      </c>
      <c r="J354" s="4"/>
      <c r="K354" s="1" t="s">
        <v>772</v>
      </c>
      <c r="L354" s="4"/>
      <c r="M354" s="1" t="s">
        <v>3572</v>
      </c>
      <c r="N354" s="1" t="s">
        <v>652</v>
      </c>
      <c r="O354" s="1" t="s">
        <v>652</v>
      </c>
      <c r="P354" s="4"/>
      <c r="Q354" s="1" t="s">
        <v>3573</v>
      </c>
      <c r="R354" s="4"/>
      <c r="S354" s="1" t="s">
        <v>2112</v>
      </c>
      <c r="T354" s="1" t="s">
        <v>3208</v>
      </c>
      <c r="U354" s="1" t="s">
        <v>2462</v>
      </c>
      <c r="V354" s="1" t="s">
        <v>707</v>
      </c>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1" t="s">
        <v>3711</v>
      </c>
      <c r="CR354" s="1" t="str">
        <f t="shared" si="1"/>
        <v>29</v>
      </c>
      <c r="CS354" s="1" t="s">
        <v>3712</v>
      </c>
      <c r="CT354" s="1" t="str">
        <f t="shared" si="2"/>
        <v>32</v>
      </c>
      <c r="CU354" s="1" t="s">
        <v>3713</v>
      </c>
      <c r="CV354" s="6" t="str">
        <f t="shared" si="3"/>
        <v>28</v>
      </c>
      <c r="CW354" s="1" t="s">
        <v>3714</v>
      </c>
      <c r="CX354" s="6" t="str">
        <f t="shared" si="4"/>
        <v>#VALUE!</v>
      </c>
      <c r="CY354" s="1" t="s">
        <v>3715</v>
      </c>
      <c r="CZ354" s="6" t="str">
        <f t="shared" si="5"/>
        <v>#VALUE!</v>
      </c>
      <c r="DA354" s="1" t="s">
        <v>3716</v>
      </c>
      <c r="DB354" s="6" t="str">
        <f t="shared" si="6"/>
        <v>34</v>
      </c>
      <c r="DC354" s="4"/>
      <c r="DD354" s="4"/>
      <c r="DE354" s="4"/>
      <c r="DF354" s="4"/>
      <c r="DG354" s="4"/>
      <c r="DH354" s="4"/>
      <c r="DI354" s="4"/>
      <c r="DJ354" s="4"/>
      <c r="DK354" s="4"/>
      <c r="DL354" s="4"/>
      <c r="DM354" s="4"/>
      <c r="DN354" s="4"/>
      <c r="DO354" s="4"/>
      <c r="DP354" s="1" t="s">
        <v>1366</v>
      </c>
      <c r="DQ354" s="4"/>
      <c r="DR354" s="4"/>
      <c r="DS354" s="4"/>
      <c r="DT354" s="4"/>
      <c r="DU354" s="4"/>
      <c r="DV354" s="4"/>
      <c r="DW354" s="4"/>
      <c r="DX354" s="4"/>
      <c r="DY354" s="4"/>
      <c r="DZ354" s="4"/>
      <c r="EA354" s="1" t="s">
        <v>3717</v>
      </c>
      <c r="EB354" s="1" t="s">
        <v>3718</v>
      </c>
      <c r="EC354" s="4"/>
      <c r="ED354" s="1" t="s">
        <v>163</v>
      </c>
      <c r="EE354" s="4"/>
      <c r="EF354" s="1" t="s">
        <v>139</v>
      </c>
      <c r="EG354" s="1" t="s">
        <v>298</v>
      </c>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row>
    <row r="355">
      <c r="A355" s="1">
        <v>1317.0</v>
      </c>
      <c r="B355" s="1" t="s">
        <v>3719</v>
      </c>
      <c r="C355" s="1" t="s">
        <v>298</v>
      </c>
      <c r="D355" s="4"/>
      <c r="E355" s="1">
        <v>2007.0</v>
      </c>
      <c r="F355" s="4"/>
      <c r="G355" s="1" t="s">
        <v>3720</v>
      </c>
      <c r="H355" s="1" t="s">
        <v>3721</v>
      </c>
      <c r="I355" s="1" t="s">
        <v>150</v>
      </c>
      <c r="J355" s="4"/>
      <c r="K355" s="1" t="s">
        <v>188</v>
      </c>
      <c r="L355" s="4"/>
      <c r="M355" s="1" t="s">
        <v>3722</v>
      </c>
      <c r="N355" s="1" t="s">
        <v>652</v>
      </c>
      <c r="O355" s="1" t="s">
        <v>652</v>
      </c>
      <c r="P355" s="4"/>
      <c r="Q355" s="4"/>
      <c r="R355" s="4"/>
      <c r="S355" s="1" t="s">
        <v>3723</v>
      </c>
      <c r="T355" s="1" t="s">
        <v>2461</v>
      </c>
      <c r="U355" s="1" t="s">
        <v>2462</v>
      </c>
      <c r="V355" s="1" t="s">
        <v>707</v>
      </c>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1" t="s">
        <v>139</v>
      </c>
      <c r="BQ355" s="4"/>
      <c r="BR355" s="4"/>
      <c r="BS355" s="4"/>
      <c r="BT355" s="4"/>
      <c r="BU355" s="4"/>
      <c r="BV355" s="4"/>
      <c r="BW355" s="4"/>
      <c r="BX355" s="4"/>
      <c r="BY355" s="4"/>
      <c r="BZ355" s="4"/>
      <c r="CA355" s="4"/>
      <c r="CB355" s="4"/>
      <c r="CC355" s="4"/>
      <c r="CD355" s="4"/>
      <c r="CE355" s="4"/>
      <c r="CF355" s="4"/>
      <c r="CG355" s="4"/>
      <c r="CH355" s="4"/>
      <c r="CI355" s="4"/>
      <c r="CJ355" s="4"/>
      <c r="CK355" s="1" t="s">
        <v>139</v>
      </c>
      <c r="CL355" s="4"/>
      <c r="CM355" s="4"/>
      <c r="CN355" s="4"/>
      <c r="CO355" s="4"/>
      <c r="CP355" s="4"/>
      <c r="CQ355" s="1" t="s">
        <v>3724</v>
      </c>
      <c r="CR355" s="1" t="str">
        <f t="shared" si="1"/>
        <v>#VALUE!</v>
      </c>
      <c r="CS355" s="1" t="s">
        <v>3725</v>
      </c>
      <c r="CT355" s="1" t="str">
        <f t="shared" si="2"/>
        <v>121</v>
      </c>
      <c r="CU355" s="1" t="s">
        <v>3726</v>
      </c>
      <c r="CV355" s="7" t="str">
        <f t="shared" si="3"/>
        <v>#VALUE!</v>
      </c>
      <c r="CW355" s="4"/>
      <c r="CX355" s="7" t="str">
        <f t="shared" si="4"/>
        <v>#VALUE!</v>
      </c>
      <c r="CY355" s="4"/>
      <c r="CZ355" s="7" t="str">
        <f t="shared" si="5"/>
        <v>#VALUE!</v>
      </c>
      <c r="DA355" s="4"/>
      <c r="DB355" s="7" t="str">
        <f t="shared" si="6"/>
        <v>#VALUE!</v>
      </c>
      <c r="DC355" s="4"/>
      <c r="DD355" s="4"/>
      <c r="DE355" s="4"/>
      <c r="DF355" s="4"/>
      <c r="DG355" s="4"/>
      <c r="DH355" s="4"/>
      <c r="DI355" s="4"/>
      <c r="DJ355" s="4"/>
      <c r="DK355" s="4"/>
      <c r="DL355" s="1" t="s">
        <v>3624</v>
      </c>
      <c r="DM355" s="4"/>
      <c r="DN355" s="4"/>
      <c r="DO355" s="1" t="s">
        <v>139</v>
      </c>
      <c r="DP355" s="1" t="s">
        <v>1467</v>
      </c>
      <c r="DQ355" s="1" t="s">
        <v>139</v>
      </c>
      <c r="DR355" s="4"/>
      <c r="DS355" s="4"/>
      <c r="DT355" s="1" t="s">
        <v>139</v>
      </c>
      <c r="DU355" s="4"/>
      <c r="DV355" s="4"/>
      <c r="DW355" s="4"/>
      <c r="DX355" s="4"/>
      <c r="DY355" s="4"/>
      <c r="DZ355" s="1" t="s">
        <v>3727</v>
      </c>
      <c r="EA355" s="4"/>
      <c r="EB355" s="4"/>
      <c r="EC355" s="4"/>
      <c r="ED355" s="4"/>
      <c r="EE355" s="1" t="s">
        <v>163</v>
      </c>
      <c r="EF355" s="4"/>
      <c r="EG355" s="1" t="s">
        <v>809</v>
      </c>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row>
    <row r="356">
      <c r="A356" s="1">
        <v>106.0</v>
      </c>
      <c r="B356" s="1" t="s">
        <v>3728</v>
      </c>
      <c r="C356" s="1" t="s">
        <v>645</v>
      </c>
      <c r="D356" s="1" t="s">
        <v>646</v>
      </c>
      <c r="E356" s="1">
        <v>2007.0</v>
      </c>
      <c r="F356" s="1" t="s">
        <v>3729</v>
      </c>
      <c r="G356" s="1" t="s">
        <v>3730</v>
      </c>
      <c r="H356" s="1" t="s">
        <v>3731</v>
      </c>
      <c r="I356" s="1" t="s">
        <v>150</v>
      </c>
      <c r="J356" s="1" t="s">
        <v>568</v>
      </c>
      <c r="K356" s="1" t="s">
        <v>134</v>
      </c>
      <c r="L356" s="4"/>
      <c r="M356" s="1" t="s">
        <v>3732</v>
      </c>
      <c r="N356" s="1" t="s">
        <v>236</v>
      </c>
      <c r="O356" s="1" t="s">
        <v>237</v>
      </c>
      <c r="P356" s="1" t="s">
        <v>933</v>
      </c>
      <c r="Q356" s="4"/>
      <c r="R356" s="4"/>
      <c r="S356" s="1" t="s">
        <v>3733</v>
      </c>
      <c r="T356" s="1" t="s">
        <v>2608</v>
      </c>
      <c r="U356" s="1" t="s">
        <v>2462</v>
      </c>
      <c r="V356" s="1" t="s">
        <v>655</v>
      </c>
      <c r="W356" s="4"/>
      <c r="X356" s="4"/>
      <c r="Y356" s="4"/>
      <c r="Z356" s="4"/>
      <c r="AA356" s="4"/>
      <c r="AB356" s="1" t="s">
        <v>139</v>
      </c>
      <c r="AC356" s="4"/>
      <c r="AD356" s="4"/>
      <c r="AE356" s="1" t="s">
        <v>139</v>
      </c>
      <c r="AF356" s="1" t="s">
        <v>139</v>
      </c>
      <c r="AG356" s="4"/>
      <c r="AH356" s="4"/>
      <c r="AI356" s="4"/>
      <c r="AJ356" s="4"/>
      <c r="AK356" s="4"/>
      <c r="AL356" s="4"/>
      <c r="AM356" s="4"/>
      <c r="AN356" s="4"/>
      <c r="AO356" s="4"/>
      <c r="AP356" s="4"/>
      <c r="AQ356" s="4"/>
      <c r="AR356" s="4"/>
      <c r="AS356" s="4"/>
      <c r="AT356" s="4"/>
      <c r="AU356" s="4"/>
      <c r="AV356" s="4"/>
      <c r="AW356" s="4"/>
      <c r="AX356" s="4"/>
      <c r="AY356" s="4"/>
      <c r="AZ356" s="4"/>
      <c r="BA356" s="1" t="s">
        <v>139</v>
      </c>
      <c r="BB356" s="1" t="s">
        <v>139</v>
      </c>
      <c r="BC356" s="1" t="s">
        <v>139</v>
      </c>
      <c r="BD356" s="1" t="s">
        <v>163</v>
      </c>
      <c r="BE356" s="1" t="s">
        <v>139</v>
      </c>
      <c r="BF356" s="4"/>
      <c r="BG356" s="4"/>
      <c r="BH356" s="4"/>
      <c r="BI356" s="4"/>
      <c r="BJ356" s="4"/>
      <c r="BK356" s="4"/>
      <c r="BL356" s="1" t="s">
        <v>139</v>
      </c>
      <c r="BM356" s="4"/>
      <c r="BN356" s="1" t="s">
        <v>139</v>
      </c>
      <c r="BO356" s="4"/>
      <c r="BP356" s="4"/>
      <c r="BQ356" s="4"/>
      <c r="BR356" s="4"/>
      <c r="BS356" s="4"/>
      <c r="BT356" s="4"/>
      <c r="BU356" s="4"/>
      <c r="BV356" s="4"/>
      <c r="BW356" s="4"/>
      <c r="BX356" s="1" t="s">
        <v>139</v>
      </c>
      <c r="BY356" s="4"/>
      <c r="BZ356" s="4"/>
      <c r="CA356" s="4"/>
      <c r="CB356" s="4"/>
      <c r="CC356" s="4"/>
      <c r="CD356" s="4"/>
      <c r="CE356" s="4"/>
      <c r="CF356" s="4"/>
      <c r="CG356" s="4"/>
      <c r="CH356" s="4"/>
      <c r="CI356" s="4"/>
      <c r="CJ356" s="4"/>
      <c r="CK356" s="4"/>
      <c r="CL356" s="4"/>
      <c r="CM356" s="4"/>
      <c r="CN356" s="1" t="s">
        <v>139</v>
      </c>
      <c r="CO356" s="1" t="s">
        <v>139</v>
      </c>
      <c r="CP356" s="4"/>
      <c r="CQ356" s="1" t="s">
        <v>3734</v>
      </c>
      <c r="CR356" s="1" t="str">
        <f t="shared" si="1"/>
        <v>#VALUE!</v>
      </c>
      <c r="CS356" s="1" t="s">
        <v>3735</v>
      </c>
      <c r="CT356" s="1" t="str">
        <f t="shared" si="2"/>
        <v>#VALUE!</v>
      </c>
      <c r="CU356" s="1" t="s">
        <v>3736</v>
      </c>
      <c r="CV356" s="7" t="str">
        <f t="shared" si="3"/>
        <v>#VALUE!</v>
      </c>
      <c r="CW356" s="1" t="s">
        <v>3737</v>
      </c>
      <c r="CX356" s="7" t="str">
        <f t="shared" si="4"/>
        <v>#VALUE!</v>
      </c>
      <c r="CY356" s="4"/>
      <c r="CZ356" s="7" t="str">
        <f t="shared" si="5"/>
        <v>#VALUE!</v>
      </c>
      <c r="DA356" s="4"/>
      <c r="DB356" s="7" t="str">
        <f t="shared" si="6"/>
        <v>#VALUE!</v>
      </c>
      <c r="DC356" s="4"/>
      <c r="DD356" s="4"/>
      <c r="DE356" s="4"/>
      <c r="DF356" s="4"/>
      <c r="DG356" s="4"/>
      <c r="DH356" s="4"/>
      <c r="DI356" s="4"/>
      <c r="DJ356" s="1" t="s">
        <v>139</v>
      </c>
      <c r="DK356" s="4"/>
      <c r="DL356" s="4"/>
      <c r="DM356" s="4"/>
      <c r="DN356" s="4"/>
      <c r="DO356" s="4"/>
      <c r="DP356" s="1" t="s">
        <v>53</v>
      </c>
      <c r="DQ356" s="1" t="s">
        <v>139</v>
      </c>
      <c r="DR356" s="4"/>
      <c r="DS356" s="1" t="s">
        <v>139</v>
      </c>
      <c r="DT356" s="4"/>
      <c r="DU356" s="4"/>
      <c r="DV356" s="4"/>
      <c r="DW356" s="4"/>
      <c r="DX356" s="4"/>
      <c r="DY356" s="1" t="s">
        <v>139</v>
      </c>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row>
    <row r="357">
      <c r="A357" s="1">
        <v>448.0</v>
      </c>
      <c r="B357" s="1" t="s">
        <v>3738</v>
      </c>
      <c r="C357" s="1" t="s">
        <v>298</v>
      </c>
      <c r="D357" s="4"/>
      <c r="E357" s="1">
        <v>2007.0</v>
      </c>
      <c r="F357" s="4"/>
      <c r="G357" s="1" t="s">
        <v>3739</v>
      </c>
      <c r="H357" s="1" t="s">
        <v>3740</v>
      </c>
      <c r="I357" s="1" t="s">
        <v>150</v>
      </c>
      <c r="J357" s="4"/>
      <c r="K357" s="1" t="s">
        <v>301</v>
      </c>
      <c r="L357" s="4"/>
      <c r="M357" s="1" t="s">
        <v>3741</v>
      </c>
      <c r="N357" s="1" t="s">
        <v>236</v>
      </c>
      <c r="O357" s="1" t="s">
        <v>237</v>
      </c>
      <c r="P357" s="4"/>
      <c r="Q357" s="4"/>
      <c r="R357" s="4"/>
      <c r="S357" s="1" t="s">
        <v>3742</v>
      </c>
      <c r="T357" s="1" t="s">
        <v>2676</v>
      </c>
      <c r="U357" s="1" t="s">
        <v>2462</v>
      </c>
      <c r="V357" s="1" t="s">
        <v>655</v>
      </c>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1" t="s">
        <v>139</v>
      </c>
      <c r="AY357" s="4"/>
      <c r="AZ357" s="4"/>
      <c r="BA357" s="4"/>
      <c r="BB357" s="4"/>
      <c r="BC357" s="4"/>
      <c r="BD357" s="4"/>
      <c r="BE357" s="4"/>
      <c r="BF357" s="4"/>
      <c r="BG357" s="4"/>
      <c r="BH357" s="4"/>
      <c r="BI357" s="4"/>
      <c r="BJ357" s="4"/>
      <c r="BK357" s="4"/>
      <c r="BL357" s="4"/>
      <c r="BM357" s="4"/>
      <c r="BN357" s="4"/>
      <c r="BO357" s="4"/>
      <c r="BP357" s="4"/>
      <c r="BQ357" s="4"/>
      <c r="BR357" s="1" t="s">
        <v>139</v>
      </c>
      <c r="BS357" s="4"/>
      <c r="BT357" s="4"/>
      <c r="BU357" s="4"/>
      <c r="BV357" s="4"/>
      <c r="BW357" s="4"/>
      <c r="BX357" s="4"/>
      <c r="BY357" s="4"/>
      <c r="BZ357" s="4"/>
      <c r="CA357" s="1" t="s">
        <v>139</v>
      </c>
      <c r="CB357" s="4"/>
      <c r="CC357" s="4"/>
      <c r="CD357" s="4"/>
      <c r="CE357" s="4"/>
      <c r="CF357" s="4"/>
      <c r="CG357" s="4"/>
      <c r="CH357" s="4"/>
      <c r="CI357" s="4"/>
      <c r="CJ357" s="4"/>
      <c r="CK357" s="1" t="s">
        <v>139</v>
      </c>
      <c r="CL357" s="1" t="s">
        <v>139</v>
      </c>
      <c r="CM357" s="4"/>
      <c r="CN357" s="4"/>
      <c r="CO357" s="1" t="s">
        <v>139</v>
      </c>
      <c r="CP357" s="1" t="s">
        <v>139</v>
      </c>
      <c r="CQ357" s="1" t="s">
        <v>3743</v>
      </c>
      <c r="CR357" s="1" t="str">
        <f t="shared" si="1"/>
        <v>#VALUE!</v>
      </c>
      <c r="CS357" s="4"/>
      <c r="CT357" s="1" t="str">
        <f t="shared" si="2"/>
        <v>#VALUE!</v>
      </c>
      <c r="CU357" s="4"/>
      <c r="CV357" s="7" t="str">
        <f t="shared" si="3"/>
        <v>#VALUE!</v>
      </c>
      <c r="CW357" s="4"/>
      <c r="CX357" s="7" t="str">
        <f t="shared" si="4"/>
        <v>#VALUE!</v>
      </c>
      <c r="CY357" s="4"/>
      <c r="CZ357" s="7" t="str">
        <f t="shared" si="5"/>
        <v>#VALUE!</v>
      </c>
      <c r="DA357" s="4"/>
      <c r="DB357" s="7" t="str">
        <f t="shared" si="6"/>
        <v>#VALUE!</v>
      </c>
      <c r="DC357" s="4"/>
      <c r="DD357" s="4"/>
      <c r="DE357" s="4"/>
      <c r="DF357" s="4"/>
      <c r="DG357" s="4"/>
      <c r="DH357" s="4"/>
      <c r="DI357" s="4"/>
      <c r="DJ357" s="4"/>
      <c r="DK357" s="4"/>
      <c r="DL357" s="1" t="s">
        <v>3744</v>
      </c>
      <c r="DM357" s="4"/>
      <c r="DN357" s="4"/>
      <c r="DO357" s="4"/>
      <c r="DP357" s="1" t="s">
        <v>401</v>
      </c>
      <c r="DQ357" s="1" t="s">
        <v>139</v>
      </c>
      <c r="DR357" s="1" t="s">
        <v>139</v>
      </c>
      <c r="DS357" s="4"/>
      <c r="DT357" s="4"/>
      <c r="DU357" s="4"/>
      <c r="DV357" s="4"/>
      <c r="DW357" s="4"/>
      <c r="DX357" s="4"/>
      <c r="DY357" s="4"/>
      <c r="DZ357" s="4"/>
      <c r="EA357" s="4"/>
      <c r="EB357" s="1" t="s">
        <v>3745</v>
      </c>
      <c r="EC357" s="4"/>
      <c r="ED357" s="4"/>
      <c r="EE357" s="4"/>
      <c r="EF357" s="4"/>
      <c r="EG357" s="1" t="s">
        <v>298</v>
      </c>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row>
    <row r="358">
      <c r="A358" s="1">
        <v>692.0</v>
      </c>
      <c r="B358" s="1" t="s">
        <v>3746</v>
      </c>
      <c r="C358" s="1" t="s">
        <v>170</v>
      </c>
      <c r="D358" s="4"/>
      <c r="E358" s="1">
        <v>2007.0</v>
      </c>
      <c r="F358" s="4"/>
      <c r="G358" s="1" t="s">
        <v>3747</v>
      </c>
      <c r="H358" s="1" t="s">
        <v>3748</v>
      </c>
      <c r="I358" s="1" t="s">
        <v>150</v>
      </c>
      <c r="J358" s="4"/>
      <c r="K358" s="1" t="s">
        <v>134</v>
      </c>
      <c r="L358" s="4"/>
      <c r="M358" s="1" t="s">
        <v>3749</v>
      </c>
      <c r="N358" s="1" t="s">
        <v>236</v>
      </c>
      <c r="O358" s="1" t="s">
        <v>237</v>
      </c>
      <c r="P358" s="4"/>
      <c r="Q358" s="4"/>
      <c r="R358" s="4"/>
      <c r="S358" s="1" t="s">
        <v>3750</v>
      </c>
      <c r="T358" s="1" t="s">
        <v>2493</v>
      </c>
      <c r="U358" s="1" t="s">
        <v>2462</v>
      </c>
      <c r="V358" s="1" t="s">
        <v>655</v>
      </c>
      <c r="W358" s="4"/>
      <c r="X358" s="4"/>
      <c r="Y358" s="4"/>
      <c r="Z358" s="1" t="s">
        <v>139</v>
      </c>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1" t="s">
        <v>163</v>
      </c>
      <c r="BQ358" s="4"/>
      <c r="BR358" s="4"/>
      <c r="BS358" s="4"/>
      <c r="BT358" s="4"/>
      <c r="BU358" s="4"/>
      <c r="BV358" s="4"/>
      <c r="BW358" s="4"/>
      <c r="BX358" s="4"/>
      <c r="BY358" s="1" t="s">
        <v>139</v>
      </c>
      <c r="BZ358" s="4"/>
      <c r="CA358" s="4"/>
      <c r="CB358" s="4"/>
      <c r="CC358" s="4"/>
      <c r="CD358" s="4"/>
      <c r="CE358" s="4"/>
      <c r="CF358" s="4"/>
      <c r="CG358" s="4"/>
      <c r="CH358" s="4"/>
      <c r="CI358" s="4"/>
      <c r="CJ358" s="4"/>
      <c r="CK358" s="4"/>
      <c r="CL358" s="4"/>
      <c r="CM358" s="4"/>
      <c r="CN358" s="4"/>
      <c r="CO358" s="4"/>
      <c r="CP358" s="4"/>
      <c r="CQ358" s="1" t="s">
        <v>3751</v>
      </c>
      <c r="CR358" s="1" t="str">
        <f t="shared" si="1"/>
        <v>19</v>
      </c>
      <c r="CS358" s="1" t="s">
        <v>3752</v>
      </c>
      <c r="CT358" s="1" t="str">
        <f t="shared" si="2"/>
        <v>29</v>
      </c>
      <c r="CU358" s="1" t="s">
        <v>3753</v>
      </c>
      <c r="CV358" s="6" t="str">
        <f t="shared" si="3"/>
        <v>51</v>
      </c>
      <c r="CW358" s="4"/>
      <c r="CX358" s="6" t="str">
        <f t="shared" si="4"/>
        <v>#VALUE!</v>
      </c>
      <c r="CY358" s="4"/>
      <c r="CZ358" s="6" t="str">
        <f t="shared" si="5"/>
        <v>#VALUE!</v>
      </c>
      <c r="DA358" s="4"/>
      <c r="DB358" s="6" t="str">
        <f t="shared" si="6"/>
        <v>#VALUE!</v>
      </c>
      <c r="DC358" s="4"/>
      <c r="DD358" s="4"/>
      <c r="DE358" s="4"/>
      <c r="DF358" s="4"/>
      <c r="DG358" s="4"/>
      <c r="DH358" s="4"/>
      <c r="DI358" s="4"/>
      <c r="DJ358" s="4"/>
      <c r="DK358" s="4"/>
      <c r="DL358" s="4"/>
      <c r="DM358" s="4"/>
      <c r="DN358" s="4"/>
      <c r="DO358" s="4"/>
      <c r="DP358" s="1" t="s">
        <v>1958</v>
      </c>
      <c r="DQ358" s="4"/>
      <c r="DR358" s="4"/>
      <c r="DS358" s="4"/>
      <c r="DT358" s="4"/>
      <c r="DU358" s="4"/>
      <c r="DV358" s="4"/>
      <c r="DW358" s="1" t="s">
        <v>139</v>
      </c>
      <c r="DX358" s="4"/>
      <c r="DY358" s="4"/>
      <c r="DZ358" s="4"/>
      <c r="EA358" s="4"/>
      <c r="EB358" s="4"/>
      <c r="EC358" s="4"/>
      <c r="ED358" s="4"/>
      <c r="EE358" s="4"/>
      <c r="EF358" s="4"/>
      <c r="EG358" s="1" t="s">
        <v>809</v>
      </c>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row>
    <row r="359">
      <c r="A359" s="1">
        <v>986.0</v>
      </c>
      <c r="B359" s="1" t="s">
        <v>3754</v>
      </c>
      <c r="C359" s="1" t="s">
        <v>131</v>
      </c>
      <c r="D359" s="4"/>
      <c r="E359" s="1">
        <v>2007.0</v>
      </c>
      <c r="F359" s="4"/>
      <c r="G359" s="1" t="s">
        <v>3755</v>
      </c>
      <c r="H359" s="1" t="s">
        <v>3756</v>
      </c>
      <c r="I359" s="1" t="s">
        <v>579</v>
      </c>
      <c r="J359" s="4"/>
      <c r="K359" s="1" t="s">
        <v>301</v>
      </c>
      <c r="L359" s="4"/>
      <c r="M359" s="1" t="s">
        <v>3757</v>
      </c>
      <c r="N359" s="1" t="s">
        <v>236</v>
      </c>
      <c r="O359" s="1" t="s">
        <v>237</v>
      </c>
      <c r="P359" s="4"/>
      <c r="Q359" s="4"/>
      <c r="R359" s="4"/>
      <c r="S359" s="1" t="s">
        <v>3758</v>
      </c>
      <c r="T359" s="1" t="s">
        <v>2775</v>
      </c>
      <c r="U359" s="1" t="s">
        <v>2462</v>
      </c>
      <c r="V359" s="1" t="s">
        <v>655</v>
      </c>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1" t="s">
        <v>139</v>
      </c>
      <c r="BQ359" s="4"/>
      <c r="BR359" s="1" t="s">
        <v>139</v>
      </c>
      <c r="BS359" s="4"/>
      <c r="BT359" s="4"/>
      <c r="BU359" s="1" t="s">
        <v>139</v>
      </c>
      <c r="BV359" s="4"/>
      <c r="BW359" s="4"/>
      <c r="BX359" s="4"/>
      <c r="BY359" s="1" t="s">
        <v>139</v>
      </c>
      <c r="BZ359" s="4"/>
      <c r="CA359" s="4"/>
      <c r="CB359" s="4"/>
      <c r="CC359" s="4"/>
      <c r="CD359" s="4"/>
      <c r="CE359" s="1" t="s">
        <v>163</v>
      </c>
      <c r="CF359" s="4"/>
      <c r="CG359" s="4"/>
      <c r="CH359" s="4"/>
      <c r="CI359" s="4"/>
      <c r="CJ359" s="4"/>
      <c r="CK359" s="4"/>
      <c r="CL359" s="4"/>
      <c r="CM359" s="4"/>
      <c r="CN359" s="4"/>
      <c r="CO359" s="4"/>
      <c r="CP359" s="4"/>
      <c r="CQ359" s="1" t="s">
        <v>3759</v>
      </c>
      <c r="CR359" s="1" t="str">
        <f t="shared" si="1"/>
        <v>#VALUE!</v>
      </c>
      <c r="CS359" s="1" t="s">
        <v>3760</v>
      </c>
      <c r="CT359" s="1" t="str">
        <f t="shared" si="2"/>
        <v>35</v>
      </c>
      <c r="CU359" s="1" t="s">
        <v>3761</v>
      </c>
      <c r="CV359" s="7" t="str">
        <f t="shared" si="3"/>
        <v>32</v>
      </c>
      <c r="CW359" s="1" t="s">
        <v>3762</v>
      </c>
      <c r="CX359" s="7" t="str">
        <f t="shared" si="4"/>
        <v>#VALUE!</v>
      </c>
      <c r="CY359" s="1" t="s">
        <v>3763</v>
      </c>
      <c r="CZ359" s="7" t="str">
        <f t="shared" si="5"/>
        <v>#VALUE!</v>
      </c>
      <c r="DA359" s="1" t="s">
        <v>3764</v>
      </c>
      <c r="DB359" s="7" t="str">
        <f t="shared" si="6"/>
        <v>59</v>
      </c>
      <c r="DC359" s="4"/>
      <c r="DD359" s="4"/>
      <c r="DE359" s="4"/>
      <c r="DF359" s="4"/>
      <c r="DG359" s="4"/>
      <c r="DH359" s="4"/>
      <c r="DI359" s="4"/>
      <c r="DJ359" s="4"/>
      <c r="DK359" s="4"/>
      <c r="DL359" s="1" t="s">
        <v>3765</v>
      </c>
      <c r="DM359" s="4"/>
      <c r="DN359" s="4"/>
      <c r="DO359" s="1" t="s">
        <v>139</v>
      </c>
      <c r="DP359" s="1" t="s">
        <v>1604</v>
      </c>
      <c r="DQ359" s="1" t="s">
        <v>139</v>
      </c>
      <c r="DR359" s="1" t="s">
        <v>139</v>
      </c>
      <c r="DS359" s="4"/>
      <c r="DT359" s="4"/>
      <c r="DU359" s="4"/>
      <c r="DV359" s="4"/>
      <c r="DW359" s="4"/>
      <c r="DX359" s="4"/>
      <c r="DY359" s="4"/>
      <c r="DZ359" s="4"/>
      <c r="EA359" s="4"/>
      <c r="EB359" s="4"/>
      <c r="EC359" s="4"/>
      <c r="ED359" s="1" t="s">
        <v>139</v>
      </c>
      <c r="EE359" s="4"/>
      <c r="EF359" s="4"/>
      <c r="EG359" s="1" t="s">
        <v>298</v>
      </c>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row>
    <row r="360">
      <c r="A360" s="1">
        <v>1055.0</v>
      </c>
      <c r="B360" s="1" t="s">
        <v>3766</v>
      </c>
      <c r="C360" s="1" t="s">
        <v>170</v>
      </c>
      <c r="D360" s="4"/>
      <c r="E360" s="1">
        <v>2007.0</v>
      </c>
      <c r="F360" s="4"/>
      <c r="G360" s="1" t="s">
        <v>3767</v>
      </c>
      <c r="H360" s="1" t="s">
        <v>3768</v>
      </c>
      <c r="I360" s="4"/>
      <c r="J360" s="4"/>
      <c r="K360" s="1" t="s">
        <v>301</v>
      </c>
      <c r="L360" s="4"/>
      <c r="M360" s="1" t="s">
        <v>3769</v>
      </c>
      <c r="N360" s="1" t="s">
        <v>236</v>
      </c>
      <c r="O360" s="1" t="s">
        <v>237</v>
      </c>
      <c r="P360" s="4"/>
      <c r="Q360" s="4"/>
      <c r="R360" s="4"/>
      <c r="S360" s="1" t="s">
        <v>3770</v>
      </c>
      <c r="T360" s="1" t="s">
        <v>2533</v>
      </c>
      <c r="U360" s="1" t="s">
        <v>2462</v>
      </c>
      <c r="V360" s="1" t="s">
        <v>655</v>
      </c>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1" t="s">
        <v>163</v>
      </c>
      <c r="BW360" s="4"/>
      <c r="BX360" s="4"/>
      <c r="BY360" s="4"/>
      <c r="BZ360" s="4"/>
      <c r="CA360" s="4"/>
      <c r="CB360" s="4"/>
      <c r="CC360" s="4"/>
      <c r="CD360" s="4"/>
      <c r="CE360" s="4"/>
      <c r="CF360" s="4"/>
      <c r="CG360" s="4"/>
      <c r="CH360" s="4"/>
      <c r="CI360" s="4"/>
      <c r="CJ360" s="4"/>
      <c r="CK360" s="4"/>
      <c r="CL360" s="4"/>
      <c r="CM360" s="4"/>
      <c r="CN360" s="4"/>
      <c r="CO360" s="4"/>
      <c r="CP360" s="4"/>
      <c r="CQ360" s="1" t="s">
        <v>3771</v>
      </c>
      <c r="CR360" s="1" t="str">
        <f t="shared" si="1"/>
        <v>85</v>
      </c>
      <c r="CS360" s="1" t="s">
        <v>3772</v>
      </c>
      <c r="CT360" s="1" t="str">
        <f t="shared" si="2"/>
        <v>#VALUE!</v>
      </c>
      <c r="CU360" s="1" t="s">
        <v>3773</v>
      </c>
      <c r="CV360" s="6" t="str">
        <f t="shared" si="3"/>
        <v>31</v>
      </c>
      <c r="CW360" s="1" t="s">
        <v>3774</v>
      </c>
      <c r="CX360" s="6" t="str">
        <f t="shared" si="4"/>
        <v>#VALUE!</v>
      </c>
      <c r="CY360" s="1" t="s">
        <v>3775</v>
      </c>
      <c r="CZ360" s="6" t="str">
        <f t="shared" si="5"/>
        <v>16</v>
      </c>
      <c r="DA360" s="1" t="s">
        <v>3776</v>
      </c>
      <c r="DB360" s="6" t="str">
        <f t="shared" si="6"/>
        <v>124</v>
      </c>
      <c r="DC360" s="4"/>
      <c r="DD360" s="4"/>
      <c r="DE360" s="4"/>
      <c r="DF360" s="4"/>
      <c r="DG360" s="4"/>
      <c r="DH360" s="4"/>
      <c r="DI360" s="4"/>
      <c r="DJ360" s="4"/>
      <c r="DK360" s="4"/>
      <c r="DL360" s="1" t="s">
        <v>3777</v>
      </c>
      <c r="DM360" s="4"/>
      <c r="DN360" s="4"/>
      <c r="DO360" s="4"/>
      <c r="DP360" s="1" t="s">
        <v>952</v>
      </c>
      <c r="DQ360" s="4"/>
      <c r="DR360" s="4"/>
      <c r="DS360" s="4"/>
      <c r="DT360" s="1" t="s">
        <v>139</v>
      </c>
      <c r="DU360" s="4"/>
      <c r="DV360" s="4"/>
      <c r="DW360" s="4"/>
      <c r="DX360" s="4"/>
      <c r="DY360" s="4"/>
      <c r="DZ360" s="1" t="s">
        <v>3778</v>
      </c>
      <c r="EA360" s="4"/>
      <c r="EB360" s="4"/>
      <c r="EC360" s="4"/>
      <c r="ED360" s="4"/>
      <c r="EE360" s="4"/>
      <c r="EF360" s="4"/>
      <c r="EG360" s="1" t="s">
        <v>298</v>
      </c>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row>
    <row r="361">
      <c r="A361" s="1">
        <v>1138.0</v>
      </c>
      <c r="B361" s="1" t="s">
        <v>3779</v>
      </c>
      <c r="C361" s="1" t="s">
        <v>170</v>
      </c>
      <c r="D361" s="4"/>
      <c r="E361" s="1">
        <v>2007.0</v>
      </c>
      <c r="F361" s="4"/>
      <c r="G361" s="1" t="s">
        <v>3780</v>
      </c>
      <c r="H361" s="1" t="s">
        <v>3781</v>
      </c>
      <c r="I361" s="1" t="s">
        <v>150</v>
      </c>
      <c r="J361" s="4"/>
      <c r="K361" s="1" t="s">
        <v>134</v>
      </c>
      <c r="L361" s="4"/>
      <c r="M361" s="1" t="s">
        <v>3782</v>
      </c>
      <c r="N361" s="1" t="s">
        <v>236</v>
      </c>
      <c r="O361" s="1" t="s">
        <v>134</v>
      </c>
      <c r="P361" s="1" t="s">
        <v>933</v>
      </c>
      <c r="Q361" s="4"/>
      <c r="R361" s="4"/>
      <c r="S361" s="1" t="s">
        <v>3733</v>
      </c>
      <c r="T361" s="1" t="s">
        <v>2608</v>
      </c>
      <c r="U361" s="1" t="s">
        <v>2462</v>
      </c>
      <c r="V361" s="1" t="s">
        <v>655</v>
      </c>
      <c r="W361" s="4"/>
      <c r="X361" s="4"/>
      <c r="Y361" s="4"/>
      <c r="Z361" s="4"/>
      <c r="AA361" s="4"/>
      <c r="AB361" s="4"/>
      <c r="AC361" s="4"/>
      <c r="AD361" s="4"/>
      <c r="AE361" s="4"/>
      <c r="AF361" s="4"/>
      <c r="AG361" s="4"/>
      <c r="AH361" s="4"/>
      <c r="AI361" s="4"/>
      <c r="AJ361" s="4"/>
      <c r="AK361" s="4"/>
      <c r="AL361" s="4"/>
      <c r="AM361" s="4"/>
      <c r="AN361" s="4"/>
      <c r="AO361" s="4"/>
      <c r="AP361" s="4"/>
      <c r="AQ361" s="1" t="s">
        <v>163</v>
      </c>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1" t="s">
        <v>3783</v>
      </c>
      <c r="CR361" s="1" t="str">
        <f t="shared" si="1"/>
        <v>194</v>
      </c>
      <c r="CS361" s="1" t="s">
        <v>3784</v>
      </c>
      <c r="CT361" s="1" t="str">
        <f t="shared" si="2"/>
        <v>19</v>
      </c>
      <c r="CU361" s="1" t="s">
        <v>3785</v>
      </c>
      <c r="CV361" s="6" t="str">
        <f t="shared" si="3"/>
        <v>33</v>
      </c>
      <c r="CW361" s="1" t="s">
        <v>3786</v>
      </c>
      <c r="CX361" s="6" t="str">
        <f t="shared" si="4"/>
        <v>16</v>
      </c>
      <c r="CY361" s="4"/>
      <c r="CZ361" s="6" t="str">
        <f t="shared" si="5"/>
        <v>#VALUE!</v>
      </c>
      <c r="DA361" s="4"/>
      <c r="DB361" s="6" t="str">
        <f t="shared" si="6"/>
        <v>#VALUE!</v>
      </c>
      <c r="DC361" s="4"/>
      <c r="DD361" s="4"/>
      <c r="DE361" s="4"/>
      <c r="DF361" s="4"/>
      <c r="DG361" s="4"/>
      <c r="DH361" s="4"/>
      <c r="DI361" s="4"/>
      <c r="DJ361" s="4"/>
      <c r="DK361" s="4"/>
      <c r="DL361" s="1" t="s">
        <v>155</v>
      </c>
      <c r="DM361" s="4"/>
      <c r="DN361" s="4"/>
      <c r="DO361" s="4"/>
      <c r="DP361" s="1" t="s">
        <v>808</v>
      </c>
      <c r="DQ361" s="4"/>
      <c r="DR361" s="4"/>
      <c r="DS361" s="4"/>
      <c r="DT361" s="4"/>
      <c r="DU361" s="4"/>
      <c r="DV361" s="4"/>
      <c r="DW361" s="4"/>
      <c r="DX361" s="4"/>
      <c r="DY361" s="4"/>
      <c r="DZ361" s="1" t="s">
        <v>3787</v>
      </c>
      <c r="EA361" s="4"/>
      <c r="EB361" s="4"/>
      <c r="EC361" s="4"/>
      <c r="ED361" s="4"/>
      <c r="EE361" s="4"/>
      <c r="EF361" s="4"/>
      <c r="EG361" s="1" t="s">
        <v>298</v>
      </c>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row>
    <row r="362">
      <c r="A362" s="1">
        <v>1142.0</v>
      </c>
      <c r="B362" s="1" t="s">
        <v>3788</v>
      </c>
      <c r="C362" s="1" t="s">
        <v>170</v>
      </c>
      <c r="D362" s="4"/>
      <c r="E362" s="1">
        <v>2007.0</v>
      </c>
      <c r="F362" s="4"/>
      <c r="G362" s="1" t="s">
        <v>619</v>
      </c>
      <c r="H362" s="1" t="s">
        <v>3789</v>
      </c>
      <c r="I362" s="1" t="s">
        <v>150</v>
      </c>
      <c r="J362" s="4"/>
      <c r="K362" s="1" t="s">
        <v>301</v>
      </c>
      <c r="L362" s="4"/>
      <c r="M362" s="1" t="s">
        <v>3790</v>
      </c>
      <c r="N362" s="1" t="s">
        <v>236</v>
      </c>
      <c r="O362" s="1" t="s">
        <v>237</v>
      </c>
      <c r="P362" s="4"/>
      <c r="Q362" s="4"/>
      <c r="R362" s="4"/>
      <c r="S362" s="1" t="s">
        <v>3791</v>
      </c>
      <c r="T362" s="1" t="s">
        <v>2775</v>
      </c>
      <c r="U362" s="1" t="s">
        <v>2462</v>
      </c>
      <c r="V362" s="1" t="s">
        <v>655</v>
      </c>
      <c r="W362" s="4"/>
      <c r="X362" s="4"/>
      <c r="Y362" s="4"/>
      <c r="Z362" s="4"/>
      <c r="AA362" s="4"/>
      <c r="AB362" s="4"/>
      <c r="AC362" s="4"/>
      <c r="AD362" s="4"/>
      <c r="AE362" s="4"/>
      <c r="AF362" s="4"/>
      <c r="AG362" s="4"/>
      <c r="AH362" s="4"/>
      <c r="AI362" s="4"/>
      <c r="AJ362" s="4"/>
      <c r="AK362" s="4"/>
      <c r="AL362" s="4"/>
      <c r="AM362" s="4"/>
      <c r="AN362" s="4"/>
      <c r="AO362" s="4"/>
      <c r="AP362" s="1" t="s">
        <v>163</v>
      </c>
      <c r="AQ362" s="4"/>
      <c r="AR362" s="4"/>
      <c r="AS362" s="4"/>
      <c r="AT362" s="4"/>
      <c r="AU362" s="4"/>
      <c r="AV362" s="4"/>
      <c r="AW362" s="4"/>
      <c r="AX362" s="4"/>
      <c r="AY362" s="4"/>
      <c r="AZ362" s="4"/>
      <c r="BA362" s="1" t="s">
        <v>139</v>
      </c>
      <c r="BB362" s="4"/>
      <c r="BC362" s="1" t="s">
        <v>139</v>
      </c>
      <c r="BD362" s="1" t="s">
        <v>139</v>
      </c>
      <c r="BE362" s="4"/>
      <c r="BF362" s="4"/>
      <c r="BG362" s="4"/>
      <c r="BH362" s="4"/>
      <c r="BI362" s="4"/>
      <c r="BJ362" s="1" t="s">
        <v>139</v>
      </c>
      <c r="BK362" s="1" t="s">
        <v>139</v>
      </c>
      <c r="BL362" s="4"/>
      <c r="BM362" s="4"/>
      <c r="BN362" s="4"/>
      <c r="BO362" s="4"/>
      <c r="BP362" s="4"/>
      <c r="BQ362" s="4"/>
      <c r="BR362" s="4"/>
      <c r="BS362" s="4"/>
      <c r="BT362" s="4"/>
      <c r="BU362" s="4"/>
      <c r="BV362" s="4"/>
      <c r="BW362" s="4"/>
      <c r="BX362" s="4"/>
      <c r="BY362" s="1" t="s">
        <v>139</v>
      </c>
      <c r="BZ362" s="4"/>
      <c r="CA362" s="4"/>
      <c r="CB362" s="4"/>
      <c r="CC362" s="4"/>
      <c r="CD362" s="4"/>
      <c r="CE362" s="4"/>
      <c r="CF362" s="4"/>
      <c r="CG362" s="4"/>
      <c r="CH362" s="4"/>
      <c r="CI362" s="4"/>
      <c r="CJ362" s="4"/>
      <c r="CK362" s="4"/>
      <c r="CL362" s="4"/>
      <c r="CM362" s="4"/>
      <c r="CN362" s="4"/>
      <c r="CO362" s="4"/>
      <c r="CP362" s="4"/>
      <c r="CQ362" s="1" t="s">
        <v>3792</v>
      </c>
      <c r="CR362" s="1" t="str">
        <f t="shared" si="1"/>
        <v>213</v>
      </c>
      <c r="CS362" s="1" t="s">
        <v>3793</v>
      </c>
      <c r="CT362" s="1" t="str">
        <f t="shared" si="2"/>
        <v>#VALUE!</v>
      </c>
      <c r="CU362" s="1" t="s">
        <v>3794</v>
      </c>
      <c r="CV362" s="6" t="str">
        <f t="shared" si="3"/>
        <v>#VALUE!</v>
      </c>
      <c r="CW362" s="1" t="s">
        <v>3795</v>
      </c>
      <c r="CX362" s="6" t="str">
        <f t="shared" si="4"/>
        <v>#VALUE!</v>
      </c>
      <c r="CY362" s="1" t="s">
        <v>3796</v>
      </c>
      <c r="CZ362" s="6" t="str">
        <f t="shared" si="5"/>
        <v>124</v>
      </c>
      <c r="DA362" s="4"/>
      <c r="DB362" s="6" t="str">
        <f t="shared" si="6"/>
        <v>#VALUE!</v>
      </c>
      <c r="DC362" s="4"/>
      <c r="DD362" s="4"/>
      <c r="DE362" s="4"/>
      <c r="DF362" s="4"/>
      <c r="DG362" s="4"/>
      <c r="DH362" s="4"/>
      <c r="DI362" s="4"/>
      <c r="DJ362" s="4"/>
      <c r="DK362" s="4"/>
      <c r="DL362" s="4"/>
      <c r="DM362" s="4"/>
      <c r="DN362" s="4"/>
      <c r="DO362" s="4"/>
      <c r="DP362" s="1" t="s">
        <v>40</v>
      </c>
      <c r="DQ362" s="4"/>
      <c r="DR362" s="4"/>
      <c r="DS362" s="4"/>
      <c r="DT362" s="1" t="s">
        <v>139</v>
      </c>
      <c r="DU362" s="4"/>
      <c r="DV362" s="4"/>
      <c r="DW362" s="4"/>
      <c r="DX362" s="4"/>
      <c r="DY362" s="4"/>
      <c r="DZ362" s="4"/>
      <c r="EA362" s="4"/>
      <c r="EB362" s="1" t="s">
        <v>3797</v>
      </c>
      <c r="EC362" s="4"/>
      <c r="ED362" s="4"/>
      <c r="EE362" s="4"/>
      <c r="EF362" s="4"/>
      <c r="EG362" s="1" t="s">
        <v>298</v>
      </c>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row>
    <row r="363">
      <c r="A363" s="1">
        <v>1195.0</v>
      </c>
      <c r="B363" s="1" t="s">
        <v>3798</v>
      </c>
      <c r="C363" s="1" t="s">
        <v>147</v>
      </c>
      <c r="D363" s="4"/>
      <c r="E363" s="1">
        <v>2007.0</v>
      </c>
      <c r="F363" s="4"/>
      <c r="G363" s="1" t="s">
        <v>3799</v>
      </c>
      <c r="H363" s="1" t="s">
        <v>3800</v>
      </c>
      <c r="I363" s="1" t="s">
        <v>150</v>
      </c>
      <c r="J363" s="4"/>
      <c r="K363" s="1" t="s">
        <v>301</v>
      </c>
      <c r="L363" s="4"/>
      <c r="M363" s="1" t="s">
        <v>3801</v>
      </c>
      <c r="N363" s="1" t="s">
        <v>236</v>
      </c>
      <c r="O363" s="1" t="s">
        <v>237</v>
      </c>
      <c r="P363" s="4"/>
      <c r="Q363" s="4"/>
      <c r="R363" s="4"/>
      <c r="S363" s="1" t="s">
        <v>3802</v>
      </c>
      <c r="T363" s="1" t="s">
        <v>2608</v>
      </c>
      <c r="U363" s="1" t="s">
        <v>2462</v>
      </c>
      <c r="V363" s="1" t="s">
        <v>655</v>
      </c>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1" t="s">
        <v>139</v>
      </c>
      <c r="BV363" s="4"/>
      <c r="BW363" s="4"/>
      <c r="BX363" s="4"/>
      <c r="BY363" s="4"/>
      <c r="BZ363" s="4"/>
      <c r="CA363" s="4"/>
      <c r="CB363" s="4"/>
      <c r="CC363" s="4"/>
      <c r="CD363" s="4"/>
      <c r="CE363" s="4"/>
      <c r="CF363" s="1" t="s">
        <v>163</v>
      </c>
      <c r="CG363" s="4"/>
      <c r="CH363" s="4"/>
      <c r="CI363" s="4"/>
      <c r="CJ363" s="4"/>
      <c r="CK363" s="4"/>
      <c r="CL363" s="4"/>
      <c r="CM363" s="4"/>
      <c r="CN363" s="4"/>
      <c r="CO363" s="1" t="s">
        <v>139</v>
      </c>
      <c r="CP363" s="4"/>
      <c r="CQ363" s="1" t="s">
        <v>3803</v>
      </c>
      <c r="CR363" s="1" t="str">
        <f t="shared" si="1"/>
        <v>#VALUE!</v>
      </c>
      <c r="CS363" s="1" t="s">
        <v>3804</v>
      </c>
      <c r="CT363" s="1" t="str">
        <f t="shared" si="2"/>
        <v>#VALUE!</v>
      </c>
      <c r="CU363" s="1" t="s">
        <v>3805</v>
      </c>
      <c r="CV363" s="7" t="str">
        <f t="shared" si="3"/>
        <v>#VALUE!</v>
      </c>
      <c r="CW363" s="4"/>
      <c r="CX363" s="7" t="str">
        <f t="shared" si="4"/>
        <v>#VALUE!</v>
      </c>
      <c r="CY363" s="4"/>
      <c r="CZ363" s="7" t="str">
        <f t="shared" si="5"/>
        <v>#VALUE!</v>
      </c>
      <c r="DA363" s="4"/>
      <c r="DB363" s="7" t="str">
        <f t="shared" si="6"/>
        <v>#VALUE!</v>
      </c>
      <c r="DC363" s="4"/>
      <c r="DD363" s="4"/>
      <c r="DE363" s="4"/>
      <c r="DF363" s="4"/>
      <c r="DG363" s="4"/>
      <c r="DH363" s="4"/>
      <c r="DI363" s="4"/>
      <c r="DJ363" s="4"/>
      <c r="DK363" s="4"/>
      <c r="DL363" s="1" t="s">
        <v>3806</v>
      </c>
      <c r="DM363" s="4"/>
      <c r="DN363" s="4"/>
      <c r="DO363" s="4"/>
      <c r="DP363" s="1" t="s">
        <v>3807</v>
      </c>
      <c r="DQ363" s="4"/>
      <c r="DR363" s="4"/>
      <c r="DS363" s="4"/>
      <c r="DT363" s="4"/>
      <c r="DU363" s="4"/>
      <c r="DV363" s="4"/>
      <c r="DW363" s="4"/>
      <c r="DX363" s="4"/>
      <c r="DY363" s="4"/>
      <c r="DZ363" s="4"/>
      <c r="EA363" s="4"/>
      <c r="EB363" s="4"/>
      <c r="EC363" s="4"/>
      <c r="ED363" s="4"/>
      <c r="EE363" s="4"/>
      <c r="EF363" s="4"/>
      <c r="EG363" s="1" t="s">
        <v>298</v>
      </c>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row>
    <row r="364">
      <c r="A364" s="1">
        <v>109.0</v>
      </c>
      <c r="B364" s="1" t="s">
        <v>3808</v>
      </c>
      <c r="C364" s="1" t="s">
        <v>645</v>
      </c>
      <c r="D364" s="1" t="s">
        <v>646</v>
      </c>
      <c r="E364" s="1">
        <v>2007.0</v>
      </c>
      <c r="F364" s="1" t="s">
        <v>3809</v>
      </c>
      <c r="G364" s="1" t="s">
        <v>3810</v>
      </c>
      <c r="H364" s="1" t="s">
        <v>3811</v>
      </c>
      <c r="I364" s="1" t="s">
        <v>150</v>
      </c>
      <c r="J364" s="1" t="s">
        <v>568</v>
      </c>
      <c r="K364" s="1" t="s">
        <v>188</v>
      </c>
      <c r="L364" s="4"/>
      <c r="M364" s="1" t="s">
        <v>3812</v>
      </c>
      <c r="N364" s="1" t="s">
        <v>236</v>
      </c>
      <c r="O364" s="1" t="s">
        <v>237</v>
      </c>
      <c r="P364" s="4"/>
      <c r="Q364" s="4"/>
      <c r="R364" s="4"/>
      <c r="S364" s="1" t="s">
        <v>3813</v>
      </c>
      <c r="T364" s="1" t="s">
        <v>2775</v>
      </c>
      <c r="U364" s="1" t="s">
        <v>2462</v>
      </c>
      <c r="V364" s="1" t="s">
        <v>655</v>
      </c>
      <c r="W364" s="1" t="s">
        <v>239</v>
      </c>
      <c r="X364" s="4"/>
      <c r="Y364" s="4"/>
      <c r="Z364" s="1" t="s">
        <v>139</v>
      </c>
      <c r="AA364" s="1" t="s">
        <v>139</v>
      </c>
      <c r="AB364" s="4"/>
      <c r="AC364" s="1" t="s">
        <v>139</v>
      </c>
      <c r="AD364" s="4"/>
      <c r="AE364" s="1" t="s">
        <v>139</v>
      </c>
      <c r="AF364" s="4"/>
      <c r="AG364" s="4"/>
      <c r="AH364" s="1" t="s">
        <v>139</v>
      </c>
      <c r="AI364" s="4"/>
      <c r="AJ364" s="4"/>
      <c r="AK364" s="1" t="s">
        <v>139</v>
      </c>
      <c r="AL364" s="4"/>
      <c r="AM364" s="4"/>
      <c r="AN364" s="4"/>
      <c r="AO364" s="1" t="s">
        <v>139</v>
      </c>
      <c r="AP364" s="1" t="s">
        <v>139</v>
      </c>
      <c r="AQ364" s="1" t="s">
        <v>139</v>
      </c>
      <c r="AR364" s="1" t="s">
        <v>139</v>
      </c>
      <c r="AS364" s="4"/>
      <c r="AT364" s="4"/>
      <c r="AU364" s="4"/>
      <c r="AV364" s="4"/>
      <c r="AW364" s="4"/>
      <c r="AX364" s="4"/>
      <c r="AY364" s="1" t="s">
        <v>139</v>
      </c>
      <c r="AZ364" s="4"/>
      <c r="BA364" s="4"/>
      <c r="BB364" s="4"/>
      <c r="BC364" s="4"/>
      <c r="BD364" s="4"/>
      <c r="BE364" s="4"/>
      <c r="BF364" s="4"/>
      <c r="BG364" s="4"/>
      <c r="BH364" s="4"/>
      <c r="BI364" s="4"/>
      <c r="BJ364" s="4"/>
      <c r="BK364" s="4"/>
      <c r="BL364" s="4"/>
      <c r="BM364" s="4"/>
      <c r="BN364" s="4"/>
      <c r="BO364" s="4"/>
      <c r="BP364" s="4"/>
      <c r="BQ364" s="4"/>
      <c r="BR364" s="4"/>
      <c r="BS364" s="4"/>
      <c r="BT364" s="4"/>
      <c r="BU364" s="4"/>
      <c r="BV364" s="1" t="s">
        <v>139</v>
      </c>
      <c r="BW364" s="4"/>
      <c r="BX364" s="4"/>
      <c r="BY364" s="4"/>
      <c r="BZ364" s="4"/>
      <c r="CA364" s="4"/>
      <c r="CB364" s="1" t="s">
        <v>139</v>
      </c>
      <c r="CC364" s="4"/>
      <c r="CD364" s="4"/>
      <c r="CE364" s="1" t="s">
        <v>139</v>
      </c>
      <c r="CF364" s="4"/>
      <c r="CG364" s="4"/>
      <c r="CH364" s="4"/>
      <c r="CI364" s="4"/>
      <c r="CJ364" s="4"/>
      <c r="CK364" s="4"/>
      <c r="CL364" s="4"/>
      <c r="CM364" s="4"/>
      <c r="CN364" s="4"/>
      <c r="CO364" s="4"/>
      <c r="CP364" s="4"/>
      <c r="CQ364" s="1" t="s">
        <v>3814</v>
      </c>
      <c r="CR364" s="1" t="str">
        <f t="shared" si="1"/>
        <v>#VALUE!</v>
      </c>
      <c r="CS364" s="1" t="s">
        <v>3815</v>
      </c>
      <c r="CT364" s="1" t="str">
        <f t="shared" si="2"/>
        <v>#VALUE!</v>
      </c>
      <c r="CU364" s="1" t="s">
        <v>3816</v>
      </c>
      <c r="CV364" s="7" t="str">
        <f t="shared" si="3"/>
        <v>49</v>
      </c>
      <c r="CW364" s="4"/>
      <c r="CX364" s="7" t="str">
        <f t="shared" si="4"/>
        <v>#VALUE!</v>
      </c>
      <c r="CY364" s="4"/>
      <c r="CZ364" s="7" t="str">
        <f t="shared" si="5"/>
        <v>#VALUE!</v>
      </c>
      <c r="DA364" s="4"/>
      <c r="DB364" s="7" t="str">
        <f t="shared" si="6"/>
        <v>#VALUE!</v>
      </c>
      <c r="DC364" s="4"/>
      <c r="DD364" s="4"/>
      <c r="DE364" s="4"/>
      <c r="DF364" s="4"/>
      <c r="DG364" s="4"/>
      <c r="DH364" s="4"/>
      <c r="DI364" s="4"/>
      <c r="DJ364" s="4"/>
      <c r="DK364" s="4"/>
      <c r="DL364" s="4"/>
      <c r="DM364" s="4"/>
      <c r="DN364" s="4"/>
      <c r="DO364" s="1" t="s">
        <v>139</v>
      </c>
      <c r="DP364" s="1" t="s">
        <v>3817</v>
      </c>
      <c r="DQ364" s="1" t="s">
        <v>139</v>
      </c>
      <c r="DR364" s="4"/>
      <c r="DS364" s="4"/>
      <c r="DT364" s="1" t="s">
        <v>139</v>
      </c>
      <c r="DU364" s="4"/>
      <c r="DV364" s="4"/>
      <c r="DW364" s="1" t="s">
        <v>163</v>
      </c>
      <c r="DX364" s="1" t="s">
        <v>139</v>
      </c>
      <c r="DY364" s="4"/>
      <c r="DZ364" s="1" t="s">
        <v>3818</v>
      </c>
      <c r="EA364" s="1" t="s">
        <v>3819</v>
      </c>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row>
    <row r="365">
      <c r="A365" s="1">
        <v>816.0</v>
      </c>
      <c r="B365" s="1" t="s">
        <v>3820</v>
      </c>
      <c r="C365" s="1" t="s">
        <v>170</v>
      </c>
      <c r="D365" s="4"/>
      <c r="E365" s="1">
        <v>2007.0</v>
      </c>
      <c r="F365" s="4"/>
      <c r="G365" s="1" t="s">
        <v>3821</v>
      </c>
      <c r="H365" s="1" t="s">
        <v>2605</v>
      </c>
      <c r="I365" s="1" t="s">
        <v>2636</v>
      </c>
      <c r="J365" s="4"/>
      <c r="K365" s="1" t="s">
        <v>188</v>
      </c>
      <c r="L365" s="4"/>
      <c r="M365" s="1" t="s">
        <v>2606</v>
      </c>
      <c r="N365" s="1" t="s">
        <v>236</v>
      </c>
      <c r="O365" s="1" t="s">
        <v>134</v>
      </c>
      <c r="P365" s="1" t="s">
        <v>933</v>
      </c>
      <c r="Q365" s="4"/>
      <c r="R365" s="4"/>
      <c r="S365" s="1" t="s">
        <v>2607</v>
      </c>
      <c r="T365" s="1" t="s">
        <v>2478</v>
      </c>
      <c r="U365" s="1" t="s">
        <v>2462</v>
      </c>
      <c r="V365" s="1" t="s">
        <v>655</v>
      </c>
      <c r="W365" s="4"/>
      <c r="X365" s="4"/>
      <c r="Y365" s="4"/>
      <c r="Z365" s="1" t="s">
        <v>163</v>
      </c>
      <c r="AA365" s="4"/>
      <c r="AB365" s="4"/>
      <c r="AC365" s="4"/>
      <c r="AD365" s="4"/>
      <c r="AE365" s="4"/>
      <c r="AF365" s="4"/>
      <c r="AG365" s="4"/>
      <c r="AH365" s="4"/>
      <c r="AI365" s="4"/>
      <c r="AJ365" s="4"/>
      <c r="AK365" s="4"/>
      <c r="AL365" s="1" t="s">
        <v>139</v>
      </c>
      <c r="AM365" s="4"/>
      <c r="AN365" s="4"/>
      <c r="AO365" s="4"/>
      <c r="AP365" s="4"/>
      <c r="AQ365" s="4"/>
      <c r="AR365" s="1" t="s">
        <v>139</v>
      </c>
      <c r="AS365" s="4"/>
      <c r="AT365" s="4"/>
      <c r="AU365" s="4"/>
      <c r="AV365" s="4"/>
      <c r="AW365" s="4"/>
      <c r="AX365" s="4"/>
      <c r="AY365" s="4"/>
      <c r="AZ365" s="4"/>
      <c r="BA365" s="4"/>
      <c r="BB365" s="4"/>
      <c r="BC365" s="4"/>
      <c r="BD365" s="4"/>
      <c r="BE365" s="4"/>
      <c r="BF365" s="4"/>
      <c r="BG365" s="4"/>
      <c r="BH365" s="4"/>
      <c r="BI365" s="4"/>
      <c r="BJ365" s="4"/>
      <c r="BK365" s="4"/>
      <c r="BL365" s="4"/>
      <c r="BM365" s="4"/>
      <c r="BN365" s="1" t="s">
        <v>139</v>
      </c>
      <c r="BO365" s="4"/>
      <c r="BP365" s="4"/>
      <c r="BQ365" s="4"/>
      <c r="BR365" s="4"/>
      <c r="BS365" s="4"/>
      <c r="BT365" s="4"/>
      <c r="BU365" s="4"/>
      <c r="BV365" s="1" t="s">
        <v>139</v>
      </c>
      <c r="BW365" s="4"/>
      <c r="BX365" s="4"/>
      <c r="BY365" s="4"/>
      <c r="BZ365" s="4"/>
      <c r="CA365" s="4"/>
      <c r="CB365" s="4"/>
      <c r="CC365" s="4"/>
      <c r="CD365" s="4"/>
      <c r="CE365" s="4"/>
      <c r="CF365" s="4"/>
      <c r="CG365" s="4"/>
      <c r="CH365" s="4"/>
      <c r="CI365" s="4"/>
      <c r="CJ365" s="4"/>
      <c r="CK365" s="4"/>
      <c r="CL365" s="4"/>
      <c r="CM365" s="4"/>
      <c r="CN365" s="4"/>
      <c r="CO365" s="4"/>
      <c r="CP365" s="1" t="s">
        <v>139</v>
      </c>
      <c r="CQ365" s="1" t="s">
        <v>3822</v>
      </c>
      <c r="CR365" s="1" t="str">
        <f t="shared" si="1"/>
        <v>#VALUE!</v>
      </c>
      <c r="CS365" s="1" t="s">
        <v>3823</v>
      </c>
      <c r="CT365" s="1" t="str">
        <f t="shared" si="2"/>
        <v>#VALUE!</v>
      </c>
      <c r="CU365" s="1" t="s">
        <v>3824</v>
      </c>
      <c r="CV365" s="7" t="str">
        <f t="shared" si="3"/>
        <v>495</v>
      </c>
      <c r="CW365" s="1" t="s">
        <v>3825</v>
      </c>
      <c r="CX365" s="7" t="str">
        <f t="shared" si="4"/>
        <v>#VALUE!</v>
      </c>
      <c r="CY365" s="1" t="s">
        <v>3826</v>
      </c>
      <c r="CZ365" s="7" t="str">
        <f t="shared" si="5"/>
        <v>#VALUE!</v>
      </c>
      <c r="DA365" s="1" t="s">
        <v>3827</v>
      </c>
      <c r="DB365" s="7" t="str">
        <f t="shared" si="6"/>
        <v>#VALUE!</v>
      </c>
      <c r="DC365" s="4"/>
      <c r="DD365" s="4"/>
      <c r="DE365" s="4"/>
      <c r="DF365" s="4"/>
      <c r="DG365" s="4"/>
      <c r="DH365" s="4"/>
      <c r="DI365" s="4"/>
      <c r="DJ365" s="4"/>
      <c r="DK365" s="4"/>
      <c r="DL365" s="4"/>
      <c r="DM365" s="4"/>
      <c r="DN365" s="4"/>
      <c r="DO365" s="4"/>
      <c r="DP365" s="1" t="s">
        <v>1008</v>
      </c>
      <c r="DQ365" s="4"/>
      <c r="DR365" s="4"/>
      <c r="DS365" s="4"/>
      <c r="DT365" s="4"/>
      <c r="DU365" s="4"/>
      <c r="DV365" s="4"/>
      <c r="DW365" s="4"/>
      <c r="DX365" s="4"/>
      <c r="DY365" s="4"/>
      <c r="DZ365" s="4"/>
      <c r="EA365" s="4"/>
      <c r="EB365" s="4"/>
      <c r="EC365" s="4"/>
      <c r="ED365" s="4"/>
      <c r="EE365" s="4"/>
      <c r="EF365" s="4"/>
      <c r="EG365" s="1" t="s">
        <v>809</v>
      </c>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row>
    <row r="366">
      <c r="A366" s="1">
        <v>983.0</v>
      </c>
      <c r="B366" s="1" t="s">
        <v>3828</v>
      </c>
      <c r="C366" s="1" t="s">
        <v>131</v>
      </c>
      <c r="D366" s="4"/>
      <c r="E366" s="1">
        <v>2007.0</v>
      </c>
      <c r="F366" s="4"/>
      <c r="G366" s="1" t="s">
        <v>3829</v>
      </c>
      <c r="H366" s="1" t="s">
        <v>3830</v>
      </c>
      <c r="I366" s="1" t="s">
        <v>150</v>
      </c>
      <c r="J366" s="4"/>
      <c r="K366" s="1" t="s">
        <v>772</v>
      </c>
      <c r="L366" s="1" t="s">
        <v>3831</v>
      </c>
      <c r="M366" s="1" t="s">
        <v>3832</v>
      </c>
      <c r="N366" s="1" t="s">
        <v>236</v>
      </c>
      <c r="O366" s="1" t="s">
        <v>237</v>
      </c>
      <c r="P366" s="4"/>
      <c r="Q366" s="4"/>
      <c r="R366" s="4"/>
      <c r="S366" s="1" t="s">
        <v>3833</v>
      </c>
      <c r="T366" s="1" t="s">
        <v>2676</v>
      </c>
      <c r="U366" s="1" t="s">
        <v>2462</v>
      </c>
      <c r="V366" s="1" t="s">
        <v>655</v>
      </c>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1" t="s">
        <v>139</v>
      </c>
      <c r="AX366" s="4"/>
      <c r="AY366" s="4"/>
      <c r="AZ366" s="4"/>
      <c r="BA366" s="4"/>
      <c r="BB366" s="4"/>
      <c r="BC366" s="1" t="s">
        <v>163</v>
      </c>
      <c r="BD366" s="1" t="s">
        <v>139</v>
      </c>
      <c r="BE366" s="4"/>
      <c r="BF366" s="4"/>
      <c r="BG366" s="4"/>
      <c r="BH366" s="4"/>
      <c r="BI366" s="4"/>
      <c r="BJ366" s="4"/>
      <c r="BK366" s="1" t="s">
        <v>163</v>
      </c>
      <c r="BL366" s="4"/>
      <c r="BM366" s="4"/>
      <c r="BN366" s="4"/>
      <c r="BO366" s="4"/>
      <c r="BP366" s="4"/>
      <c r="BQ366" s="4"/>
      <c r="BR366" s="4"/>
      <c r="BS366" s="4"/>
      <c r="BT366" s="4"/>
      <c r="BU366" s="4"/>
      <c r="BV366" s="4"/>
      <c r="BW366" s="4"/>
      <c r="BX366" s="4"/>
      <c r="BY366" s="1" t="s">
        <v>139</v>
      </c>
      <c r="BZ366" s="4"/>
      <c r="CA366" s="4"/>
      <c r="CB366" s="4"/>
      <c r="CC366" s="1" t="s">
        <v>139</v>
      </c>
      <c r="CD366" s="4"/>
      <c r="CE366" s="4"/>
      <c r="CF366" s="4"/>
      <c r="CG366" s="4"/>
      <c r="CH366" s="4"/>
      <c r="CI366" s="4"/>
      <c r="CJ366" s="4"/>
      <c r="CK366" s="4"/>
      <c r="CL366" s="4"/>
      <c r="CM366" s="4"/>
      <c r="CN366" s="4"/>
      <c r="CO366" s="4"/>
      <c r="CP366" s="4"/>
      <c r="CQ366" s="1" t="s">
        <v>3834</v>
      </c>
      <c r="CR366" s="1" t="str">
        <f t="shared" si="1"/>
        <v>#VALUE!</v>
      </c>
      <c r="CS366" s="1" t="s">
        <v>3835</v>
      </c>
      <c r="CT366" s="1" t="str">
        <f t="shared" si="2"/>
        <v>#VALUE!</v>
      </c>
      <c r="CU366" s="1" t="s">
        <v>3836</v>
      </c>
      <c r="CV366" s="7" t="str">
        <f t="shared" si="3"/>
        <v>#VALUE!</v>
      </c>
      <c r="CW366" s="1" t="s">
        <v>3837</v>
      </c>
      <c r="CX366" s="7" t="str">
        <f t="shared" si="4"/>
        <v>#VALUE!</v>
      </c>
      <c r="CY366" s="4"/>
      <c r="CZ366" s="7" t="str">
        <f t="shared" si="5"/>
        <v>#VALUE!</v>
      </c>
      <c r="DA366" s="4"/>
      <c r="DB366" s="7" t="str">
        <f t="shared" si="6"/>
        <v>#VALUE!</v>
      </c>
      <c r="DC366" s="4"/>
      <c r="DD366" s="4"/>
      <c r="DE366" s="4"/>
      <c r="DF366" s="4"/>
      <c r="DG366" s="4"/>
      <c r="DH366" s="4"/>
      <c r="DI366" s="4"/>
      <c r="DJ366" s="4"/>
      <c r="DK366" s="4"/>
      <c r="DL366" s="1" t="s">
        <v>3838</v>
      </c>
      <c r="DM366" s="4"/>
      <c r="DN366" s="4"/>
      <c r="DO366" s="4"/>
      <c r="DP366" s="1" t="s">
        <v>3839</v>
      </c>
      <c r="DQ366" s="1" t="s">
        <v>139</v>
      </c>
      <c r="DR366" s="4"/>
      <c r="DS366" s="1" t="s">
        <v>139</v>
      </c>
      <c r="DT366" s="4"/>
      <c r="DU366" s="4"/>
      <c r="DV366" s="4"/>
      <c r="DW366" s="4"/>
      <c r="DX366" s="4"/>
      <c r="DY366" s="4"/>
      <c r="DZ366" s="4"/>
      <c r="EA366" s="4"/>
      <c r="EB366" s="4"/>
      <c r="EC366" s="4"/>
      <c r="ED366" s="4"/>
      <c r="EE366" s="4"/>
      <c r="EF366" s="4"/>
      <c r="EG366" s="1" t="s">
        <v>298</v>
      </c>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row>
    <row r="367">
      <c r="A367" s="1">
        <v>995.0</v>
      </c>
      <c r="B367" s="1" t="s">
        <v>3840</v>
      </c>
      <c r="C367" s="1" t="s">
        <v>131</v>
      </c>
      <c r="D367" s="4"/>
      <c r="E367" s="1">
        <v>2007.0</v>
      </c>
      <c r="F367" s="4"/>
      <c r="G367" s="1" t="s">
        <v>3841</v>
      </c>
      <c r="H367" s="1" t="s">
        <v>3842</v>
      </c>
      <c r="I367" s="1" t="s">
        <v>150</v>
      </c>
      <c r="J367" s="4"/>
      <c r="K367" s="1" t="s">
        <v>772</v>
      </c>
      <c r="L367" s="4"/>
      <c r="M367" s="1" t="s">
        <v>3843</v>
      </c>
      <c r="N367" s="1" t="s">
        <v>236</v>
      </c>
      <c r="O367" s="1" t="s">
        <v>237</v>
      </c>
      <c r="P367" s="4"/>
      <c r="Q367" s="4"/>
      <c r="R367" s="4"/>
      <c r="S367" s="1" t="s">
        <v>3844</v>
      </c>
      <c r="T367" s="1" t="s">
        <v>2775</v>
      </c>
      <c r="U367" s="1" t="s">
        <v>2462</v>
      </c>
      <c r="V367" s="1" t="s">
        <v>655</v>
      </c>
      <c r="W367" s="4"/>
      <c r="X367" s="4"/>
      <c r="Y367" s="4"/>
      <c r="Z367" s="4"/>
      <c r="AA367" s="4"/>
      <c r="AB367" s="4"/>
      <c r="AC367" s="4"/>
      <c r="AD367" s="4"/>
      <c r="AE367" s="4"/>
      <c r="AF367" s="4"/>
      <c r="AG367" s="4"/>
      <c r="AH367" s="1" t="s">
        <v>139</v>
      </c>
      <c r="AI367" s="4"/>
      <c r="AJ367" s="4"/>
      <c r="AK367" s="4"/>
      <c r="AL367" s="4"/>
      <c r="AM367" s="4"/>
      <c r="AN367" s="4"/>
      <c r="AO367" s="4"/>
      <c r="AP367" s="4"/>
      <c r="AQ367" s="1" t="s">
        <v>139</v>
      </c>
      <c r="AR367" s="4"/>
      <c r="AS367" s="4"/>
      <c r="AT367" s="4"/>
      <c r="AU367" s="4"/>
      <c r="AV367" s="4"/>
      <c r="AW367" s="4"/>
      <c r="AX367" s="4"/>
      <c r="AY367" s="4"/>
      <c r="AZ367" s="4"/>
      <c r="BA367" s="4"/>
      <c r="BB367" s="4"/>
      <c r="BC367" s="4"/>
      <c r="BD367" s="4"/>
      <c r="BE367" s="4"/>
      <c r="BF367" s="4"/>
      <c r="BG367" s="4"/>
      <c r="BH367" s="4"/>
      <c r="BI367" s="4"/>
      <c r="BJ367" s="4"/>
      <c r="BK367" s="4"/>
      <c r="BL367" s="4"/>
      <c r="BM367" s="1" t="s">
        <v>139</v>
      </c>
      <c r="BN367" s="4"/>
      <c r="BO367" s="4"/>
      <c r="BP367" s="1" t="s">
        <v>139</v>
      </c>
      <c r="BQ367" s="4"/>
      <c r="BR367" s="4"/>
      <c r="BS367" s="4"/>
      <c r="BT367" s="4"/>
      <c r="BU367" s="4"/>
      <c r="BV367" s="4"/>
      <c r="BW367" s="4"/>
      <c r="BX367" s="4"/>
      <c r="BY367" s="4"/>
      <c r="BZ367" s="4"/>
      <c r="CA367" s="4"/>
      <c r="CB367" s="1" t="s">
        <v>163</v>
      </c>
      <c r="CC367" s="4"/>
      <c r="CD367" s="4"/>
      <c r="CE367" s="4"/>
      <c r="CF367" s="4"/>
      <c r="CG367" s="4"/>
      <c r="CH367" s="4"/>
      <c r="CI367" s="4"/>
      <c r="CJ367" s="4"/>
      <c r="CK367" s="4"/>
      <c r="CL367" s="4"/>
      <c r="CM367" s="4"/>
      <c r="CN367" s="4"/>
      <c r="CO367" s="4"/>
      <c r="CP367" s="4"/>
      <c r="CQ367" s="1" t="s">
        <v>3845</v>
      </c>
      <c r="CR367" s="1" t="str">
        <f t="shared" si="1"/>
        <v>#VALUE!</v>
      </c>
      <c r="CS367" s="4"/>
      <c r="CT367" s="1" t="str">
        <f t="shared" si="2"/>
        <v>#VALUE!</v>
      </c>
      <c r="CU367" s="4"/>
      <c r="CV367" s="7" t="str">
        <f t="shared" si="3"/>
        <v>#VALUE!</v>
      </c>
      <c r="CW367" s="4"/>
      <c r="CX367" s="7" t="str">
        <f t="shared" si="4"/>
        <v>#VALUE!</v>
      </c>
      <c r="CY367" s="4"/>
      <c r="CZ367" s="7" t="str">
        <f t="shared" si="5"/>
        <v>#VALUE!</v>
      </c>
      <c r="DA367" s="4"/>
      <c r="DB367" s="7" t="str">
        <f t="shared" si="6"/>
        <v>#VALUE!</v>
      </c>
      <c r="DC367" s="4"/>
      <c r="DD367" s="4"/>
      <c r="DE367" s="4"/>
      <c r="DF367" s="4"/>
      <c r="DG367" s="4"/>
      <c r="DH367" s="4"/>
      <c r="DI367" s="4"/>
      <c r="DJ367" s="4"/>
      <c r="DK367" s="4"/>
      <c r="DL367" s="1" t="s">
        <v>3846</v>
      </c>
      <c r="DM367" s="4"/>
      <c r="DN367" s="4"/>
      <c r="DO367" s="4"/>
      <c r="DP367" s="1" t="s">
        <v>3847</v>
      </c>
      <c r="DQ367" s="4"/>
      <c r="DR367" s="4"/>
      <c r="DS367" s="4"/>
      <c r="DT367" s="4"/>
      <c r="DU367" s="4"/>
      <c r="DV367" s="4"/>
      <c r="DW367" s="4"/>
      <c r="DX367" s="4"/>
      <c r="DY367" s="4"/>
      <c r="DZ367" s="4"/>
      <c r="EA367" s="4"/>
      <c r="EB367" s="4"/>
      <c r="EC367" s="4"/>
      <c r="ED367" s="4"/>
      <c r="EE367" s="4"/>
      <c r="EF367" s="4"/>
      <c r="EG367" s="1" t="s">
        <v>298</v>
      </c>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row>
    <row r="368">
      <c r="A368" s="1">
        <v>1308.0</v>
      </c>
      <c r="B368" s="1" t="s">
        <v>3848</v>
      </c>
      <c r="C368" s="1" t="s">
        <v>298</v>
      </c>
      <c r="D368" s="4"/>
      <c r="E368" s="1">
        <v>2007.0</v>
      </c>
      <c r="F368" s="4"/>
      <c r="G368" s="1" t="s">
        <v>3849</v>
      </c>
      <c r="H368" s="1" t="s">
        <v>3850</v>
      </c>
      <c r="I368" s="1" t="s">
        <v>150</v>
      </c>
      <c r="J368" s="4"/>
      <c r="K368" s="1" t="s">
        <v>188</v>
      </c>
      <c r="L368" s="4"/>
      <c r="M368" s="1" t="s">
        <v>3851</v>
      </c>
      <c r="N368" s="1" t="s">
        <v>236</v>
      </c>
      <c r="O368" s="1" t="s">
        <v>134</v>
      </c>
      <c r="P368" s="1" t="s">
        <v>549</v>
      </c>
      <c r="Q368" s="4"/>
      <c r="R368" s="4"/>
      <c r="S368" s="1" t="s">
        <v>3852</v>
      </c>
      <c r="T368" s="1" t="s">
        <v>2478</v>
      </c>
      <c r="U368" s="1" t="s">
        <v>2462</v>
      </c>
      <c r="V368" s="1" t="s">
        <v>655</v>
      </c>
      <c r="W368" s="4"/>
      <c r="X368" s="4"/>
      <c r="Y368" s="4"/>
      <c r="Z368" s="4"/>
      <c r="AA368" s="4"/>
      <c r="AB368" s="4"/>
      <c r="AC368" s="4"/>
      <c r="AD368" s="4"/>
      <c r="AE368" s="4"/>
      <c r="AF368" s="4"/>
      <c r="AG368" s="4"/>
      <c r="AH368" s="4"/>
      <c r="AI368" s="4"/>
      <c r="AJ368" s="4"/>
      <c r="AK368" s="4"/>
      <c r="AL368" s="4"/>
      <c r="AM368" s="4"/>
      <c r="AN368" s="4"/>
      <c r="AO368" s="4"/>
      <c r="AP368" s="4"/>
      <c r="AQ368" s="1" t="s">
        <v>139</v>
      </c>
      <c r="AR368" s="1" t="s">
        <v>139</v>
      </c>
      <c r="AS368" s="1" t="s">
        <v>163</v>
      </c>
      <c r="AT368" s="4"/>
      <c r="AU368" s="4"/>
      <c r="AV368" s="4"/>
      <c r="AW368" s="4"/>
      <c r="AX368" s="4"/>
      <c r="AY368" s="4"/>
      <c r="AZ368" s="4"/>
      <c r="BA368" s="4"/>
      <c r="BB368" s="4"/>
      <c r="BC368" s="4"/>
      <c r="BD368" s="4"/>
      <c r="BE368" s="4"/>
      <c r="BF368" s="4"/>
      <c r="BG368" s="4"/>
      <c r="BH368" s="4"/>
      <c r="BI368" s="1" t="s">
        <v>139</v>
      </c>
      <c r="BJ368" s="4"/>
      <c r="BK368" s="4"/>
      <c r="BL368" s="4"/>
      <c r="BM368" s="1" t="s">
        <v>139</v>
      </c>
      <c r="BN368" s="4"/>
      <c r="BO368" s="4"/>
      <c r="BP368" s="4"/>
      <c r="BQ368" s="4"/>
      <c r="BR368" s="4"/>
      <c r="BS368" s="4"/>
      <c r="BT368" s="4"/>
      <c r="BU368" s="4"/>
      <c r="BV368" s="1" t="s">
        <v>139</v>
      </c>
      <c r="BW368" s="4"/>
      <c r="BX368" s="4"/>
      <c r="BY368" s="1" t="s">
        <v>139</v>
      </c>
      <c r="BZ368" s="4"/>
      <c r="CA368" s="4"/>
      <c r="CB368" s="4"/>
      <c r="CC368" s="4"/>
      <c r="CD368" s="4"/>
      <c r="CE368" s="4"/>
      <c r="CF368" s="4"/>
      <c r="CG368" s="4"/>
      <c r="CH368" s="4"/>
      <c r="CI368" s="4"/>
      <c r="CJ368" s="4"/>
      <c r="CK368" s="4"/>
      <c r="CL368" s="4"/>
      <c r="CM368" s="4"/>
      <c r="CN368" s="4"/>
      <c r="CO368" s="4"/>
      <c r="CP368" s="4"/>
      <c r="CQ368" s="1" t="s">
        <v>3853</v>
      </c>
      <c r="CR368" s="1" t="str">
        <f t="shared" si="1"/>
        <v>96</v>
      </c>
      <c r="CS368" s="1" t="s">
        <v>3854</v>
      </c>
      <c r="CT368" s="1" t="str">
        <f t="shared" si="2"/>
        <v>52</v>
      </c>
      <c r="CU368" s="1" t="s">
        <v>3855</v>
      </c>
      <c r="CV368" s="6" t="str">
        <f t="shared" si="3"/>
        <v>#VALUE!</v>
      </c>
      <c r="CW368" s="1" t="s">
        <v>3856</v>
      </c>
      <c r="CX368" s="6" t="str">
        <f t="shared" si="4"/>
        <v>104</v>
      </c>
      <c r="CY368" s="1" t="s">
        <v>3857</v>
      </c>
      <c r="CZ368" s="6" t="str">
        <f t="shared" si="5"/>
        <v>#VALUE!</v>
      </c>
      <c r="DA368" s="4"/>
      <c r="DB368" s="6" t="str">
        <f t="shared" si="6"/>
        <v>#VALUE!</v>
      </c>
      <c r="DC368" s="4"/>
      <c r="DD368" s="4"/>
      <c r="DE368" s="4"/>
      <c r="DF368" s="4"/>
      <c r="DG368" s="4"/>
      <c r="DH368" s="4"/>
      <c r="DI368" s="4"/>
      <c r="DJ368" s="4"/>
      <c r="DK368" s="4"/>
      <c r="DL368" s="1" t="s">
        <v>3858</v>
      </c>
      <c r="DM368" s="4"/>
      <c r="DN368" s="4"/>
      <c r="DO368" s="4"/>
      <c r="DP368" s="1" t="s">
        <v>3859</v>
      </c>
      <c r="DQ368" s="4"/>
      <c r="DR368" s="4"/>
      <c r="DS368" s="4"/>
      <c r="DT368" s="4"/>
      <c r="DU368" s="4"/>
      <c r="DV368" s="4"/>
      <c r="DW368" s="4"/>
      <c r="DX368" s="4"/>
      <c r="DY368" s="4"/>
      <c r="DZ368" s="4"/>
      <c r="EA368" s="4"/>
      <c r="EB368" s="1" t="s">
        <v>3860</v>
      </c>
      <c r="EC368" s="4"/>
      <c r="ED368" s="1" t="s">
        <v>139</v>
      </c>
      <c r="EE368" s="4"/>
      <c r="EF368" s="1" t="s">
        <v>139</v>
      </c>
      <c r="EG368" s="1" t="s">
        <v>809</v>
      </c>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row>
    <row r="369">
      <c r="A369" s="1">
        <v>1194.0</v>
      </c>
      <c r="B369" s="1" t="s">
        <v>3861</v>
      </c>
      <c r="C369" s="1" t="s">
        <v>147</v>
      </c>
      <c r="D369" s="4"/>
      <c r="E369" s="1">
        <v>2007.0</v>
      </c>
      <c r="F369" s="4"/>
      <c r="G369" s="1" t="s">
        <v>3862</v>
      </c>
      <c r="H369" s="1" t="s">
        <v>3863</v>
      </c>
      <c r="I369" s="1" t="s">
        <v>150</v>
      </c>
      <c r="J369" s="4"/>
      <c r="K369" s="1" t="s">
        <v>301</v>
      </c>
      <c r="L369" s="1" t="s">
        <v>3864</v>
      </c>
      <c r="M369" s="1" t="s">
        <v>3865</v>
      </c>
      <c r="N369" s="1" t="s">
        <v>236</v>
      </c>
      <c r="O369" s="1" t="s">
        <v>237</v>
      </c>
      <c r="P369" s="1" t="s">
        <v>3866</v>
      </c>
      <c r="Q369" s="4"/>
      <c r="R369" s="4"/>
      <c r="S369" s="1" t="s">
        <v>3867</v>
      </c>
      <c r="T369" s="1" t="s">
        <v>2608</v>
      </c>
      <c r="U369" s="1" t="s">
        <v>2462</v>
      </c>
      <c r="V369" s="1" t="s">
        <v>3868</v>
      </c>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1" t="s">
        <v>163</v>
      </c>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1" t="s">
        <v>3869</v>
      </c>
      <c r="CR369" s="1" t="str">
        <f t="shared" si="1"/>
        <v>42</v>
      </c>
      <c r="CS369" s="1" t="s">
        <v>3870</v>
      </c>
      <c r="CT369" s="1" t="str">
        <f t="shared" si="2"/>
        <v>383</v>
      </c>
      <c r="CU369" s="1" t="s">
        <v>3871</v>
      </c>
      <c r="CV369" s="6" t="str">
        <f t="shared" si="3"/>
        <v>#VALUE!</v>
      </c>
      <c r="CW369" s="1" t="s">
        <v>3872</v>
      </c>
      <c r="CX369" s="6" t="str">
        <f t="shared" si="4"/>
        <v>1</v>
      </c>
      <c r="CY369" s="1" t="s">
        <v>3873</v>
      </c>
      <c r="CZ369" s="6" t="str">
        <f t="shared" si="5"/>
        <v>#VALUE!</v>
      </c>
      <c r="DA369" s="4"/>
      <c r="DB369" s="6" t="str">
        <f t="shared" si="6"/>
        <v>#VALUE!</v>
      </c>
      <c r="DC369" s="4"/>
      <c r="DD369" s="4"/>
      <c r="DE369" s="4"/>
      <c r="DF369" s="4"/>
      <c r="DG369" s="4"/>
      <c r="DH369" s="4"/>
      <c r="DI369" s="4"/>
      <c r="DJ369" s="4"/>
      <c r="DK369" s="4"/>
      <c r="DL369" s="4"/>
      <c r="DM369" s="4"/>
      <c r="DN369" s="4"/>
      <c r="DO369" s="4"/>
      <c r="DP369" s="1" t="s">
        <v>3874</v>
      </c>
      <c r="DQ369" s="4"/>
      <c r="DR369" s="4"/>
      <c r="DS369" s="4"/>
      <c r="DT369" s="1" t="s">
        <v>139</v>
      </c>
      <c r="DU369" s="4"/>
      <c r="DV369" s="4"/>
      <c r="DW369" s="4"/>
      <c r="DX369" s="4"/>
      <c r="DY369" s="4"/>
      <c r="DZ369" s="4"/>
      <c r="EA369" s="4"/>
      <c r="EB369" s="4"/>
      <c r="EC369" s="4"/>
      <c r="ED369" s="4"/>
      <c r="EE369" s="4"/>
      <c r="EF369" s="4"/>
      <c r="EG369" s="1" t="s">
        <v>298</v>
      </c>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row>
    <row r="370">
      <c r="A370" s="1">
        <v>427.0</v>
      </c>
      <c r="B370" s="1" t="s">
        <v>3875</v>
      </c>
      <c r="C370" s="1" t="s">
        <v>298</v>
      </c>
      <c r="D370" s="4"/>
      <c r="E370" s="1">
        <v>2007.0</v>
      </c>
      <c r="F370" s="4"/>
      <c r="G370" s="1" t="s">
        <v>3876</v>
      </c>
      <c r="H370" s="1" t="s">
        <v>3877</v>
      </c>
      <c r="I370" s="1" t="s">
        <v>150</v>
      </c>
      <c r="J370" s="4"/>
      <c r="K370" s="1" t="s">
        <v>134</v>
      </c>
      <c r="L370" s="1" t="s">
        <v>3878</v>
      </c>
      <c r="M370" s="1" t="s">
        <v>3879</v>
      </c>
      <c r="N370" s="1" t="s">
        <v>236</v>
      </c>
      <c r="O370" s="1" t="s">
        <v>237</v>
      </c>
      <c r="P370" s="4"/>
      <c r="Q370" s="4"/>
      <c r="R370" s="4"/>
      <c r="S370" s="1" t="s">
        <v>3880</v>
      </c>
      <c r="T370" s="1" t="s">
        <v>2608</v>
      </c>
      <c r="U370" s="1" t="s">
        <v>2462</v>
      </c>
      <c r="V370" s="1" t="s">
        <v>793</v>
      </c>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1" t="s">
        <v>139</v>
      </c>
      <c r="BD370" s="1" t="s">
        <v>139</v>
      </c>
      <c r="BE370" s="4"/>
      <c r="BF370" s="4"/>
      <c r="BG370" s="4"/>
      <c r="BH370" s="4"/>
      <c r="BI370" s="4"/>
      <c r="BJ370" s="4"/>
      <c r="BK370" s="4"/>
      <c r="BL370" s="4"/>
      <c r="BM370" s="4"/>
      <c r="BN370" s="4"/>
      <c r="BO370" s="4"/>
      <c r="BP370" s="4"/>
      <c r="BQ370" s="4"/>
      <c r="BR370" s="4"/>
      <c r="BS370" s="4"/>
      <c r="BT370" s="4"/>
      <c r="BU370" s="4"/>
      <c r="BV370" s="4"/>
      <c r="BW370" s="4"/>
      <c r="BX370" s="1" t="s">
        <v>139</v>
      </c>
      <c r="BY370" s="4"/>
      <c r="BZ370" s="4"/>
      <c r="CA370" s="1" t="s">
        <v>139</v>
      </c>
      <c r="CB370" s="4"/>
      <c r="CC370" s="4"/>
      <c r="CD370" s="4"/>
      <c r="CE370" s="4"/>
      <c r="CF370" s="4"/>
      <c r="CG370" s="4"/>
      <c r="CH370" s="4"/>
      <c r="CI370" s="4"/>
      <c r="CJ370" s="4"/>
      <c r="CK370" s="4"/>
      <c r="CL370" s="1" t="s">
        <v>139</v>
      </c>
      <c r="CM370" s="4"/>
      <c r="CN370" s="4"/>
      <c r="CO370" s="1" t="s">
        <v>139</v>
      </c>
      <c r="CP370" s="4"/>
      <c r="CQ370" s="4"/>
      <c r="CR370" s="1" t="str">
        <f t="shared" si="1"/>
        <v>#VALUE!</v>
      </c>
      <c r="CS370" s="4"/>
      <c r="CT370" s="1" t="str">
        <f t="shared" si="2"/>
        <v>#VALUE!</v>
      </c>
      <c r="CU370" s="4"/>
      <c r="CV370" s="7" t="str">
        <f t="shared" si="3"/>
        <v>#VALUE!</v>
      </c>
      <c r="CW370" s="4"/>
      <c r="CX370" s="7" t="str">
        <f t="shared" si="4"/>
        <v>#VALUE!</v>
      </c>
      <c r="CY370" s="4"/>
      <c r="CZ370" s="7" t="str">
        <f t="shared" si="5"/>
        <v>#VALUE!</v>
      </c>
      <c r="DA370" s="4"/>
      <c r="DB370" s="7" t="str">
        <f t="shared" si="6"/>
        <v>#VALUE!</v>
      </c>
      <c r="DC370" s="4"/>
      <c r="DD370" s="4"/>
      <c r="DE370" s="4"/>
      <c r="DF370" s="4"/>
      <c r="DG370" s="4"/>
      <c r="DH370" s="4"/>
      <c r="DI370" s="4"/>
      <c r="DJ370" s="1" t="s">
        <v>139</v>
      </c>
      <c r="DK370" s="4"/>
      <c r="DL370" s="1" t="s">
        <v>3881</v>
      </c>
      <c r="DM370" s="4"/>
      <c r="DN370" s="4"/>
      <c r="DO370" s="4"/>
      <c r="DP370" s="1" t="s">
        <v>1215</v>
      </c>
      <c r="DQ370" s="4"/>
      <c r="DR370" s="4"/>
      <c r="DS370" s="4"/>
      <c r="DT370" s="4"/>
      <c r="DU370" s="4"/>
      <c r="DV370" s="4"/>
      <c r="DW370" s="4"/>
      <c r="DX370" s="4"/>
      <c r="DY370" s="4"/>
      <c r="DZ370" s="1" t="s">
        <v>3882</v>
      </c>
      <c r="EA370" s="1" t="s">
        <v>3883</v>
      </c>
      <c r="EB370" s="4"/>
      <c r="EC370" s="4"/>
      <c r="ED370" s="4"/>
      <c r="EE370" s="4"/>
      <c r="EF370" s="4"/>
      <c r="EG370" s="1" t="s">
        <v>298</v>
      </c>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row>
    <row r="371">
      <c r="A371" s="1">
        <v>681.0</v>
      </c>
      <c r="B371" s="1" t="s">
        <v>3884</v>
      </c>
      <c r="C371" s="1" t="s">
        <v>170</v>
      </c>
      <c r="D371" s="4"/>
      <c r="E371" s="1">
        <v>2007.0</v>
      </c>
      <c r="F371" s="4"/>
      <c r="G371" s="1" t="s">
        <v>3885</v>
      </c>
      <c r="H371" s="1" t="s">
        <v>3886</v>
      </c>
      <c r="I371" s="1" t="s">
        <v>150</v>
      </c>
      <c r="J371" s="4"/>
      <c r="K371" s="1" t="s">
        <v>134</v>
      </c>
      <c r="L371" s="4"/>
      <c r="M371" s="1" t="s">
        <v>2852</v>
      </c>
      <c r="N371" s="1" t="s">
        <v>236</v>
      </c>
      <c r="O371" s="1" t="s">
        <v>237</v>
      </c>
      <c r="P371" s="4"/>
      <c r="Q371" s="4"/>
      <c r="R371" s="4"/>
      <c r="S371" s="1" t="s">
        <v>3887</v>
      </c>
      <c r="T371" s="1" t="s">
        <v>2676</v>
      </c>
      <c r="U371" s="1" t="s">
        <v>2462</v>
      </c>
      <c r="V371" s="1" t="s">
        <v>793</v>
      </c>
      <c r="W371" s="4"/>
      <c r="X371" s="4"/>
      <c r="Y371" s="4"/>
      <c r="Z371" s="4"/>
      <c r="AA371" s="4"/>
      <c r="AB371" s="4"/>
      <c r="AC371" s="4"/>
      <c r="AD371" s="4"/>
      <c r="AE371" s="4"/>
      <c r="AF371" s="4"/>
      <c r="AG371" s="4"/>
      <c r="AH371" s="4"/>
      <c r="AI371" s="4"/>
      <c r="AJ371" s="4"/>
      <c r="AK371" s="1" t="s">
        <v>139</v>
      </c>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1" t="s">
        <v>139</v>
      </c>
      <c r="BM371" s="4"/>
      <c r="BN371" s="4"/>
      <c r="BO371" s="4"/>
      <c r="BP371" s="4"/>
      <c r="BQ371" s="4"/>
      <c r="BR371" s="4"/>
      <c r="BS371" s="4"/>
      <c r="BT371" s="4"/>
      <c r="BU371" s="4"/>
      <c r="BV371" s="1" t="s">
        <v>139</v>
      </c>
      <c r="BW371" s="4"/>
      <c r="BX371" s="4"/>
      <c r="BY371" s="1" t="s">
        <v>139</v>
      </c>
      <c r="BZ371" s="1" t="s">
        <v>139</v>
      </c>
      <c r="CA371" s="4"/>
      <c r="CB371" s="4"/>
      <c r="CC371" s="4"/>
      <c r="CD371" s="4"/>
      <c r="CE371" s="4"/>
      <c r="CF371" s="4"/>
      <c r="CG371" s="4"/>
      <c r="CH371" s="4"/>
      <c r="CI371" s="4"/>
      <c r="CJ371" s="4"/>
      <c r="CK371" s="1" t="s">
        <v>163</v>
      </c>
      <c r="CL371" s="1" t="s">
        <v>139</v>
      </c>
      <c r="CM371" s="4"/>
      <c r="CN371" s="1" t="s">
        <v>139</v>
      </c>
      <c r="CO371" s="1" t="s">
        <v>139</v>
      </c>
      <c r="CP371" s="1" t="s">
        <v>139</v>
      </c>
      <c r="CQ371" s="1" t="s">
        <v>3888</v>
      </c>
      <c r="CR371" s="1" t="str">
        <f t="shared" si="1"/>
        <v>#VALUE!</v>
      </c>
      <c r="CS371" s="1" t="s">
        <v>3889</v>
      </c>
      <c r="CT371" s="1" t="str">
        <f t="shared" si="2"/>
        <v>133</v>
      </c>
      <c r="CU371" s="1" t="s">
        <v>3890</v>
      </c>
      <c r="CV371" s="7" t="str">
        <f t="shared" si="3"/>
        <v>140</v>
      </c>
      <c r="CW371" s="1" t="s">
        <v>3891</v>
      </c>
      <c r="CX371" s="7" t="str">
        <f t="shared" si="4"/>
        <v>#VALUE!</v>
      </c>
      <c r="CY371" s="1" t="s">
        <v>3892</v>
      </c>
      <c r="CZ371" s="7" t="str">
        <f t="shared" si="5"/>
        <v>#VALUE!</v>
      </c>
      <c r="DA371" s="1" t="s">
        <v>3893</v>
      </c>
      <c r="DB371" s="7" t="str">
        <f t="shared" si="6"/>
        <v>#VALUE!</v>
      </c>
      <c r="DC371" s="4"/>
      <c r="DD371" s="4"/>
      <c r="DE371" s="4"/>
      <c r="DF371" s="4"/>
      <c r="DG371" s="4"/>
      <c r="DH371" s="4"/>
      <c r="DI371" s="4"/>
      <c r="DJ371" s="4"/>
      <c r="DK371" s="4"/>
      <c r="DL371" s="1" t="s">
        <v>3894</v>
      </c>
      <c r="DM371" s="4"/>
      <c r="DN371" s="4"/>
      <c r="DO371" s="4"/>
      <c r="DP371" s="1" t="s">
        <v>401</v>
      </c>
      <c r="DQ371" s="4"/>
      <c r="DR371" s="4"/>
      <c r="DS371" s="4"/>
      <c r="DT371" s="4"/>
      <c r="DU371" s="4"/>
      <c r="DV371" s="1" t="s">
        <v>139</v>
      </c>
      <c r="DW371" s="4"/>
      <c r="DX371" s="4"/>
      <c r="DY371" s="4"/>
      <c r="DZ371" s="4"/>
      <c r="EA371" s="1" t="s">
        <v>3895</v>
      </c>
      <c r="EB371" s="1" t="s">
        <v>3896</v>
      </c>
      <c r="EC371" s="4"/>
      <c r="ED371" s="4"/>
      <c r="EE371" s="4"/>
      <c r="EF371" s="1" t="s">
        <v>139</v>
      </c>
      <c r="EG371" s="1" t="s">
        <v>809</v>
      </c>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row>
    <row r="372">
      <c r="A372" s="1">
        <v>976.0</v>
      </c>
      <c r="B372" s="1" t="s">
        <v>3897</v>
      </c>
      <c r="C372" s="1" t="s">
        <v>131</v>
      </c>
      <c r="D372" s="4"/>
      <c r="E372" s="1">
        <v>2007.0</v>
      </c>
      <c r="F372" s="4"/>
      <c r="G372" s="1" t="s">
        <v>3898</v>
      </c>
      <c r="H372" s="1" t="s">
        <v>3899</v>
      </c>
      <c r="I372" s="1" t="s">
        <v>150</v>
      </c>
      <c r="J372" s="4"/>
      <c r="K372" s="1" t="s">
        <v>772</v>
      </c>
      <c r="L372" s="4"/>
      <c r="M372" s="1" t="s">
        <v>3900</v>
      </c>
      <c r="N372" s="1" t="s">
        <v>236</v>
      </c>
      <c r="O372" s="1" t="s">
        <v>134</v>
      </c>
      <c r="P372" s="4"/>
      <c r="Q372" s="4"/>
      <c r="R372" s="4"/>
      <c r="S372" s="1" t="s">
        <v>2460</v>
      </c>
      <c r="T372" s="1" t="s">
        <v>2676</v>
      </c>
      <c r="U372" s="1" t="s">
        <v>2462</v>
      </c>
      <c r="V372" s="1" t="s">
        <v>793</v>
      </c>
      <c r="W372" s="4"/>
      <c r="X372" s="4"/>
      <c r="Y372" s="1" t="s">
        <v>139</v>
      </c>
      <c r="Z372" s="4"/>
      <c r="AA372" s="4"/>
      <c r="AB372" s="4"/>
      <c r="AC372" s="4"/>
      <c r="AD372" s="4"/>
      <c r="AE372" s="4"/>
      <c r="AF372" s="4"/>
      <c r="AG372" s="4"/>
      <c r="AH372" s="4"/>
      <c r="AI372" s="4"/>
      <c r="AJ372" s="4"/>
      <c r="AK372" s="4"/>
      <c r="AL372" s="4"/>
      <c r="AM372" s="4"/>
      <c r="AN372" s="4"/>
      <c r="AO372" s="4"/>
      <c r="AP372" s="4"/>
      <c r="AQ372" s="1" t="s">
        <v>163</v>
      </c>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1" t="s">
        <v>139</v>
      </c>
      <c r="CB372" s="4"/>
      <c r="CC372" s="4"/>
      <c r="CD372" s="4"/>
      <c r="CE372" s="4"/>
      <c r="CF372" s="4"/>
      <c r="CG372" s="4"/>
      <c r="CH372" s="4"/>
      <c r="CI372" s="4"/>
      <c r="CJ372" s="4"/>
      <c r="CK372" s="4"/>
      <c r="CL372" s="4"/>
      <c r="CM372" s="4"/>
      <c r="CN372" s="4"/>
      <c r="CO372" s="4"/>
      <c r="CP372" s="4"/>
      <c r="CQ372" s="1" t="s">
        <v>3901</v>
      </c>
      <c r="CR372" s="1" t="str">
        <f t="shared" si="1"/>
        <v>40</v>
      </c>
      <c r="CS372" s="1" t="s">
        <v>3902</v>
      </c>
      <c r="CT372" s="1" t="str">
        <f t="shared" si="2"/>
        <v>#VALUE!</v>
      </c>
      <c r="CU372" s="1" t="s">
        <v>3903</v>
      </c>
      <c r="CV372" s="6" t="str">
        <f t="shared" si="3"/>
        <v>121</v>
      </c>
      <c r="CW372" s="1" t="s">
        <v>3904</v>
      </c>
      <c r="CX372" s="6" t="str">
        <f t="shared" si="4"/>
        <v>#VALUE!</v>
      </c>
      <c r="CY372" s="1" t="s">
        <v>3905</v>
      </c>
      <c r="CZ372" s="6" t="str">
        <f t="shared" si="5"/>
        <v>16</v>
      </c>
      <c r="DA372" s="4"/>
      <c r="DB372" s="6" t="str">
        <f t="shared" si="6"/>
        <v>#VALUE!</v>
      </c>
      <c r="DC372" s="4"/>
      <c r="DD372" s="4"/>
      <c r="DE372" s="4"/>
      <c r="DF372" s="4"/>
      <c r="DG372" s="4"/>
      <c r="DH372" s="4"/>
      <c r="DI372" s="4"/>
      <c r="DJ372" s="4"/>
      <c r="DK372" s="4"/>
      <c r="DL372" s="1" t="s">
        <v>3906</v>
      </c>
      <c r="DM372" s="4"/>
      <c r="DN372" s="4"/>
      <c r="DO372" s="4"/>
      <c r="DP372" s="1" t="s">
        <v>808</v>
      </c>
      <c r="DQ372" s="4"/>
      <c r="DR372" s="4"/>
      <c r="DS372" s="4"/>
      <c r="DT372" s="1" t="s">
        <v>139</v>
      </c>
      <c r="DU372" s="4"/>
      <c r="DV372" s="4"/>
      <c r="DW372" s="1" t="s">
        <v>139</v>
      </c>
      <c r="DX372" s="4"/>
      <c r="DY372" s="4"/>
      <c r="DZ372" s="1" t="s">
        <v>3907</v>
      </c>
      <c r="EA372" s="1" t="s">
        <v>3908</v>
      </c>
      <c r="EB372" s="4"/>
      <c r="EC372" s="4"/>
      <c r="ED372" s="4"/>
      <c r="EE372" s="4"/>
      <c r="EF372" s="1" t="s">
        <v>139</v>
      </c>
      <c r="EG372" s="1" t="s">
        <v>298</v>
      </c>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row>
    <row r="373">
      <c r="A373" s="1">
        <v>1134.0</v>
      </c>
      <c r="B373" s="1" t="s">
        <v>3909</v>
      </c>
      <c r="C373" s="1" t="s">
        <v>170</v>
      </c>
      <c r="D373" s="4"/>
      <c r="E373" s="1">
        <v>2007.0</v>
      </c>
      <c r="F373" s="4"/>
      <c r="G373" s="1" t="s">
        <v>3910</v>
      </c>
      <c r="H373" s="1" t="s">
        <v>3911</v>
      </c>
      <c r="I373" s="1" t="s">
        <v>150</v>
      </c>
      <c r="J373" s="4"/>
      <c r="K373" s="1" t="s">
        <v>772</v>
      </c>
      <c r="L373" s="1" t="s">
        <v>3912</v>
      </c>
      <c r="M373" s="1" t="s">
        <v>3913</v>
      </c>
      <c r="N373" s="1" t="s">
        <v>236</v>
      </c>
      <c r="O373" s="1" t="s">
        <v>237</v>
      </c>
      <c r="P373" s="4"/>
      <c r="Q373" s="4"/>
      <c r="R373" s="4"/>
      <c r="S373" s="1" t="s">
        <v>3914</v>
      </c>
      <c r="T373" s="1" t="s">
        <v>2676</v>
      </c>
      <c r="U373" s="1" t="s">
        <v>2462</v>
      </c>
      <c r="V373" s="1" t="s">
        <v>793</v>
      </c>
      <c r="W373" s="4"/>
      <c r="X373" s="4"/>
      <c r="Y373" s="4"/>
      <c r="Z373" s="4"/>
      <c r="AA373" s="4"/>
      <c r="AB373" s="4"/>
      <c r="AC373" s="4"/>
      <c r="AD373" s="4"/>
      <c r="AE373" s="4"/>
      <c r="AF373" s="4"/>
      <c r="AG373" s="4"/>
      <c r="AH373" s="4"/>
      <c r="AI373" s="4"/>
      <c r="AJ373" s="4"/>
      <c r="AK373" s="4"/>
      <c r="AL373" s="4"/>
      <c r="AM373" s="4"/>
      <c r="AN373" s="4"/>
      <c r="AO373" s="4"/>
      <c r="AP373" s="1" t="s">
        <v>163</v>
      </c>
      <c r="AQ373" s="4"/>
      <c r="AR373" s="4"/>
      <c r="AS373" s="4"/>
      <c r="AT373" s="4"/>
      <c r="AU373" s="4"/>
      <c r="AV373" s="4"/>
      <c r="AW373" s="4"/>
      <c r="AX373" s="4"/>
      <c r="AY373" s="4"/>
      <c r="AZ373" s="4"/>
      <c r="BA373" s="4"/>
      <c r="BB373" s="4"/>
      <c r="BC373" s="4"/>
      <c r="BD373" s="4"/>
      <c r="BE373" s="4"/>
      <c r="BF373" s="4"/>
      <c r="BG373" s="4"/>
      <c r="BH373" s="4"/>
      <c r="BI373" s="4"/>
      <c r="BJ373" s="1" t="s">
        <v>139</v>
      </c>
      <c r="BK373" s="1" t="s">
        <v>139</v>
      </c>
      <c r="BL373" s="4"/>
      <c r="BM373" s="4"/>
      <c r="BN373" s="4"/>
      <c r="BO373" s="4"/>
      <c r="BP373" s="4"/>
      <c r="BQ373" s="4"/>
      <c r="BR373" s="4"/>
      <c r="BS373" s="4"/>
      <c r="BT373" s="4"/>
      <c r="BU373" s="4"/>
      <c r="BV373" s="4"/>
      <c r="BW373" s="4"/>
      <c r="BX373" s="1" t="s">
        <v>139</v>
      </c>
      <c r="BY373" s="4"/>
      <c r="BZ373" s="4"/>
      <c r="CA373" s="4"/>
      <c r="CB373" s="4"/>
      <c r="CC373" s="4"/>
      <c r="CD373" s="4"/>
      <c r="CE373" s="4"/>
      <c r="CF373" s="4"/>
      <c r="CG373" s="4"/>
      <c r="CH373" s="4"/>
      <c r="CI373" s="4"/>
      <c r="CJ373" s="4"/>
      <c r="CK373" s="4"/>
      <c r="CL373" s="4"/>
      <c r="CM373" s="4"/>
      <c r="CN373" s="4"/>
      <c r="CO373" s="4"/>
      <c r="CP373" s="4"/>
      <c r="CQ373" s="1" t="s">
        <v>3915</v>
      </c>
      <c r="CR373" s="1" t="str">
        <f t="shared" si="1"/>
        <v>#VALUE!</v>
      </c>
      <c r="CS373" s="1" t="s">
        <v>3916</v>
      </c>
      <c r="CT373" s="1" t="str">
        <f t="shared" si="2"/>
        <v>#VALUE!</v>
      </c>
      <c r="CU373" s="1" t="s">
        <v>3917</v>
      </c>
      <c r="CV373" s="7" t="str">
        <f t="shared" si="3"/>
        <v>#VALUE!</v>
      </c>
      <c r="CW373" s="1" t="s">
        <v>3918</v>
      </c>
      <c r="CX373" s="7" t="str">
        <f t="shared" si="4"/>
        <v>26</v>
      </c>
      <c r="CY373" s="1" t="s">
        <v>3919</v>
      </c>
      <c r="CZ373" s="7" t="str">
        <f t="shared" si="5"/>
        <v>#VALUE!</v>
      </c>
      <c r="DA373" s="4"/>
      <c r="DB373" s="7" t="str">
        <f t="shared" si="6"/>
        <v>#VALUE!</v>
      </c>
      <c r="DC373" s="4"/>
      <c r="DD373" s="4"/>
      <c r="DE373" s="4"/>
      <c r="DF373" s="4"/>
      <c r="DG373" s="4"/>
      <c r="DH373" s="4"/>
      <c r="DI373" s="4"/>
      <c r="DJ373" s="4"/>
      <c r="DK373" s="4"/>
      <c r="DL373" s="1" t="s">
        <v>3920</v>
      </c>
      <c r="DM373" s="4"/>
      <c r="DN373" s="4"/>
      <c r="DO373" s="4"/>
      <c r="DP373" s="1" t="s">
        <v>3921</v>
      </c>
      <c r="DQ373" s="4"/>
      <c r="DR373" s="4"/>
      <c r="DS373" s="4"/>
      <c r="DT373" s="4"/>
      <c r="DU373" s="4"/>
      <c r="DV373" s="4"/>
      <c r="DW373" s="4"/>
      <c r="DX373" s="4"/>
      <c r="DY373" s="4"/>
      <c r="DZ373" s="4"/>
      <c r="EA373" s="1" t="s">
        <v>3922</v>
      </c>
      <c r="EB373" s="1" t="s">
        <v>3625</v>
      </c>
      <c r="EC373" s="4"/>
      <c r="ED373" s="4"/>
      <c r="EE373" s="4"/>
      <c r="EF373" s="4"/>
      <c r="EG373" s="1" t="s">
        <v>298</v>
      </c>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row>
    <row r="374">
      <c r="A374" s="1">
        <v>1145.0</v>
      </c>
      <c r="B374" s="1" t="s">
        <v>3923</v>
      </c>
      <c r="C374" s="1" t="s">
        <v>170</v>
      </c>
      <c r="D374" s="4"/>
      <c r="E374" s="1">
        <v>2007.0</v>
      </c>
      <c r="F374" s="4"/>
      <c r="G374" s="1" t="s">
        <v>3924</v>
      </c>
      <c r="H374" s="1" t="s">
        <v>3925</v>
      </c>
      <c r="I374" s="1" t="s">
        <v>150</v>
      </c>
      <c r="J374" s="4"/>
      <c r="K374" s="1" t="s">
        <v>188</v>
      </c>
      <c r="L374" s="4"/>
      <c r="M374" s="1" t="s">
        <v>3926</v>
      </c>
      <c r="N374" s="1" t="s">
        <v>236</v>
      </c>
      <c r="O374" s="1" t="s">
        <v>237</v>
      </c>
      <c r="P374" s="4"/>
      <c r="Q374" s="4"/>
      <c r="R374" s="4"/>
      <c r="S374" s="1" t="s">
        <v>3927</v>
      </c>
      <c r="T374" s="1" t="s">
        <v>2533</v>
      </c>
      <c r="U374" s="1" t="s">
        <v>2462</v>
      </c>
      <c r="V374" s="1" t="s">
        <v>793</v>
      </c>
      <c r="W374" s="4"/>
      <c r="X374" s="4"/>
      <c r="Y374" s="4"/>
      <c r="Z374" s="4"/>
      <c r="AA374" s="4"/>
      <c r="AB374" s="4"/>
      <c r="AC374" s="4"/>
      <c r="AD374" s="4"/>
      <c r="AE374" s="4"/>
      <c r="AF374" s="4"/>
      <c r="AG374" s="4"/>
      <c r="AH374" s="4"/>
      <c r="AI374" s="4"/>
      <c r="AJ374" s="4"/>
      <c r="AK374" s="4"/>
      <c r="AL374" s="4"/>
      <c r="AM374" s="4"/>
      <c r="AN374" s="4"/>
      <c r="AO374" s="4"/>
      <c r="AP374" s="1" t="s">
        <v>139</v>
      </c>
      <c r="AQ374" s="4"/>
      <c r="AR374" s="1" t="s">
        <v>139</v>
      </c>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1" t="s">
        <v>163</v>
      </c>
      <c r="BW374" s="4"/>
      <c r="BX374" s="4"/>
      <c r="BY374" s="4"/>
      <c r="BZ374" s="4"/>
      <c r="CA374" s="4"/>
      <c r="CB374" s="4"/>
      <c r="CC374" s="4"/>
      <c r="CD374" s="4"/>
      <c r="CE374" s="1" t="s">
        <v>139</v>
      </c>
      <c r="CF374" s="4"/>
      <c r="CG374" s="4"/>
      <c r="CH374" s="4"/>
      <c r="CI374" s="4"/>
      <c r="CJ374" s="4"/>
      <c r="CK374" s="4"/>
      <c r="CL374" s="4"/>
      <c r="CM374" s="4"/>
      <c r="CN374" s="4"/>
      <c r="CO374" s="4"/>
      <c r="CP374" s="4"/>
      <c r="CQ374" s="1" t="s">
        <v>3928</v>
      </c>
      <c r="CR374" s="1" t="str">
        <f t="shared" si="1"/>
        <v>#VALUE!</v>
      </c>
      <c r="CS374" s="1" t="s">
        <v>3929</v>
      </c>
      <c r="CT374" s="1" t="str">
        <f t="shared" si="2"/>
        <v>92</v>
      </c>
      <c r="CU374" s="1" t="s">
        <v>3930</v>
      </c>
      <c r="CV374" s="7" t="str">
        <f t="shared" si="3"/>
        <v>50</v>
      </c>
      <c r="CW374" s="1" t="s">
        <v>3931</v>
      </c>
      <c r="CX374" s="7" t="str">
        <f t="shared" si="4"/>
        <v>#VALUE!</v>
      </c>
      <c r="CY374" s="1" t="s">
        <v>3932</v>
      </c>
      <c r="CZ374" s="7" t="str">
        <f t="shared" si="5"/>
        <v>#VALUE!</v>
      </c>
      <c r="DA374" s="4"/>
      <c r="DB374" s="7" t="str">
        <f t="shared" si="6"/>
        <v>#VALUE!</v>
      </c>
      <c r="DC374" s="4"/>
      <c r="DD374" s="4"/>
      <c r="DE374" s="4"/>
      <c r="DF374" s="4"/>
      <c r="DG374" s="4"/>
      <c r="DH374" s="4"/>
      <c r="DI374" s="4"/>
      <c r="DJ374" s="4"/>
      <c r="DK374" s="4"/>
      <c r="DL374" s="4"/>
      <c r="DM374" s="4"/>
      <c r="DN374" s="4"/>
      <c r="DO374" s="4"/>
      <c r="DP374" s="1" t="s">
        <v>1270</v>
      </c>
      <c r="DQ374" s="4"/>
      <c r="DR374" s="4"/>
      <c r="DS374" s="4"/>
      <c r="DT374" s="4"/>
      <c r="DU374" s="4"/>
      <c r="DV374" s="4"/>
      <c r="DW374" s="4"/>
      <c r="DX374" s="4"/>
      <c r="DY374" s="4"/>
      <c r="DZ374" s="4"/>
      <c r="EA374" s="4"/>
      <c r="EB374" s="4"/>
      <c r="EC374" s="4"/>
      <c r="ED374" s="4"/>
      <c r="EE374" s="4"/>
      <c r="EF374" s="1" t="s">
        <v>139</v>
      </c>
      <c r="EG374" s="1" t="s">
        <v>298</v>
      </c>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row>
    <row r="375">
      <c r="A375" s="1">
        <v>1301.0</v>
      </c>
      <c r="B375" s="1" t="s">
        <v>3933</v>
      </c>
      <c r="C375" s="1" t="s">
        <v>3934</v>
      </c>
      <c r="D375" s="4"/>
      <c r="E375" s="1">
        <v>2007.0</v>
      </c>
      <c r="F375" s="4"/>
      <c r="G375" s="1" t="s">
        <v>3935</v>
      </c>
      <c r="H375" s="1" t="s">
        <v>3936</v>
      </c>
      <c r="I375" s="1" t="s">
        <v>150</v>
      </c>
      <c r="J375" s="4"/>
      <c r="K375" s="1" t="s">
        <v>188</v>
      </c>
      <c r="L375" s="4"/>
      <c r="M375" s="1" t="s">
        <v>3937</v>
      </c>
      <c r="N375" s="1" t="s">
        <v>236</v>
      </c>
      <c r="O375" s="1" t="s">
        <v>237</v>
      </c>
      <c r="P375" s="4"/>
      <c r="Q375" s="4"/>
      <c r="R375" s="4"/>
      <c r="S375" s="1" t="s">
        <v>3938</v>
      </c>
      <c r="T375" s="1" t="s">
        <v>3661</v>
      </c>
      <c r="U375" s="1" t="s">
        <v>2462</v>
      </c>
      <c r="V375" s="1" t="s">
        <v>793</v>
      </c>
      <c r="W375" s="4"/>
      <c r="X375" s="4"/>
      <c r="Y375" s="4"/>
      <c r="Z375" s="4"/>
      <c r="AA375" s="4"/>
      <c r="AB375" s="4"/>
      <c r="AC375" s="4"/>
      <c r="AD375" s="4"/>
      <c r="AE375" s="4"/>
      <c r="AF375" s="4"/>
      <c r="AG375" s="4"/>
      <c r="AH375" s="4"/>
      <c r="AI375" s="4"/>
      <c r="AJ375" s="4"/>
      <c r="AK375" s="4"/>
      <c r="AL375" s="4"/>
      <c r="AM375" s="4"/>
      <c r="AN375" s="4"/>
      <c r="AO375" s="1" t="s">
        <v>139</v>
      </c>
      <c r="AP375" s="4"/>
      <c r="AQ375" s="4"/>
      <c r="AR375" s="1" t="s">
        <v>139</v>
      </c>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1" t="s">
        <v>139</v>
      </c>
      <c r="BQ375" s="4"/>
      <c r="BR375" s="4"/>
      <c r="BS375" s="4"/>
      <c r="BT375" s="4"/>
      <c r="BU375" s="1" t="s">
        <v>139</v>
      </c>
      <c r="BV375" s="1" t="s">
        <v>139</v>
      </c>
      <c r="BW375" s="4"/>
      <c r="BX375" s="4"/>
      <c r="BY375" s="4"/>
      <c r="BZ375" s="4"/>
      <c r="CA375" s="4"/>
      <c r="CB375" s="4"/>
      <c r="CC375" s="4"/>
      <c r="CD375" s="4"/>
      <c r="CE375" s="4"/>
      <c r="CF375" s="4"/>
      <c r="CG375" s="4"/>
      <c r="CH375" s="4"/>
      <c r="CI375" s="4"/>
      <c r="CJ375" s="4"/>
      <c r="CK375" s="1" t="s">
        <v>163</v>
      </c>
      <c r="CL375" s="4"/>
      <c r="CM375" s="4"/>
      <c r="CN375" s="4"/>
      <c r="CO375" s="4"/>
      <c r="CP375" s="4"/>
      <c r="CQ375" s="1" t="s">
        <v>3939</v>
      </c>
      <c r="CR375" s="1" t="str">
        <f t="shared" si="1"/>
        <v>#VALUE!</v>
      </c>
      <c r="CS375" s="1" t="s">
        <v>3940</v>
      </c>
      <c r="CT375" s="1" t="str">
        <f t="shared" si="2"/>
        <v>#VALUE!</v>
      </c>
      <c r="CU375" s="1" t="s">
        <v>3941</v>
      </c>
      <c r="CV375" s="7" t="str">
        <f t="shared" si="3"/>
        <v>#VALUE!</v>
      </c>
      <c r="CW375" s="1" t="s">
        <v>3942</v>
      </c>
      <c r="CX375" s="7" t="str">
        <f t="shared" si="4"/>
        <v>22</v>
      </c>
      <c r="CY375" s="4"/>
      <c r="CZ375" s="7" t="str">
        <f t="shared" si="5"/>
        <v>#VALUE!</v>
      </c>
      <c r="DA375" s="4"/>
      <c r="DB375" s="7" t="str">
        <f t="shared" si="6"/>
        <v>#VALUE!</v>
      </c>
      <c r="DC375" s="4"/>
      <c r="DD375" s="4"/>
      <c r="DE375" s="4"/>
      <c r="DF375" s="4"/>
      <c r="DG375" s="4"/>
      <c r="DH375" s="4"/>
      <c r="DI375" s="4"/>
      <c r="DJ375" s="1" t="s">
        <v>139</v>
      </c>
      <c r="DK375" s="4"/>
      <c r="DL375" s="1" t="s">
        <v>3624</v>
      </c>
      <c r="DM375" s="4"/>
      <c r="DN375" s="4"/>
      <c r="DO375" s="4"/>
      <c r="DP375" s="1" t="s">
        <v>3943</v>
      </c>
      <c r="DQ375" s="4"/>
      <c r="DR375" s="1" t="s">
        <v>139</v>
      </c>
      <c r="DS375" s="4"/>
      <c r="DT375" s="4"/>
      <c r="DU375" s="1" t="s">
        <v>139</v>
      </c>
      <c r="DV375" s="1" t="s">
        <v>139</v>
      </c>
      <c r="DW375" s="4"/>
      <c r="DX375" s="4"/>
      <c r="DY375" s="1" t="s">
        <v>139</v>
      </c>
      <c r="DZ375" s="4"/>
      <c r="EA375" s="4"/>
      <c r="EB375" s="4"/>
      <c r="EC375" s="4"/>
      <c r="ED375" s="4"/>
      <c r="EE375" s="4"/>
      <c r="EF375" s="4"/>
      <c r="EG375" s="1" t="s">
        <v>809</v>
      </c>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row>
    <row r="376">
      <c r="A376" s="1">
        <v>946.0</v>
      </c>
      <c r="B376" s="1" t="s">
        <v>3944</v>
      </c>
      <c r="C376" s="1" t="s">
        <v>131</v>
      </c>
      <c r="D376" s="4"/>
      <c r="E376" s="1">
        <v>2007.0</v>
      </c>
      <c r="F376" s="4"/>
      <c r="G376" s="1" t="s">
        <v>3945</v>
      </c>
      <c r="H376" s="1" t="s">
        <v>3946</v>
      </c>
      <c r="I376" s="1" t="s">
        <v>150</v>
      </c>
      <c r="J376" s="4"/>
      <c r="K376" s="1" t="s">
        <v>301</v>
      </c>
      <c r="L376" s="4"/>
      <c r="M376" s="1" t="s">
        <v>3947</v>
      </c>
      <c r="N376" s="1" t="s">
        <v>236</v>
      </c>
      <c r="O376" s="1" t="s">
        <v>237</v>
      </c>
      <c r="P376" s="4"/>
      <c r="Q376" s="4"/>
      <c r="R376" s="4"/>
      <c r="S376" s="1" t="s">
        <v>3948</v>
      </c>
      <c r="T376" s="1" t="s">
        <v>2533</v>
      </c>
      <c r="U376" s="1" t="s">
        <v>2462</v>
      </c>
      <c r="V376" s="5" t="s">
        <v>135</v>
      </c>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1" t="s">
        <v>139</v>
      </c>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1" t="s">
        <v>3949</v>
      </c>
      <c r="CR376" s="1" t="str">
        <f t="shared" si="1"/>
        <v>100</v>
      </c>
      <c r="CS376" s="1" t="s">
        <v>3950</v>
      </c>
      <c r="CT376" s="1" t="str">
        <f t="shared" si="2"/>
        <v>#VALUE!</v>
      </c>
      <c r="CU376" s="4"/>
      <c r="CV376" s="6" t="str">
        <f t="shared" si="3"/>
        <v>#VALUE!</v>
      </c>
      <c r="CW376" s="4"/>
      <c r="CX376" s="6" t="str">
        <f t="shared" si="4"/>
        <v>#VALUE!</v>
      </c>
      <c r="CY376" s="4"/>
      <c r="CZ376" s="6" t="str">
        <f t="shared" si="5"/>
        <v>#VALUE!</v>
      </c>
      <c r="DA376" s="4"/>
      <c r="DB376" s="6" t="str">
        <f t="shared" si="6"/>
        <v>#VALUE!</v>
      </c>
      <c r="DC376" s="4"/>
      <c r="DD376" s="4"/>
      <c r="DE376" s="4"/>
      <c r="DF376" s="4"/>
      <c r="DG376" s="4"/>
      <c r="DH376" s="4"/>
      <c r="DI376" s="4"/>
      <c r="DJ376" s="4"/>
      <c r="DK376" s="4"/>
      <c r="DL376" s="1" t="s">
        <v>3951</v>
      </c>
      <c r="DM376" s="4"/>
      <c r="DN376" s="4"/>
      <c r="DO376" s="4"/>
      <c r="DP376" s="1" t="s">
        <v>3952</v>
      </c>
      <c r="DQ376" s="4"/>
      <c r="DR376" s="4"/>
      <c r="DS376" s="4"/>
      <c r="DT376" s="4"/>
      <c r="DU376" s="4"/>
      <c r="DV376" s="4"/>
      <c r="DW376" s="4"/>
      <c r="DX376" s="4"/>
      <c r="DY376" s="4"/>
      <c r="DZ376" s="4"/>
      <c r="EA376" s="4"/>
      <c r="EB376" s="4"/>
      <c r="EC376" s="4"/>
      <c r="ED376" s="4"/>
      <c r="EE376" s="4"/>
      <c r="EF376" s="4"/>
      <c r="EG376" s="1" t="s">
        <v>298</v>
      </c>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row>
    <row r="377">
      <c r="A377" s="1">
        <v>426.0</v>
      </c>
      <c r="B377" s="1" t="s">
        <v>3953</v>
      </c>
      <c r="C377" s="1" t="s">
        <v>298</v>
      </c>
      <c r="D377" s="4"/>
      <c r="E377" s="1">
        <v>2007.0</v>
      </c>
      <c r="F377" s="4"/>
      <c r="G377" s="1" t="s">
        <v>3954</v>
      </c>
      <c r="H377" s="1" t="s">
        <v>3955</v>
      </c>
      <c r="I377" s="1" t="s">
        <v>150</v>
      </c>
      <c r="J377" s="4"/>
      <c r="K377" s="1" t="s">
        <v>134</v>
      </c>
      <c r="L377" s="1" t="s">
        <v>3956</v>
      </c>
      <c r="M377" s="1" t="s">
        <v>3957</v>
      </c>
      <c r="N377" s="1" t="s">
        <v>236</v>
      </c>
      <c r="O377" s="1" t="s">
        <v>237</v>
      </c>
      <c r="P377" s="4"/>
      <c r="Q377" s="4"/>
      <c r="R377" s="4"/>
      <c r="S377" s="1" t="s">
        <v>3958</v>
      </c>
      <c r="T377" s="1" t="s">
        <v>3011</v>
      </c>
      <c r="U377" s="1" t="s">
        <v>2462</v>
      </c>
      <c r="V377" s="1" t="s">
        <v>707</v>
      </c>
      <c r="W377" s="4"/>
      <c r="X377" s="4"/>
      <c r="Y377" s="4"/>
      <c r="Z377" s="4"/>
      <c r="AA377" s="4"/>
      <c r="AB377" s="4"/>
      <c r="AC377" s="4"/>
      <c r="AD377" s="4"/>
      <c r="AE377" s="4"/>
      <c r="AF377" s="4"/>
      <c r="AG377" s="4"/>
      <c r="AH377" s="4"/>
      <c r="AI377" s="4"/>
      <c r="AJ377" s="4"/>
      <c r="AK377" s="4"/>
      <c r="AL377" s="4"/>
      <c r="AM377" s="1" t="s">
        <v>139</v>
      </c>
      <c r="AN377" s="4"/>
      <c r="AO377" s="4"/>
      <c r="AP377" s="4"/>
      <c r="AQ377" s="4"/>
      <c r="AR377" s="4"/>
      <c r="AS377" s="4"/>
      <c r="AT377" s="4"/>
      <c r="AU377" s="4"/>
      <c r="AV377" s="4"/>
      <c r="AW377" s="4"/>
      <c r="AX377" s="4"/>
      <c r="AY377" s="4"/>
      <c r="AZ377" s="4"/>
      <c r="BA377" s="4"/>
      <c r="BB377" s="4"/>
      <c r="BC377" s="1" t="s">
        <v>139</v>
      </c>
      <c r="BD377" s="1" t="s">
        <v>139</v>
      </c>
      <c r="BE377" s="4"/>
      <c r="BF377" s="4"/>
      <c r="BG377" s="4"/>
      <c r="BH377" s="4"/>
      <c r="BI377" s="4"/>
      <c r="BJ377" s="4"/>
      <c r="BK377" s="4"/>
      <c r="BL377" s="4"/>
      <c r="BM377" s="4"/>
      <c r="BN377" s="4"/>
      <c r="BO377" s="4"/>
      <c r="BP377" s="1" t="s">
        <v>139</v>
      </c>
      <c r="BQ377" s="4"/>
      <c r="BR377" s="4"/>
      <c r="BS377" s="4"/>
      <c r="BT377" s="4"/>
      <c r="BU377" s="4"/>
      <c r="BV377" s="4"/>
      <c r="BW377" s="4"/>
      <c r="BX377" s="1" t="s">
        <v>139</v>
      </c>
      <c r="BY377" s="4"/>
      <c r="BZ377" s="4"/>
      <c r="CA377" s="4"/>
      <c r="CB377" s="1" t="s">
        <v>139</v>
      </c>
      <c r="CC377" s="4"/>
      <c r="CD377" s="4"/>
      <c r="CE377" s="4"/>
      <c r="CF377" s="4"/>
      <c r="CG377" s="4"/>
      <c r="CH377" s="4"/>
      <c r="CI377" s="4"/>
      <c r="CJ377" s="4"/>
      <c r="CK377" s="4"/>
      <c r="CL377" s="4"/>
      <c r="CM377" s="4"/>
      <c r="CN377" s="4"/>
      <c r="CO377" s="4"/>
      <c r="CP377" s="4"/>
      <c r="CQ377" s="4"/>
      <c r="CR377" s="1" t="str">
        <f t="shared" si="1"/>
        <v>#VALUE!</v>
      </c>
      <c r="CS377" s="4"/>
      <c r="CT377" s="1" t="str">
        <f t="shared" si="2"/>
        <v>#VALUE!</v>
      </c>
      <c r="CU377" s="4"/>
      <c r="CV377" s="7" t="str">
        <f t="shared" si="3"/>
        <v>#VALUE!</v>
      </c>
      <c r="CW377" s="4"/>
      <c r="CX377" s="7" t="str">
        <f t="shared" si="4"/>
        <v>#VALUE!</v>
      </c>
      <c r="CY377" s="4"/>
      <c r="CZ377" s="7" t="str">
        <f t="shared" si="5"/>
        <v>#VALUE!</v>
      </c>
      <c r="DA377" s="4"/>
      <c r="DB377" s="7" t="str">
        <f t="shared" si="6"/>
        <v>#VALUE!</v>
      </c>
      <c r="DC377" s="4"/>
      <c r="DD377" s="4"/>
      <c r="DE377" s="4"/>
      <c r="DF377" s="4"/>
      <c r="DG377" s="4"/>
      <c r="DH377" s="4"/>
      <c r="DI377" s="4"/>
      <c r="DJ377" s="4"/>
      <c r="DK377" s="4"/>
      <c r="DL377" s="1" t="s">
        <v>3959</v>
      </c>
      <c r="DM377" s="4"/>
      <c r="DN377" s="4"/>
      <c r="DO377" s="4"/>
      <c r="DP377" s="1" t="s">
        <v>1467</v>
      </c>
      <c r="DQ377" s="4"/>
      <c r="DR377" s="4"/>
      <c r="DS377" s="4"/>
      <c r="DT377" s="4"/>
      <c r="DU377" s="4"/>
      <c r="DV377" s="4"/>
      <c r="DW377" s="4"/>
      <c r="DX377" s="4"/>
      <c r="DY377" s="4"/>
      <c r="DZ377" s="4"/>
      <c r="EA377" s="4"/>
      <c r="EB377" s="4"/>
      <c r="EC377" s="4"/>
      <c r="ED377" s="4"/>
      <c r="EE377" s="4"/>
      <c r="EF377" s="4"/>
      <c r="EG377" s="1" t="s">
        <v>298</v>
      </c>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row>
    <row r="378">
      <c r="A378" s="1">
        <v>438.0</v>
      </c>
      <c r="B378" s="1" t="s">
        <v>3960</v>
      </c>
      <c r="C378" s="1" t="s">
        <v>298</v>
      </c>
      <c r="D378" s="4"/>
      <c r="E378" s="1">
        <v>2007.0</v>
      </c>
      <c r="F378" s="4"/>
      <c r="G378" s="1" t="s">
        <v>3961</v>
      </c>
      <c r="H378" s="1" t="s">
        <v>3962</v>
      </c>
      <c r="I378" s="1" t="s">
        <v>150</v>
      </c>
      <c r="J378" s="4"/>
      <c r="K378" s="1" t="s">
        <v>301</v>
      </c>
      <c r="L378" s="4"/>
      <c r="M378" s="1" t="s">
        <v>3963</v>
      </c>
      <c r="N378" s="1" t="s">
        <v>236</v>
      </c>
      <c r="O378" s="1" t="s">
        <v>237</v>
      </c>
      <c r="P378" s="4"/>
      <c r="Q378" s="4"/>
      <c r="R378" s="4"/>
      <c r="S378" s="1" t="s">
        <v>2689</v>
      </c>
      <c r="T378" s="1" t="s">
        <v>2533</v>
      </c>
      <c r="U378" s="1" t="s">
        <v>2462</v>
      </c>
      <c r="V378" s="1" t="s">
        <v>707</v>
      </c>
      <c r="W378" s="4"/>
      <c r="X378" s="4"/>
      <c r="Y378" s="4"/>
      <c r="Z378" s="4"/>
      <c r="AA378" s="4"/>
      <c r="AB378" s="4"/>
      <c r="AC378" s="4"/>
      <c r="AD378" s="4"/>
      <c r="AE378" s="4"/>
      <c r="AF378" s="4"/>
      <c r="AG378" s="4"/>
      <c r="AH378" s="4"/>
      <c r="AI378" s="4"/>
      <c r="AJ378" s="4"/>
      <c r="AK378" s="4"/>
      <c r="AL378" s="4"/>
      <c r="AM378" s="1" t="s">
        <v>139</v>
      </c>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1" t="s">
        <v>139</v>
      </c>
      <c r="BQ378" s="4"/>
      <c r="BR378" s="4"/>
      <c r="BS378" s="4"/>
      <c r="BT378" s="4"/>
      <c r="BU378" s="4"/>
      <c r="BV378" s="4"/>
      <c r="BW378" s="4"/>
      <c r="BX378" s="4"/>
      <c r="BY378" s="4"/>
      <c r="BZ378" s="4"/>
      <c r="CA378" s="4"/>
      <c r="CB378" s="1" t="s">
        <v>139</v>
      </c>
      <c r="CC378" s="4"/>
      <c r="CD378" s="4"/>
      <c r="CE378" s="4"/>
      <c r="CF378" s="4"/>
      <c r="CG378" s="4"/>
      <c r="CH378" s="4"/>
      <c r="CI378" s="4"/>
      <c r="CJ378" s="4"/>
      <c r="CK378" s="4"/>
      <c r="CL378" s="4"/>
      <c r="CM378" s="4"/>
      <c r="CN378" s="4"/>
      <c r="CO378" s="4"/>
      <c r="CP378" s="1" t="s">
        <v>670</v>
      </c>
      <c r="CQ378" s="1" t="s">
        <v>3964</v>
      </c>
      <c r="CR378" s="1" t="str">
        <f t="shared" si="1"/>
        <v>#VALUE!</v>
      </c>
      <c r="CS378" s="1" t="s">
        <v>3965</v>
      </c>
      <c r="CT378" s="1" t="str">
        <f t="shared" si="2"/>
        <v>16</v>
      </c>
      <c r="CU378" s="4"/>
      <c r="CV378" s="7" t="str">
        <f t="shared" si="3"/>
        <v>#VALUE!</v>
      </c>
      <c r="CW378" s="4"/>
      <c r="CX378" s="7" t="str">
        <f t="shared" si="4"/>
        <v>#VALUE!</v>
      </c>
      <c r="CY378" s="4"/>
      <c r="CZ378" s="7" t="str">
        <f t="shared" si="5"/>
        <v>#VALUE!</v>
      </c>
      <c r="DA378" s="4"/>
      <c r="DB378" s="7" t="str">
        <f t="shared" si="6"/>
        <v>#VALUE!</v>
      </c>
      <c r="DC378" s="4"/>
      <c r="DD378" s="4"/>
      <c r="DE378" s="4"/>
      <c r="DF378" s="4"/>
      <c r="DG378" s="4"/>
      <c r="DH378" s="4"/>
      <c r="DI378" s="4"/>
      <c r="DJ378" s="4"/>
      <c r="DK378" s="4"/>
      <c r="DL378" s="1" t="s">
        <v>1294</v>
      </c>
      <c r="DM378" s="4"/>
      <c r="DN378" s="4"/>
      <c r="DO378" s="4"/>
      <c r="DP378" s="1" t="s">
        <v>66</v>
      </c>
      <c r="DQ378" s="4"/>
      <c r="DR378" s="4"/>
      <c r="DS378" s="4"/>
      <c r="DT378" s="4"/>
      <c r="DU378" s="4"/>
      <c r="DV378" s="4"/>
      <c r="DW378" s="4"/>
      <c r="DX378" s="4"/>
      <c r="DY378" s="4"/>
      <c r="DZ378" s="4"/>
      <c r="EA378" s="4"/>
      <c r="EB378" s="4"/>
      <c r="EC378" s="4"/>
      <c r="ED378" s="4"/>
      <c r="EE378" s="4"/>
      <c r="EF378" s="4"/>
      <c r="EG378" s="1" t="s">
        <v>298</v>
      </c>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row>
    <row r="379">
      <c r="A379" s="1">
        <v>452.0</v>
      </c>
      <c r="B379" s="1" t="s">
        <v>3966</v>
      </c>
      <c r="C379" s="1" t="s">
        <v>298</v>
      </c>
      <c r="D379" s="4"/>
      <c r="E379" s="1">
        <v>2007.0</v>
      </c>
      <c r="F379" s="4"/>
      <c r="G379" s="1" t="s">
        <v>3967</v>
      </c>
      <c r="H379" s="1" t="s">
        <v>3968</v>
      </c>
      <c r="I379" s="1" t="s">
        <v>150</v>
      </c>
      <c r="J379" s="4"/>
      <c r="K379" s="1" t="s">
        <v>301</v>
      </c>
      <c r="L379" s="1" t="s">
        <v>3969</v>
      </c>
      <c r="M379" s="1" t="s">
        <v>3970</v>
      </c>
      <c r="N379" s="1" t="s">
        <v>236</v>
      </c>
      <c r="O379" s="1" t="s">
        <v>237</v>
      </c>
      <c r="P379" s="4"/>
      <c r="Q379" s="4"/>
      <c r="R379" s="4"/>
      <c r="S379" s="1" t="s">
        <v>3089</v>
      </c>
      <c r="T379" s="1" t="s">
        <v>3011</v>
      </c>
      <c r="U379" s="1" t="s">
        <v>2462</v>
      </c>
      <c r="V379" s="1" t="s">
        <v>707</v>
      </c>
      <c r="W379" s="4"/>
      <c r="X379" s="4"/>
      <c r="Y379" s="4"/>
      <c r="Z379" s="4"/>
      <c r="AA379" s="4"/>
      <c r="AB379" s="4"/>
      <c r="AC379" s="4"/>
      <c r="AD379" s="4"/>
      <c r="AE379" s="4"/>
      <c r="AF379" s="4"/>
      <c r="AG379" s="4"/>
      <c r="AH379" s="1" t="s">
        <v>139</v>
      </c>
      <c r="AI379" s="4"/>
      <c r="AJ379" s="4"/>
      <c r="AK379" s="4"/>
      <c r="AL379" s="4"/>
      <c r="AM379" s="1" t="s">
        <v>139</v>
      </c>
      <c r="AN379" s="4"/>
      <c r="AO379" s="1" t="s">
        <v>139</v>
      </c>
      <c r="AP379" s="4"/>
      <c r="AQ379" s="4"/>
      <c r="AR379" s="4"/>
      <c r="AS379" s="4"/>
      <c r="AT379" s="4"/>
      <c r="AU379" s="4"/>
      <c r="AV379" s="4"/>
      <c r="AW379" s="4"/>
      <c r="AX379" s="4"/>
      <c r="AY379" s="4"/>
      <c r="AZ379" s="4"/>
      <c r="BA379" s="4"/>
      <c r="BB379" s="4"/>
      <c r="BC379" s="4"/>
      <c r="BD379" s="1" t="s">
        <v>139</v>
      </c>
      <c r="BE379" s="4"/>
      <c r="BF379" s="4"/>
      <c r="BG379" s="4"/>
      <c r="BH379" s="4"/>
      <c r="BI379" s="4"/>
      <c r="BJ379" s="4"/>
      <c r="BK379" s="4"/>
      <c r="BL379" s="4"/>
      <c r="BM379" s="4"/>
      <c r="BN379" s="4"/>
      <c r="BO379" s="4"/>
      <c r="BP379" s="1" t="s">
        <v>139</v>
      </c>
      <c r="BQ379" s="4"/>
      <c r="BR379" s="4"/>
      <c r="BS379" s="4"/>
      <c r="BT379" s="4"/>
      <c r="BU379" s="4"/>
      <c r="BV379" s="4"/>
      <c r="BW379" s="4"/>
      <c r="BX379" s="4"/>
      <c r="BY379" s="1" t="s">
        <v>139</v>
      </c>
      <c r="BZ379" s="4"/>
      <c r="CA379" s="4"/>
      <c r="CB379" s="4"/>
      <c r="CC379" s="4"/>
      <c r="CD379" s="4"/>
      <c r="CE379" s="4"/>
      <c r="CF379" s="4"/>
      <c r="CG379" s="4"/>
      <c r="CH379" s="4"/>
      <c r="CI379" s="4"/>
      <c r="CJ379" s="4"/>
      <c r="CK379" s="4"/>
      <c r="CL379" s="1" t="s">
        <v>139</v>
      </c>
      <c r="CM379" s="4"/>
      <c r="CN379" s="4"/>
      <c r="CO379" s="1" t="s">
        <v>139</v>
      </c>
      <c r="CP379" s="4"/>
      <c r="CQ379" s="4"/>
      <c r="CR379" s="1" t="str">
        <f t="shared" si="1"/>
        <v>#VALUE!</v>
      </c>
      <c r="CS379" s="4"/>
      <c r="CT379" s="1" t="str">
        <f t="shared" si="2"/>
        <v>#VALUE!</v>
      </c>
      <c r="CU379" s="4"/>
      <c r="CV379" s="7" t="str">
        <f t="shared" si="3"/>
        <v>#VALUE!</v>
      </c>
      <c r="CW379" s="4"/>
      <c r="CX379" s="7" t="str">
        <f t="shared" si="4"/>
        <v>#VALUE!</v>
      </c>
      <c r="CY379" s="4"/>
      <c r="CZ379" s="7" t="str">
        <f t="shared" si="5"/>
        <v>#VALUE!</v>
      </c>
      <c r="DA379" s="4"/>
      <c r="DB379" s="7" t="str">
        <f t="shared" si="6"/>
        <v>#VALUE!</v>
      </c>
      <c r="DC379" s="4"/>
      <c r="DD379" s="4"/>
      <c r="DE379" s="4"/>
      <c r="DF379" s="4"/>
      <c r="DG379" s="4"/>
      <c r="DH379" s="4"/>
      <c r="DI379" s="4"/>
      <c r="DJ379" s="4"/>
      <c r="DK379" s="4"/>
      <c r="DL379" s="1" t="s">
        <v>3971</v>
      </c>
      <c r="DM379" s="4"/>
      <c r="DN379" s="4"/>
      <c r="DO379" s="4"/>
      <c r="DP379" s="1" t="s">
        <v>3972</v>
      </c>
      <c r="DQ379" s="4"/>
      <c r="DR379" s="4"/>
      <c r="DS379" s="4"/>
      <c r="DT379" s="4"/>
      <c r="DU379" s="4"/>
      <c r="DV379" s="4"/>
      <c r="DW379" s="4"/>
      <c r="DX379" s="4"/>
      <c r="DY379" s="4"/>
      <c r="DZ379" s="4"/>
      <c r="EA379" s="4"/>
      <c r="EB379" s="4"/>
      <c r="EC379" s="4"/>
      <c r="ED379" s="4"/>
      <c r="EE379" s="4"/>
      <c r="EF379" s="4"/>
      <c r="EG379" s="1" t="s">
        <v>298</v>
      </c>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row>
    <row r="380">
      <c r="A380" s="1">
        <v>457.0</v>
      </c>
      <c r="B380" s="1" t="s">
        <v>3973</v>
      </c>
      <c r="C380" s="1" t="s">
        <v>298</v>
      </c>
      <c r="D380" s="4"/>
      <c r="E380" s="1">
        <v>2007.0</v>
      </c>
      <c r="F380" s="4"/>
      <c r="G380" s="1" t="s">
        <v>3974</v>
      </c>
      <c r="H380" s="1" t="s">
        <v>3975</v>
      </c>
      <c r="I380" s="1" t="s">
        <v>579</v>
      </c>
      <c r="J380" s="4"/>
      <c r="K380" s="1" t="s">
        <v>301</v>
      </c>
      <c r="L380" s="4"/>
      <c r="M380" s="1" t="s">
        <v>3976</v>
      </c>
      <c r="N380" s="1" t="s">
        <v>236</v>
      </c>
      <c r="O380" s="1" t="s">
        <v>237</v>
      </c>
      <c r="P380" s="4"/>
      <c r="Q380" s="4"/>
      <c r="R380" s="4"/>
      <c r="S380" s="1" t="s">
        <v>3977</v>
      </c>
      <c r="T380" s="1" t="s">
        <v>2569</v>
      </c>
      <c r="U380" s="1" t="s">
        <v>2462</v>
      </c>
      <c r="V380" s="1" t="s">
        <v>707</v>
      </c>
      <c r="W380" s="4"/>
      <c r="X380" s="4"/>
      <c r="Y380" s="4"/>
      <c r="Z380" s="4"/>
      <c r="AA380" s="4"/>
      <c r="AB380" s="4"/>
      <c r="AC380" s="4"/>
      <c r="AD380" s="4"/>
      <c r="AE380" s="4"/>
      <c r="AF380" s="4"/>
      <c r="AG380" s="4"/>
      <c r="AH380" s="4"/>
      <c r="AI380" s="4"/>
      <c r="AJ380" s="4"/>
      <c r="AK380" s="4"/>
      <c r="AL380" s="4"/>
      <c r="AM380" s="1" t="s">
        <v>139</v>
      </c>
      <c r="AN380" s="4"/>
      <c r="AO380" s="1" t="s">
        <v>139</v>
      </c>
      <c r="AP380" s="4"/>
      <c r="AQ380" s="4"/>
      <c r="AR380" s="4"/>
      <c r="AS380" s="4"/>
      <c r="AT380" s="4"/>
      <c r="AU380" s="4"/>
      <c r="AV380" s="4"/>
      <c r="AW380" s="4"/>
      <c r="AX380" s="1" t="s">
        <v>139</v>
      </c>
      <c r="AY380" s="4"/>
      <c r="AZ380" s="1" t="s">
        <v>139</v>
      </c>
      <c r="BA380" s="4"/>
      <c r="BB380" s="4"/>
      <c r="BC380" s="1" t="s">
        <v>139</v>
      </c>
      <c r="BD380" s="4"/>
      <c r="BE380" s="4"/>
      <c r="BF380" s="4"/>
      <c r="BG380" s="4"/>
      <c r="BH380" s="4"/>
      <c r="BI380" s="4"/>
      <c r="BJ380" s="4"/>
      <c r="BK380" s="1" t="s">
        <v>139</v>
      </c>
      <c r="BL380" s="4"/>
      <c r="BM380" s="4"/>
      <c r="BN380" s="4"/>
      <c r="BO380" s="4"/>
      <c r="BP380" s="1" t="s">
        <v>139</v>
      </c>
      <c r="BQ380" s="4"/>
      <c r="BR380" s="4"/>
      <c r="BS380" s="4"/>
      <c r="BT380" s="4"/>
      <c r="BU380" s="4"/>
      <c r="BV380" s="1" t="s">
        <v>139</v>
      </c>
      <c r="BW380" s="4"/>
      <c r="BX380" s="1" t="s">
        <v>139</v>
      </c>
      <c r="BY380" s="4"/>
      <c r="BZ380" s="4"/>
      <c r="CA380" s="4"/>
      <c r="CB380" s="4"/>
      <c r="CC380" s="4"/>
      <c r="CD380" s="4"/>
      <c r="CE380" s="4"/>
      <c r="CF380" s="4"/>
      <c r="CG380" s="4"/>
      <c r="CH380" s="4"/>
      <c r="CI380" s="4"/>
      <c r="CJ380" s="4"/>
      <c r="CK380" s="4"/>
      <c r="CL380" s="1" t="s">
        <v>139</v>
      </c>
      <c r="CM380" s="4"/>
      <c r="CN380" s="4"/>
      <c r="CO380" s="4"/>
      <c r="CP380" s="1" t="s">
        <v>139</v>
      </c>
      <c r="CQ380" s="1" t="s">
        <v>3978</v>
      </c>
      <c r="CR380" s="1" t="str">
        <f t="shared" si="1"/>
        <v>37</v>
      </c>
      <c r="CS380" s="1" t="s">
        <v>3979</v>
      </c>
      <c r="CT380" s="1" t="str">
        <f t="shared" si="2"/>
        <v>#VALUE!</v>
      </c>
      <c r="CU380" s="1" t="s">
        <v>3980</v>
      </c>
      <c r="CV380" s="6" t="str">
        <f t="shared" si="3"/>
        <v>16</v>
      </c>
      <c r="CW380" s="4"/>
      <c r="CX380" s="6" t="str">
        <f t="shared" si="4"/>
        <v>#VALUE!</v>
      </c>
      <c r="CY380" s="4"/>
      <c r="CZ380" s="6" t="str">
        <f t="shared" si="5"/>
        <v>#VALUE!</v>
      </c>
      <c r="DA380" s="4"/>
      <c r="DB380" s="6" t="str">
        <f t="shared" si="6"/>
        <v>#VALUE!</v>
      </c>
      <c r="DC380" s="4"/>
      <c r="DD380" s="4"/>
      <c r="DE380" s="4"/>
      <c r="DF380" s="4"/>
      <c r="DG380" s="4"/>
      <c r="DH380" s="4"/>
      <c r="DI380" s="4"/>
      <c r="DJ380" s="4"/>
      <c r="DK380" s="4"/>
      <c r="DL380" s="1" t="s">
        <v>1294</v>
      </c>
      <c r="DM380" s="4"/>
      <c r="DN380" s="4"/>
      <c r="DO380" s="4"/>
      <c r="DP380" s="1" t="s">
        <v>116</v>
      </c>
      <c r="DQ380" s="1" t="s">
        <v>139</v>
      </c>
      <c r="DR380" s="4"/>
      <c r="DS380" s="4"/>
      <c r="DT380" s="1" t="s">
        <v>139</v>
      </c>
      <c r="DU380" s="4"/>
      <c r="DV380" s="4"/>
      <c r="DW380" s="4"/>
      <c r="DX380" s="4"/>
      <c r="DY380" s="4"/>
      <c r="DZ380" s="4"/>
      <c r="EA380" s="4"/>
      <c r="EB380" s="1" t="s">
        <v>976</v>
      </c>
      <c r="EC380" s="4"/>
      <c r="ED380" s="4"/>
      <c r="EE380" s="4"/>
      <c r="EF380" s="1" t="s">
        <v>139</v>
      </c>
      <c r="EG380" s="1" t="s">
        <v>298</v>
      </c>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row>
    <row r="381">
      <c r="A381" s="1">
        <v>682.0</v>
      </c>
      <c r="B381" s="1" t="s">
        <v>3981</v>
      </c>
      <c r="C381" s="1" t="s">
        <v>170</v>
      </c>
      <c r="D381" s="4"/>
      <c r="E381" s="1">
        <v>2007.0</v>
      </c>
      <c r="F381" s="4"/>
      <c r="G381" s="1" t="s">
        <v>3982</v>
      </c>
      <c r="H381" s="1" t="s">
        <v>3983</v>
      </c>
      <c r="I381" s="1" t="s">
        <v>150</v>
      </c>
      <c r="J381" s="4"/>
      <c r="K381" s="1" t="s">
        <v>134</v>
      </c>
      <c r="L381" s="4"/>
      <c r="M381" s="1" t="s">
        <v>3984</v>
      </c>
      <c r="N381" s="1" t="s">
        <v>236</v>
      </c>
      <c r="O381" s="1" t="s">
        <v>237</v>
      </c>
      <c r="P381" s="4"/>
      <c r="Q381" s="4"/>
      <c r="R381" s="4"/>
      <c r="S381" s="1" t="s">
        <v>3985</v>
      </c>
      <c r="T381" s="1" t="s">
        <v>2533</v>
      </c>
      <c r="U381" s="1" t="s">
        <v>2534</v>
      </c>
      <c r="V381" s="1" t="s">
        <v>707</v>
      </c>
      <c r="W381" s="4"/>
      <c r="X381" s="4"/>
      <c r="Y381" s="4"/>
      <c r="Z381" s="4"/>
      <c r="AA381" s="4"/>
      <c r="AB381" s="4"/>
      <c r="AC381" s="4"/>
      <c r="AD381" s="4"/>
      <c r="AE381" s="4"/>
      <c r="AF381" s="4"/>
      <c r="AG381" s="4"/>
      <c r="AH381" s="4"/>
      <c r="AI381" s="4"/>
      <c r="AJ381" s="4"/>
      <c r="AK381" s="4"/>
      <c r="AL381" s="4"/>
      <c r="AM381" s="4"/>
      <c r="AN381" s="4"/>
      <c r="AO381" s="4"/>
      <c r="AP381" s="4"/>
      <c r="AQ381" s="1" t="s">
        <v>139</v>
      </c>
      <c r="AR381" s="4"/>
      <c r="AS381" s="1" t="s">
        <v>163</v>
      </c>
      <c r="AT381" s="4"/>
      <c r="AU381" s="4"/>
      <c r="AV381" s="4"/>
      <c r="AW381" s="4"/>
      <c r="AX381" s="4"/>
      <c r="AY381" s="4"/>
      <c r="AZ381" s="4"/>
      <c r="BA381" s="4"/>
      <c r="BB381" s="4"/>
      <c r="BC381" s="4"/>
      <c r="BD381" s="4"/>
      <c r="BE381" s="4"/>
      <c r="BF381" s="4"/>
      <c r="BG381" s="4"/>
      <c r="BH381" s="4"/>
      <c r="BI381" s="4"/>
      <c r="BJ381" s="4"/>
      <c r="BK381" s="4"/>
      <c r="BL381" s="4"/>
      <c r="BM381" s="1" t="s">
        <v>139</v>
      </c>
      <c r="BN381" s="4"/>
      <c r="BO381" s="4"/>
      <c r="BP381" s="4"/>
      <c r="BQ381" s="4"/>
      <c r="BR381" s="4"/>
      <c r="BS381" s="4"/>
      <c r="BT381" s="4"/>
      <c r="BU381" s="4"/>
      <c r="BV381" s="1" t="s">
        <v>139</v>
      </c>
      <c r="BW381" s="4"/>
      <c r="BX381" s="4"/>
      <c r="BY381" s="4"/>
      <c r="BZ381" s="4"/>
      <c r="CA381" s="4"/>
      <c r="CB381" s="4"/>
      <c r="CC381" s="4"/>
      <c r="CD381" s="4"/>
      <c r="CE381" s="4"/>
      <c r="CF381" s="4"/>
      <c r="CG381" s="4"/>
      <c r="CH381" s="4"/>
      <c r="CI381" s="4"/>
      <c r="CJ381" s="4"/>
      <c r="CK381" s="1" t="s">
        <v>139</v>
      </c>
      <c r="CL381" s="4"/>
      <c r="CM381" s="4"/>
      <c r="CN381" s="4"/>
      <c r="CO381" s="4"/>
      <c r="CP381" s="4"/>
      <c r="CQ381" s="1" t="s">
        <v>3986</v>
      </c>
      <c r="CR381" s="1" t="str">
        <f t="shared" si="1"/>
        <v>16</v>
      </c>
      <c r="CS381" s="1" t="s">
        <v>3987</v>
      </c>
      <c r="CT381" s="1" t="str">
        <f t="shared" si="2"/>
        <v>64</v>
      </c>
      <c r="CU381" s="1" t="s">
        <v>3988</v>
      </c>
      <c r="CV381" s="6" t="str">
        <f t="shared" si="3"/>
        <v>62</v>
      </c>
      <c r="CW381" s="1" t="s">
        <v>3989</v>
      </c>
      <c r="CX381" s="6" t="str">
        <f t="shared" si="4"/>
        <v>#VALUE!</v>
      </c>
      <c r="CY381" s="1" t="s">
        <v>3990</v>
      </c>
      <c r="CZ381" s="6" t="str">
        <f t="shared" si="5"/>
        <v>#VALUE!</v>
      </c>
      <c r="DA381" s="1" t="s">
        <v>3991</v>
      </c>
      <c r="DB381" s="6" t="str">
        <f t="shared" si="6"/>
        <v>16</v>
      </c>
      <c r="DC381" s="4"/>
      <c r="DD381" s="4"/>
      <c r="DE381" s="4"/>
      <c r="DF381" s="4"/>
      <c r="DG381" s="4"/>
      <c r="DH381" s="4"/>
      <c r="DI381" s="4"/>
      <c r="DJ381" s="4"/>
      <c r="DK381" s="4"/>
      <c r="DL381" s="4"/>
      <c r="DM381" s="4"/>
      <c r="DN381" s="4"/>
      <c r="DO381" s="4"/>
      <c r="DP381" s="1" t="s">
        <v>688</v>
      </c>
      <c r="DQ381" s="4"/>
      <c r="DR381" s="4"/>
      <c r="DS381" s="4"/>
      <c r="DT381" s="4"/>
      <c r="DU381" s="4"/>
      <c r="DV381" s="4"/>
      <c r="DW381" s="1" t="s">
        <v>139</v>
      </c>
      <c r="DX381" s="4"/>
      <c r="DY381" s="4"/>
      <c r="DZ381" s="4"/>
      <c r="EA381" s="1" t="s">
        <v>1433</v>
      </c>
      <c r="EB381" s="4"/>
      <c r="EC381" s="4"/>
      <c r="ED381" s="4"/>
      <c r="EE381" s="4"/>
      <c r="EF381" s="4"/>
      <c r="EG381" s="1" t="s">
        <v>809</v>
      </c>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row>
    <row r="382">
      <c r="A382" s="1">
        <v>689.0</v>
      </c>
      <c r="B382" s="1" t="s">
        <v>3992</v>
      </c>
      <c r="C382" s="1" t="s">
        <v>170</v>
      </c>
      <c r="D382" s="4"/>
      <c r="E382" s="1">
        <v>2007.0</v>
      </c>
      <c r="F382" s="4"/>
      <c r="G382" s="1" t="s">
        <v>3993</v>
      </c>
      <c r="H382" s="1" t="s">
        <v>3994</v>
      </c>
      <c r="I382" s="1" t="s">
        <v>150</v>
      </c>
      <c r="J382" s="4"/>
      <c r="K382" s="1" t="s">
        <v>134</v>
      </c>
      <c r="L382" s="4"/>
      <c r="M382" s="1" t="s">
        <v>3995</v>
      </c>
      <c r="N382" s="1" t="s">
        <v>236</v>
      </c>
      <c r="O382" s="1" t="s">
        <v>237</v>
      </c>
      <c r="P382" s="1" t="s">
        <v>549</v>
      </c>
      <c r="Q382" s="4"/>
      <c r="R382" s="1" t="s">
        <v>3996</v>
      </c>
      <c r="S382" s="1" t="s">
        <v>3997</v>
      </c>
      <c r="T382" s="1" t="s">
        <v>2461</v>
      </c>
      <c r="U382" s="1" t="s">
        <v>2462</v>
      </c>
      <c r="V382" s="1" t="s">
        <v>707</v>
      </c>
      <c r="W382" s="4"/>
      <c r="X382" s="4"/>
      <c r="Y382" s="4"/>
      <c r="Z382" s="4"/>
      <c r="AA382" s="4"/>
      <c r="AB382" s="4"/>
      <c r="AC382" s="4"/>
      <c r="AD382" s="4"/>
      <c r="AE382" s="4"/>
      <c r="AF382" s="4"/>
      <c r="AG382" s="4"/>
      <c r="AH382" s="4"/>
      <c r="AI382" s="4"/>
      <c r="AJ382" s="4"/>
      <c r="AK382" s="4"/>
      <c r="AL382" s="4"/>
      <c r="AM382" s="4"/>
      <c r="AN382" s="4"/>
      <c r="AO382" s="4"/>
      <c r="AP382" s="4"/>
      <c r="AQ382" s="1" t="s">
        <v>139</v>
      </c>
      <c r="AR382" s="4"/>
      <c r="AS382" s="4"/>
      <c r="AT382" s="4"/>
      <c r="AU382" s="4"/>
      <c r="AV382" s="4"/>
      <c r="AW382" s="4"/>
      <c r="AX382" s="4"/>
      <c r="AY382" s="4"/>
      <c r="AZ382" s="4"/>
      <c r="BA382" s="1" t="s">
        <v>139</v>
      </c>
      <c r="BB382" s="4"/>
      <c r="BC382" s="4"/>
      <c r="BD382" s="4"/>
      <c r="BE382" s="4"/>
      <c r="BF382" s="4"/>
      <c r="BG382" s="4"/>
      <c r="BH382" s="4"/>
      <c r="BI382" s="4"/>
      <c r="BJ382" s="4"/>
      <c r="BK382" s="4"/>
      <c r="BL382" s="4"/>
      <c r="BM382" s="1" t="s">
        <v>139</v>
      </c>
      <c r="BN382" s="4"/>
      <c r="BO382" s="4"/>
      <c r="BP382" s="4"/>
      <c r="BQ382" s="4"/>
      <c r="BR382" s="4"/>
      <c r="BS382" s="4"/>
      <c r="BT382" s="4"/>
      <c r="BU382" s="4"/>
      <c r="BV382" s="1" t="s">
        <v>163</v>
      </c>
      <c r="BW382" s="4"/>
      <c r="BX382" s="4"/>
      <c r="BY382" s="1" t="s">
        <v>139</v>
      </c>
      <c r="BZ382" s="4"/>
      <c r="CA382" s="4"/>
      <c r="CB382" s="4"/>
      <c r="CC382" s="4"/>
      <c r="CD382" s="4"/>
      <c r="CE382" s="4"/>
      <c r="CF382" s="4"/>
      <c r="CG382" s="4"/>
      <c r="CH382" s="4"/>
      <c r="CI382" s="4"/>
      <c r="CJ382" s="4"/>
      <c r="CK382" s="4"/>
      <c r="CL382" s="4"/>
      <c r="CM382" s="4"/>
      <c r="CN382" s="4"/>
      <c r="CO382" s="4"/>
      <c r="CP382" s="4"/>
      <c r="CQ382" s="1" t="s">
        <v>3998</v>
      </c>
      <c r="CR382" s="1" t="str">
        <f t="shared" si="1"/>
        <v>19</v>
      </c>
      <c r="CS382" s="1" t="s">
        <v>3999</v>
      </c>
      <c r="CT382" s="1" t="str">
        <f t="shared" si="2"/>
        <v>#VALUE!</v>
      </c>
      <c r="CU382" s="1" t="s">
        <v>4000</v>
      </c>
      <c r="CV382" s="6" t="str">
        <f t="shared" si="3"/>
        <v>59</v>
      </c>
      <c r="CW382" s="1" t="s">
        <v>4001</v>
      </c>
      <c r="CX382" s="6" t="str">
        <f t="shared" si="4"/>
        <v>37</v>
      </c>
      <c r="CY382" s="1" t="s">
        <v>4002</v>
      </c>
      <c r="CZ382" s="6" t="str">
        <f t="shared" si="5"/>
        <v>70</v>
      </c>
      <c r="DA382" s="1" t="s">
        <v>4003</v>
      </c>
      <c r="DB382" s="6" t="str">
        <f t="shared" si="6"/>
        <v>#VALUE!</v>
      </c>
      <c r="DC382" s="4"/>
      <c r="DD382" s="4"/>
      <c r="DE382" s="4"/>
      <c r="DF382" s="4"/>
      <c r="DG382" s="4"/>
      <c r="DH382" s="4"/>
      <c r="DI382" s="4"/>
      <c r="DJ382" s="4"/>
      <c r="DK382" s="4"/>
      <c r="DL382" s="1" t="s">
        <v>155</v>
      </c>
      <c r="DM382" s="4"/>
      <c r="DN382" s="4"/>
      <c r="DO382" s="4"/>
      <c r="DP382" s="1" t="s">
        <v>952</v>
      </c>
      <c r="DQ382" s="4"/>
      <c r="DR382" s="4"/>
      <c r="DS382" s="4"/>
      <c r="DT382" s="4"/>
      <c r="DU382" s="4"/>
      <c r="DV382" s="4"/>
      <c r="DW382" s="1" t="s">
        <v>139</v>
      </c>
      <c r="DX382" s="4"/>
      <c r="DY382" s="4"/>
      <c r="DZ382" s="1" t="s">
        <v>4004</v>
      </c>
      <c r="EA382" s="4"/>
      <c r="EB382" s="1" t="s">
        <v>818</v>
      </c>
      <c r="EC382" s="4"/>
      <c r="ED382" s="1" t="s">
        <v>139</v>
      </c>
      <c r="EE382" s="4"/>
      <c r="EF382" s="4"/>
      <c r="EG382" s="1" t="s">
        <v>809</v>
      </c>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row>
    <row r="383">
      <c r="A383" s="1">
        <v>695.0</v>
      </c>
      <c r="B383" s="1" t="s">
        <v>4005</v>
      </c>
      <c r="C383" s="1" t="s">
        <v>170</v>
      </c>
      <c r="D383" s="4"/>
      <c r="E383" s="1">
        <v>2007.0</v>
      </c>
      <c r="F383" s="4"/>
      <c r="G383" s="1" t="s">
        <v>4006</v>
      </c>
      <c r="H383" s="1" t="s">
        <v>4007</v>
      </c>
      <c r="I383" s="1" t="s">
        <v>150</v>
      </c>
      <c r="J383" s="4"/>
      <c r="K383" s="1" t="s">
        <v>134</v>
      </c>
      <c r="L383" s="4"/>
      <c r="M383" s="1" t="s">
        <v>4008</v>
      </c>
      <c r="N383" s="1" t="s">
        <v>236</v>
      </c>
      <c r="O383" s="1" t="s">
        <v>237</v>
      </c>
      <c r="P383" s="4"/>
      <c r="Q383" s="4"/>
      <c r="R383" s="4"/>
      <c r="S383" s="1" t="s">
        <v>4009</v>
      </c>
      <c r="T383" s="1" t="s">
        <v>2478</v>
      </c>
      <c r="U383" s="1" t="s">
        <v>2462</v>
      </c>
      <c r="V383" s="1" t="s">
        <v>707</v>
      </c>
      <c r="W383" s="4"/>
      <c r="X383" s="4"/>
      <c r="Y383" s="4"/>
      <c r="Z383" s="4"/>
      <c r="AA383" s="4"/>
      <c r="AB383" s="4"/>
      <c r="AC383" s="4"/>
      <c r="AD383" s="4"/>
      <c r="AE383" s="4"/>
      <c r="AF383" s="4"/>
      <c r="AG383" s="4"/>
      <c r="AH383" s="1" t="s">
        <v>139</v>
      </c>
      <c r="AI383" s="4"/>
      <c r="AJ383" s="4"/>
      <c r="AK383" s="4"/>
      <c r="AL383" s="4"/>
      <c r="AM383" s="4"/>
      <c r="AN383" s="4"/>
      <c r="AO383" s="4"/>
      <c r="AP383" s="1" t="s">
        <v>139</v>
      </c>
      <c r="AQ383" s="4"/>
      <c r="AR383" s="4"/>
      <c r="AS383" s="4"/>
      <c r="AT383" s="4"/>
      <c r="AU383" s="4"/>
      <c r="AV383" s="4"/>
      <c r="AW383" s="4"/>
      <c r="AX383" s="4"/>
      <c r="AY383" s="4"/>
      <c r="AZ383" s="4"/>
      <c r="BA383" s="4"/>
      <c r="BB383" s="4"/>
      <c r="BC383" s="4"/>
      <c r="BD383" s="4"/>
      <c r="BE383" s="1" t="s">
        <v>139</v>
      </c>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1" t="s">
        <v>4010</v>
      </c>
      <c r="CR383" s="1" t="str">
        <f t="shared" si="1"/>
        <v>#VALUE!</v>
      </c>
      <c r="CS383" s="1" t="s">
        <v>4011</v>
      </c>
      <c r="CT383" s="1" t="str">
        <f t="shared" si="2"/>
        <v>#VALUE!</v>
      </c>
      <c r="CU383" s="1" t="s">
        <v>4012</v>
      </c>
      <c r="CV383" s="7" t="str">
        <f t="shared" si="3"/>
        <v>#VALUE!</v>
      </c>
      <c r="CW383" s="1" t="s">
        <v>4013</v>
      </c>
      <c r="CX383" s="7" t="str">
        <f t="shared" si="4"/>
        <v>#VALUE!</v>
      </c>
      <c r="CY383" s="4"/>
      <c r="CZ383" s="7" t="str">
        <f t="shared" si="5"/>
        <v>#VALUE!</v>
      </c>
      <c r="DA383" s="4"/>
      <c r="DB383" s="7" t="str">
        <f t="shared" si="6"/>
        <v>#VALUE!</v>
      </c>
      <c r="DC383" s="4"/>
      <c r="DD383" s="4"/>
      <c r="DE383" s="4"/>
      <c r="DF383" s="4"/>
      <c r="DG383" s="4"/>
      <c r="DH383" s="4"/>
      <c r="DI383" s="4"/>
      <c r="DJ383" s="4"/>
      <c r="DK383" s="4"/>
      <c r="DL383" s="4"/>
      <c r="DM383" s="4"/>
      <c r="DN383" s="4"/>
      <c r="DO383" s="4"/>
      <c r="DP383" s="1" t="s">
        <v>116</v>
      </c>
      <c r="DQ383" s="4"/>
      <c r="DR383" s="4"/>
      <c r="DS383" s="4"/>
      <c r="DT383" s="1" t="s">
        <v>163</v>
      </c>
      <c r="DU383" s="4"/>
      <c r="DV383" s="4"/>
      <c r="DW383" s="4"/>
      <c r="DX383" s="4"/>
      <c r="DY383" s="4"/>
      <c r="DZ383" s="4"/>
      <c r="EA383" s="4"/>
      <c r="EB383" s="4"/>
      <c r="EC383" s="4"/>
      <c r="ED383" s="4"/>
      <c r="EE383" s="4"/>
      <c r="EF383" s="4"/>
      <c r="EG383" s="1" t="s">
        <v>809</v>
      </c>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row>
    <row r="384">
      <c r="A384" s="1">
        <v>764.0</v>
      </c>
      <c r="B384" s="1" t="s">
        <v>4014</v>
      </c>
      <c r="C384" s="1" t="s">
        <v>170</v>
      </c>
      <c r="D384" s="4"/>
      <c r="E384" s="1">
        <v>2007.0</v>
      </c>
      <c r="F384" s="4"/>
      <c r="G384" s="1" t="s">
        <v>4015</v>
      </c>
      <c r="H384" s="1" t="s">
        <v>4016</v>
      </c>
      <c r="I384" s="1" t="s">
        <v>150</v>
      </c>
      <c r="J384" s="4"/>
      <c r="K384" s="1" t="s">
        <v>134</v>
      </c>
      <c r="L384" s="4"/>
      <c r="M384" s="1" t="s">
        <v>4017</v>
      </c>
      <c r="N384" s="1" t="s">
        <v>236</v>
      </c>
      <c r="O384" s="1" t="s">
        <v>237</v>
      </c>
      <c r="P384" s="4"/>
      <c r="Q384" s="4"/>
      <c r="R384" s="4"/>
      <c r="S384" s="1" t="s">
        <v>2883</v>
      </c>
      <c r="T384" s="1" t="s">
        <v>2493</v>
      </c>
      <c r="U384" s="1" t="s">
        <v>2462</v>
      </c>
      <c r="V384" s="1" t="s">
        <v>707</v>
      </c>
      <c r="W384" s="4"/>
      <c r="X384" s="4"/>
      <c r="Y384" s="4"/>
      <c r="Z384" s="4"/>
      <c r="AA384" s="4"/>
      <c r="AB384" s="4"/>
      <c r="AC384" s="4"/>
      <c r="AD384" s="4"/>
      <c r="AE384" s="4"/>
      <c r="AF384" s="4"/>
      <c r="AG384" s="4"/>
      <c r="AH384" s="4"/>
      <c r="AI384" s="4"/>
      <c r="AJ384" s="4"/>
      <c r="AK384" s="4"/>
      <c r="AL384" s="4"/>
      <c r="AM384" s="4"/>
      <c r="AN384" s="4"/>
      <c r="AO384" s="4"/>
      <c r="AP384" s="4"/>
      <c r="AQ384" s="4"/>
      <c r="AR384" s="4"/>
      <c r="AS384" s="1" t="s">
        <v>139</v>
      </c>
      <c r="AT384" s="1" t="s">
        <v>139</v>
      </c>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1" t="s">
        <v>139</v>
      </c>
      <c r="BW384" s="4"/>
      <c r="BX384" s="4"/>
      <c r="BY384" s="4"/>
      <c r="BZ384" s="4"/>
      <c r="CA384" s="4"/>
      <c r="CB384" s="4"/>
      <c r="CC384" s="4"/>
      <c r="CD384" s="4"/>
      <c r="CE384" s="4"/>
      <c r="CF384" s="4"/>
      <c r="CG384" s="4"/>
      <c r="CH384" s="4"/>
      <c r="CI384" s="4"/>
      <c r="CJ384" s="4"/>
      <c r="CK384" s="4"/>
      <c r="CL384" s="4"/>
      <c r="CM384" s="4"/>
      <c r="CN384" s="4"/>
      <c r="CO384" s="4"/>
      <c r="CP384" s="4"/>
      <c r="CQ384" s="1" t="s">
        <v>4018</v>
      </c>
      <c r="CR384" s="1" t="str">
        <f t="shared" si="1"/>
        <v>121</v>
      </c>
      <c r="CS384" s="1" t="s">
        <v>4019</v>
      </c>
      <c r="CT384" s="1" t="str">
        <f t="shared" si="2"/>
        <v>99</v>
      </c>
      <c r="CU384" s="1" t="s">
        <v>4020</v>
      </c>
      <c r="CV384" s="6" t="str">
        <f t="shared" si="3"/>
        <v>#VALUE!</v>
      </c>
      <c r="CW384" s="1" t="s">
        <v>4021</v>
      </c>
      <c r="CX384" s="6" t="str">
        <f t="shared" si="4"/>
        <v>16</v>
      </c>
      <c r="CY384" s="1" t="s">
        <v>4022</v>
      </c>
      <c r="CZ384" s="6" t="str">
        <f t="shared" si="5"/>
        <v>25</v>
      </c>
      <c r="DA384" s="4"/>
      <c r="DB384" s="6" t="str">
        <f t="shared" si="6"/>
        <v>#VALUE!</v>
      </c>
      <c r="DC384" s="4"/>
      <c r="DD384" s="4"/>
      <c r="DE384" s="4"/>
      <c r="DF384" s="4"/>
      <c r="DG384" s="4"/>
      <c r="DH384" s="4"/>
      <c r="DI384" s="4"/>
      <c r="DJ384" s="4"/>
      <c r="DK384" s="4"/>
      <c r="DL384" s="1" t="s">
        <v>155</v>
      </c>
      <c r="DM384" s="4"/>
      <c r="DN384" s="4"/>
      <c r="DO384" s="4"/>
      <c r="DP384" s="1" t="s">
        <v>116</v>
      </c>
      <c r="DQ384" s="4"/>
      <c r="DR384" s="4"/>
      <c r="DS384" s="4"/>
      <c r="DT384" s="1" t="s">
        <v>163</v>
      </c>
      <c r="DU384" s="4"/>
      <c r="DV384" s="4"/>
      <c r="DW384" s="4"/>
      <c r="DX384" s="4"/>
      <c r="DY384" s="4"/>
      <c r="DZ384" s="1" t="s">
        <v>4023</v>
      </c>
      <c r="EA384" s="1" t="s">
        <v>1317</v>
      </c>
      <c r="EB384" s="1" t="s">
        <v>4024</v>
      </c>
      <c r="EC384" s="4"/>
      <c r="ED384" s="4"/>
      <c r="EE384" s="4"/>
      <c r="EF384" s="1" t="s">
        <v>139</v>
      </c>
      <c r="EG384" s="1" t="s">
        <v>809</v>
      </c>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row>
    <row r="385">
      <c r="A385" s="1">
        <v>953.0</v>
      </c>
      <c r="B385" s="1" t="s">
        <v>4025</v>
      </c>
      <c r="C385" s="1" t="s">
        <v>131</v>
      </c>
      <c r="D385" s="4"/>
      <c r="E385" s="1">
        <v>2007.0</v>
      </c>
      <c r="F385" s="4"/>
      <c r="G385" s="1" t="s">
        <v>4026</v>
      </c>
      <c r="H385" s="1" t="s">
        <v>4027</v>
      </c>
      <c r="I385" s="1" t="s">
        <v>150</v>
      </c>
      <c r="J385" s="4"/>
      <c r="K385" s="1" t="s">
        <v>301</v>
      </c>
      <c r="L385" s="4"/>
      <c r="M385" s="1" t="s">
        <v>3970</v>
      </c>
      <c r="N385" s="1" t="s">
        <v>236</v>
      </c>
      <c r="O385" s="1" t="s">
        <v>237</v>
      </c>
      <c r="P385" s="4"/>
      <c r="Q385" s="4"/>
      <c r="R385" s="4"/>
      <c r="S385" s="1" t="s">
        <v>3089</v>
      </c>
      <c r="T385" s="1" t="s">
        <v>3011</v>
      </c>
      <c r="U385" s="1" t="s">
        <v>2462</v>
      </c>
      <c r="V385" s="1" t="s">
        <v>707</v>
      </c>
      <c r="W385" s="4"/>
      <c r="X385" s="4"/>
      <c r="Y385" s="4"/>
      <c r="Z385" s="4"/>
      <c r="AA385" s="4"/>
      <c r="AB385" s="4"/>
      <c r="AC385" s="4"/>
      <c r="AD385" s="4"/>
      <c r="AE385" s="4"/>
      <c r="AF385" s="4"/>
      <c r="AG385" s="4"/>
      <c r="AH385" s="1" t="s">
        <v>139</v>
      </c>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1" t="s">
        <v>139</v>
      </c>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1" t="s">
        <v>4028</v>
      </c>
      <c r="CR385" s="1" t="str">
        <f t="shared" si="1"/>
        <v>#VALUE!</v>
      </c>
      <c r="CS385" s="1" t="s">
        <v>4029</v>
      </c>
      <c r="CT385" s="1" t="str">
        <f t="shared" si="2"/>
        <v>#VALUE!</v>
      </c>
      <c r="CU385" s="1" t="s">
        <v>4030</v>
      </c>
      <c r="CV385" s="7" t="str">
        <f t="shared" si="3"/>
        <v>#VALUE!</v>
      </c>
      <c r="CW385" s="1" t="s">
        <v>4031</v>
      </c>
      <c r="CX385" s="7" t="str">
        <f t="shared" si="4"/>
        <v>#VALUE!</v>
      </c>
      <c r="CY385" s="1" t="s">
        <v>3651</v>
      </c>
      <c r="CZ385" s="7" t="str">
        <f t="shared" si="5"/>
        <v>#VALUE!</v>
      </c>
      <c r="DA385" s="4"/>
      <c r="DB385" s="7" t="str">
        <f t="shared" si="6"/>
        <v>#VALUE!</v>
      </c>
      <c r="DC385" s="4"/>
      <c r="DD385" s="4"/>
      <c r="DE385" s="4"/>
      <c r="DF385" s="4"/>
      <c r="DG385" s="4"/>
      <c r="DH385" s="4"/>
      <c r="DI385" s="4"/>
      <c r="DJ385" s="4"/>
      <c r="DK385" s="4"/>
      <c r="DL385" s="1" t="s">
        <v>4032</v>
      </c>
      <c r="DM385" s="4"/>
      <c r="DN385" s="4"/>
      <c r="DO385" s="4"/>
      <c r="DP385" s="1" t="s">
        <v>4033</v>
      </c>
      <c r="DQ385" s="4"/>
      <c r="DR385" s="4"/>
      <c r="DS385" s="4"/>
      <c r="DT385" s="4"/>
      <c r="DU385" s="4"/>
      <c r="DV385" s="4"/>
      <c r="DW385" s="4"/>
      <c r="DX385" s="4"/>
      <c r="DY385" s="4"/>
      <c r="DZ385" s="4"/>
      <c r="EA385" s="4"/>
      <c r="EB385" s="1" t="s">
        <v>1567</v>
      </c>
      <c r="EC385" s="4"/>
      <c r="ED385" s="4"/>
      <c r="EE385" s="4"/>
      <c r="EF385" s="4"/>
      <c r="EG385" s="1" t="s">
        <v>298</v>
      </c>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row>
    <row r="386">
      <c r="A386" s="1">
        <v>961.0</v>
      </c>
      <c r="B386" s="1" t="s">
        <v>4034</v>
      </c>
      <c r="C386" s="1" t="s">
        <v>131</v>
      </c>
      <c r="D386" s="4"/>
      <c r="E386" s="1">
        <v>2007.0</v>
      </c>
      <c r="F386" s="4"/>
      <c r="G386" s="1" t="s">
        <v>4035</v>
      </c>
      <c r="H386" s="1" t="s">
        <v>4036</v>
      </c>
      <c r="I386" s="1" t="s">
        <v>579</v>
      </c>
      <c r="J386" s="4"/>
      <c r="K386" s="1" t="s">
        <v>301</v>
      </c>
      <c r="L386" s="4"/>
      <c r="M386" s="1" t="s">
        <v>3732</v>
      </c>
      <c r="N386" s="1" t="s">
        <v>236</v>
      </c>
      <c r="O386" s="1" t="s">
        <v>134</v>
      </c>
      <c r="P386" s="1" t="s">
        <v>933</v>
      </c>
      <c r="Q386" s="4"/>
      <c r="R386" s="4"/>
      <c r="S386" s="1" t="s">
        <v>3802</v>
      </c>
      <c r="T386" s="1" t="s">
        <v>2608</v>
      </c>
      <c r="U386" s="1" t="s">
        <v>2462</v>
      </c>
      <c r="V386" s="1" t="s">
        <v>707</v>
      </c>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1" t="s">
        <v>139</v>
      </c>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1" t="s">
        <v>139</v>
      </c>
      <c r="CB386" s="4"/>
      <c r="CC386" s="4"/>
      <c r="CD386" s="4"/>
      <c r="CE386" s="4"/>
      <c r="CF386" s="4"/>
      <c r="CG386" s="4"/>
      <c r="CH386" s="4"/>
      <c r="CI386" s="4"/>
      <c r="CJ386" s="4"/>
      <c r="CK386" s="4"/>
      <c r="CL386" s="4"/>
      <c r="CM386" s="4"/>
      <c r="CN386" s="4"/>
      <c r="CO386" s="4"/>
      <c r="CP386" s="4"/>
      <c r="CQ386" s="1" t="s">
        <v>4037</v>
      </c>
      <c r="CR386" s="1" t="str">
        <f t="shared" si="1"/>
        <v>#VALUE!</v>
      </c>
      <c r="CS386" s="1" t="s">
        <v>4038</v>
      </c>
      <c r="CT386" s="1" t="str">
        <f t="shared" si="2"/>
        <v>#VALUE!</v>
      </c>
      <c r="CU386" s="1" t="s">
        <v>4039</v>
      </c>
      <c r="CV386" s="7" t="str">
        <f t="shared" si="3"/>
        <v>#VALUE!</v>
      </c>
      <c r="CW386" s="1" t="s">
        <v>4040</v>
      </c>
      <c r="CX386" s="7" t="str">
        <f t="shared" si="4"/>
        <v>#VALUE!</v>
      </c>
      <c r="CY386" s="4"/>
      <c r="CZ386" s="7" t="str">
        <f t="shared" si="5"/>
        <v>#VALUE!</v>
      </c>
      <c r="DA386" s="4"/>
      <c r="DB386" s="7" t="str">
        <f t="shared" si="6"/>
        <v>#VALUE!</v>
      </c>
      <c r="DC386" s="4"/>
      <c r="DD386" s="4"/>
      <c r="DE386" s="4"/>
      <c r="DF386" s="4"/>
      <c r="DG386" s="4"/>
      <c r="DH386" s="4"/>
      <c r="DI386" s="4"/>
      <c r="DJ386" s="4"/>
      <c r="DK386" s="4"/>
      <c r="DL386" s="1" t="s">
        <v>4041</v>
      </c>
      <c r="DM386" s="4"/>
      <c r="DN386" s="4"/>
      <c r="DO386" s="4"/>
      <c r="DP386" s="1" t="s">
        <v>4042</v>
      </c>
      <c r="DQ386" s="4"/>
      <c r="DR386" s="4"/>
      <c r="DS386" s="4"/>
      <c r="DT386" s="4"/>
      <c r="DU386" s="4"/>
      <c r="DV386" s="1" t="s">
        <v>163</v>
      </c>
      <c r="DW386" s="4"/>
      <c r="DX386" s="4"/>
      <c r="DY386" s="4"/>
      <c r="DZ386" s="4"/>
      <c r="EA386" s="4"/>
      <c r="EB386" s="4"/>
      <c r="EC386" s="4"/>
      <c r="ED386" s="4"/>
      <c r="EE386" s="4"/>
      <c r="EF386" s="4"/>
      <c r="EG386" s="1" t="s">
        <v>298</v>
      </c>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row>
    <row r="387">
      <c r="A387" s="1">
        <v>972.0</v>
      </c>
      <c r="B387" s="1" t="s">
        <v>4043</v>
      </c>
      <c r="C387" s="1" t="s">
        <v>131</v>
      </c>
      <c r="D387" s="4"/>
      <c r="E387" s="1">
        <v>2007.0</v>
      </c>
      <c r="F387" s="4"/>
      <c r="G387" s="1" t="s">
        <v>4044</v>
      </c>
      <c r="H387" s="1" t="s">
        <v>4045</v>
      </c>
      <c r="I387" s="1" t="s">
        <v>579</v>
      </c>
      <c r="J387" s="4"/>
      <c r="K387" s="1" t="s">
        <v>301</v>
      </c>
      <c r="L387" s="1" t="s">
        <v>3969</v>
      </c>
      <c r="M387" s="1" t="s">
        <v>3970</v>
      </c>
      <c r="N387" s="1" t="s">
        <v>236</v>
      </c>
      <c r="O387" s="1" t="s">
        <v>237</v>
      </c>
      <c r="P387" s="4"/>
      <c r="Q387" s="4"/>
      <c r="R387" s="4"/>
      <c r="S387" s="1" t="s">
        <v>3089</v>
      </c>
      <c r="T387" s="1" t="s">
        <v>3011</v>
      </c>
      <c r="U387" s="1" t="s">
        <v>2462</v>
      </c>
      <c r="V387" s="1" t="s">
        <v>707</v>
      </c>
      <c r="W387" s="4"/>
      <c r="X387" s="4"/>
      <c r="Y387" s="1" t="s">
        <v>139</v>
      </c>
      <c r="Z387" s="4"/>
      <c r="AA387" s="4"/>
      <c r="AB387" s="4"/>
      <c r="AC387" s="4"/>
      <c r="AD387" s="4"/>
      <c r="AE387" s="4"/>
      <c r="AF387" s="4"/>
      <c r="AG387" s="4"/>
      <c r="AH387" s="1" t="s">
        <v>139</v>
      </c>
      <c r="AI387" s="4"/>
      <c r="AJ387" s="4"/>
      <c r="AK387" s="4"/>
      <c r="AL387" s="4"/>
      <c r="AM387" s="4"/>
      <c r="AN387" s="4"/>
      <c r="AO387" s="4"/>
      <c r="AP387" s="4"/>
      <c r="AQ387" s="4"/>
      <c r="AR387" s="4"/>
      <c r="AS387" s="4"/>
      <c r="AT387" s="4"/>
      <c r="AU387" s="4"/>
      <c r="AV387" s="4"/>
      <c r="AW387" s="4"/>
      <c r="AX387" s="4"/>
      <c r="AY387" s="4"/>
      <c r="AZ387" s="1" t="s">
        <v>139</v>
      </c>
      <c r="BA387" s="4"/>
      <c r="BB387" s="4"/>
      <c r="BC387" s="4"/>
      <c r="BD387" s="4"/>
      <c r="BE387" s="4"/>
      <c r="BF387" s="4"/>
      <c r="BG387" s="4"/>
      <c r="BH387" s="4"/>
      <c r="BI387" s="4"/>
      <c r="BJ387" s="4"/>
      <c r="BK387" s="4"/>
      <c r="BL387" s="4"/>
      <c r="BM387" s="4"/>
      <c r="BN387" s="4"/>
      <c r="BO387" s="4"/>
      <c r="BP387" s="1" t="s">
        <v>139</v>
      </c>
      <c r="BQ387" s="4"/>
      <c r="BR387" s="4"/>
      <c r="BS387" s="4"/>
      <c r="BT387" s="4"/>
      <c r="BU387" s="4"/>
      <c r="BV387" s="4"/>
      <c r="BW387" s="4"/>
      <c r="BX387" s="4"/>
      <c r="BY387" s="4"/>
      <c r="BZ387" s="4"/>
      <c r="CA387" s="1" t="s">
        <v>139</v>
      </c>
      <c r="CB387" s="4"/>
      <c r="CC387" s="4"/>
      <c r="CD387" s="4"/>
      <c r="CE387" s="4"/>
      <c r="CF387" s="4"/>
      <c r="CG387" s="4"/>
      <c r="CH387" s="4"/>
      <c r="CI387" s="4"/>
      <c r="CJ387" s="4"/>
      <c r="CK387" s="4"/>
      <c r="CL387" s="4"/>
      <c r="CM387" s="4"/>
      <c r="CN387" s="4"/>
      <c r="CO387" s="4"/>
      <c r="CP387" s="4"/>
      <c r="CQ387" s="1" t="s">
        <v>4046</v>
      </c>
      <c r="CR387" s="1" t="str">
        <f t="shared" si="1"/>
        <v>#VALUE!</v>
      </c>
      <c r="CS387" s="1" t="s">
        <v>4047</v>
      </c>
      <c r="CT387" s="1" t="str">
        <f t="shared" si="2"/>
        <v>#VALUE!</v>
      </c>
      <c r="CU387" s="1" t="s">
        <v>4048</v>
      </c>
      <c r="CV387" s="7" t="str">
        <f t="shared" si="3"/>
        <v>#VALUE!</v>
      </c>
      <c r="CW387" s="1" t="s">
        <v>4049</v>
      </c>
      <c r="CX387" s="7" t="str">
        <f t="shared" si="4"/>
        <v>#VALUE!</v>
      </c>
      <c r="CY387" s="1" t="s">
        <v>4050</v>
      </c>
      <c r="CZ387" s="7" t="str">
        <f t="shared" si="5"/>
        <v>#VALUE!</v>
      </c>
      <c r="DA387" s="1" t="s">
        <v>4051</v>
      </c>
      <c r="DB387" s="7" t="str">
        <f t="shared" si="6"/>
        <v>#VALUE!</v>
      </c>
      <c r="DC387" s="4"/>
      <c r="DD387" s="4"/>
      <c r="DE387" s="4"/>
      <c r="DF387" s="4"/>
      <c r="DG387" s="4"/>
      <c r="DH387" s="4"/>
      <c r="DI387" s="4"/>
      <c r="DJ387" s="4"/>
      <c r="DK387" s="4"/>
      <c r="DL387" s="1" t="s">
        <v>4052</v>
      </c>
      <c r="DM387" s="4"/>
      <c r="DN387" s="4"/>
      <c r="DO387" s="4"/>
      <c r="DP387" s="1" t="s">
        <v>4053</v>
      </c>
      <c r="DQ387" s="4"/>
      <c r="DR387" s="4"/>
      <c r="DS387" s="4"/>
      <c r="DT387" s="4"/>
      <c r="DU387" s="4"/>
      <c r="DV387" s="4"/>
      <c r="DW387" s="4"/>
      <c r="DX387" s="4"/>
      <c r="DY387" s="4"/>
      <c r="DZ387" s="4"/>
      <c r="EA387" s="4"/>
      <c r="EB387" s="4"/>
      <c r="EC387" s="4"/>
      <c r="ED387" s="4"/>
      <c r="EE387" s="4"/>
      <c r="EF387" s="4"/>
      <c r="EG387" s="1" t="s">
        <v>298</v>
      </c>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row>
    <row r="388">
      <c r="A388" s="1">
        <v>985.0</v>
      </c>
      <c r="B388" s="1" t="s">
        <v>4054</v>
      </c>
      <c r="C388" s="1" t="s">
        <v>131</v>
      </c>
      <c r="D388" s="4"/>
      <c r="E388" s="1">
        <v>2007.0</v>
      </c>
      <c r="F388" s="4"/>
      <c r="G388" s="1" t="s">
        <v>4055</v>
      </c>
      <c r="H388" s="1" t="s">
        <v>4056</v>
      </c>
      <c r="I388" s="1" t="s">
        <v>150</v>
      </c>
      <c r="J388" s="4"/>
      <c r="K388" s="1" t="s">
        <v>301</v>
      </c>
      <c r="L388" s="1" t="s">
        <v>4057</v>
      </c>
      <c r="M388" s="1" t="s">
        <v>4058</v>
      </c>
      <c r="N388" s="1" t="s">
        <v>236</v>
      </c>
      <c r="O388" s="1" t="s">
        <v>237</v>
      </c>
      <c r="P388" s="4"/>
      <c r="Q388" s="4"/>
      <c r="R388" s="4"/>
      <c r="S388" s="1" t="s">
        <v>4059</v>
      </c>
      <c r="T388" s="1" t="s">
        <v>2608</v>
      </c>
      <c r="U388" s="1" t="s">
        <v>2462</v>
      </c>
      <c r="V388" s="1" t="s">
        <v>707</v>
      </c>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1" t="s">
        <v>139</v>
      </c>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1" t="s">
        <v>163</v>
      </c>
      <c r="CL388" s="4"/>
      <c r="CM388" s="4"/>
      <c r="CN388" s="4"/>
      <c r="CO388" s="4"/>
      <c r="CP388" s="4"/>
      <c r="CQ388" s="1" t="s">
        <v>4060</v>
      </c>
      <c r="CR388" s="1" t="str">
        <f t="shared" si="1"/>
        <v>89</v>
      </c>
      <c r="CS388" s="1" t="s">
        <v>4061</v>
      </c>
      <c r="CT388" s="1" t="str">
        <f t="shared" si="2"/>
        <v>#VALUE!</v>
      </c>
      <c r="CU388" s="1" t="s">
        <v>4062</v>
      </c>
      <c r="CV388" s="6" t="str">
        <f t="shared" si="3"/>
        <v>#VALUE!</v>
      </c>
      <c r="CW388" s="1" t="s">
        <v>4063</v>
      </c>
      <c r="CX388" s="6" t="str">
        <f t="shared" si="4"/>
        <v>56</v>
      </c>
      <c r="CY388" s="4"/>
      <c r="CZ388" s="6" t="str">
        <f t="shared" si="5"/>
        <v>#VALUE!</v>
      </c>
      <c r="DA388" s="4"/>
      <c r="DB388" s="6" t="str">
        <f t="shared" si="6"/>
        <v>#VALUE!</v>
      </c>
      <c r="DC388" s="4"/>
      <c r="DD388" s="4"/>
      <c r="DE388" s="4"/>
      <c r="DF388" s="4"/>
      <c r="DG388" s="4"/>
      <c r="DH388" s="4"/>
      <c r="DI388" s="4"/>
      <c r="DJ388" s="4"/>
      <c r="DK388" s="4"/>
      <c r="DL388" s="4"/>
      <c r="DM388" s="4"/>
      <c r="DN388" s="1" t="s">
        <v>139</v>
      </c>
      <c r="DO388" s="4"/>
      <c r="DP388" s="1" t="s">
        <v>401</v>
      </c>
      <c r="DQ388" s="4"/>
      <c r="DR388" s="4"/>
      <c r="DS388" s="4"/>
      <c r="DT388" s="4"/>
      <c r="DU388" s="4"/>
      <c r="DV388" s="1" t="s">
        <v>139</v>
      </c>
      <c r="DW388" s="4"/>
      <c r="DX388" s="4"/>
      <c r="DY388" s="4"/>
      <c r="DZ388" s="1" t="s">
        <v>4064</v>
      </c>
      <c r="EA388" s="4"/>
      <c r="EB388" s="1" t="s">
        <v>4065</v>
      </c>
      <c r="EC388" s="4"/>
      <c r="ED388" s="4"/>
      <c r="EE388" s="4"/>
      <c r="EF388" s="4"/>
      <c r="EG388" s="1" t="s">
        <v>298</v>
      </c>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row>
    <row r="389">
      <c r="A389" s="1">
        <v>988.0</v>
      </c>
      <c r="B389" s="1" t="s">
        <v>4066</v>
      </c>
      <c r="C389" s="1" t="s">
        <v>131</v>
      </c>
      <c r="D389" s="4"/>
      <c r="E389" s="1">
        <v>2007.0</v>
      </c>
      <c r="F389" s="4"/>
      <c r="G389" s="1" t="s">
        <v>4067</v>
      </c>
      <c r="H389" s="1" t="s">
        <v>4068</v>
      </c>
      <c r="I389" s="1" t="s">
        <v>150</v>
      </c>
      <c r="J389" s="4"/>
      <c r="K389" s="1" t="s">
        <v>301</v>
      </c>
      <c r="L389" s="4"/>
      <c r="M389" s="1" t="s">
        <v>3160</v>
      </c>
      <c r="N389" s="1" t="s">
        <v>236</v>
      </c>
      <c r="O389" s="1" t="s">
        <v>134</v>
      </c>
      <c r="P389" s="1" t="s">
        <v>549</v>
      </c>
      <c r="Q389" s="4"/>
      <c r="R389" s="4"/>
      <c r="S389" s="1" t="s">
        <v>2460</v>
      </c>
      <c r="T389" s="1" t="s">
        <v>2676</v>
      </c>
      <c r="U389" s="1" t="s">
        <v>2462</v>
      </c>
      <c r="V389" s="1" t="s">
        <v>707</v>
      </c>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1" t="s">
        <v>139</v>
      </c>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1" t="s">
        <v>163</v>
      </c>
      <c r="BW389" s="4"/>
      <c r="BX389" s="4"/>
      <c r="BY389" s="4"/>
      <c r="BZ389" s="4"/>
      <c r="CA389" s="4"/>
      <c r="CB389" s="4"/>
      <c r="CC389" s="4"/>
      <c r="CD389" s="4"/>
      <c r="CE389" s="4"/>
      <c r="CF389" s="4"/>
      <c r="CG389" s="4"/>
      <c r="CH389" s="4"/>
      <c r="CI389" s="4"/>
      <c r="CJ389" s="4"/>
      <c r="CK389" s="4"/>
      <c r="CL389" s="4"/>
      <c r="CM389" s="4"/>
      <c r="CN389" s="4"/>
      <c r="CO389" s="4"/>
      <c r="CP389" s="4"/>
      <c r="CQ389" s="1" t="s">
        <v>4069</v>
      </c>
      <c r="CR389" s="1" t="str">
        <f t="shared" si="1"/>
        <v>103</v>
      </c>
      <c r="CS389" s="1" t="s">
        <v>1457</v>
      </c>
      <c r="CT389" s="1" t="str">
        <f t="shared" si="2"/>
        <v>42</v>
      </c>
      <c r="CU389" s="4"/>
      <c r="CV389" s="6" t="str">
        <f t="shared" si="3"/>
        <v>#VALUE!</v>
      </c>
      <c r="CW389" s="4"/>
      <c r="CX389" s="6" t="str">
        <f t="shared" si="4"/>
        <v>#VALUE!</v>
      </c>
      <c r="CY389" s="4"/>
      <c r="CZ389" s="6" t="str">
        <f t="shared" si="5"/>
        <v>#VALUE!</v>
      </c>
      <c r="DA389" s="4"/>
      <c r="DB389" s="6" t="str">
        <f t="shared" si="6"/>
        <v>#VALUE!</v>
      </c>
      <c r="DC389" s="4"/>
      <c r="DD389" s="4"/>
      <c r="DE389" s="4"/>
      <c r="DF389" s="4"/>
      <c r="DG389" s="4"/>
      <c r="DH389" s="4"/>
      <c r="DI389" s="4"/>
      <c r="DJ389" s="4"/>
      <c r="DK389" s="4"/>
      <c r="DL389" s="1" t="s">
        <v>4070</v>
      </c>
      <c r="DM389" s="4"/>
      <c r="DN389" s="4"/>
      <c r="DO389" s="4"/>
      <c r="DP389" s="1" t="s">
        <v>700</v>
      </c>
      <c r="DQ389" s="4"/>
      <c r="DR389" s="4"/>
      <c r="DS389" s="4"/>
      <c r="DT389" s="4"/>
      <c r="DU389" s="4"/>
      <c r="DV389" s="4"/>
      <c r="DW389" s="4"/>
      <c r="DX389" s="4"/>
      <c r="DY389" s="4"/>
      <c r="DZ389" s="4"/>
      <c r="EA389" s="4"/>
      <c r="EB389" s="4"/>
      <c r="EC389" s="4"/>
      <c r="ED389" s="4"/>
      <c r="EE389" s="4"/>
      <c r="EF389" s="4"/>
      <c r="EG389" s="1" t="s">
        <v>298</v>
      </c>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row>
    <row r="390">
      <c r="A390" s="1">
        <v>1151.0</v>
      </c>
      <c r="B390" s="1" t="s">
        <v>4071</v>
      </c>
      <c r="C390" s="1" t="s">
        <v>147</v>
      </c>
      <c r="D390" s="4"/>
      <c r="E390" s="1">
        <v>2007.0</v>
      </c>
      <c r="F390" s="4"/>
      <c r="G390" s="1" t="s">
        <v>4072</v>
      </c>
      <c r="H390" s="1" t="s">
        <v>4073</v>
      </c>
      <c r="I390" s="1" t="s">
        <v>150</v>
      </c>
      <c r="J390" s="4"/>
      <c r="K390" s="1" t="s">
        <v>301</v>
      </c>
      <c r="L390" s="4"/>
      <c r="M390" s="1" t="s">
        <v>4074</v>
      </c>
      <c r="N390" s="1" t="s">
        <v>236</v>
      </c>
      <c r="O390" s="1" t="s">
        <v>237</v>
      </c>
      <c r="P390" s="4"/>
      <c r="Q390" s="4"/>
      <c r="R390" s="4"/>
      <c r="S390" s="1" t="s">
        <v>3298</v>
      </c>
      <c r="T390" s="1" t="s">
        <v>2676</v>
      </c>
      <c r="U390" s="1" t="s">
        <v>2462</v>
      </c>
      <c r="V390" s="1" t="s">
        <v>707</v>
      </c>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1" t="s">
        <v>139</v>
      </c>
      <c r="BS390" s="4"/>
      <c r="BT390" s="4"/>
      <c r="BU390" s="4"/>
      <c r="BV390" s="4"/>
      <c r="BW390" s="4"/>
      <c r="BX390" s="4"/>
      <c r="BY390" s="1" t="s">
        <v>139</v>
      </c>
      <c r="BZ390" s="4"/>
      <c r="CA390" s="4"/>
      <c r="CB390" s="4"/>
      <c r="CC390" s="4"/>
      <c r="CD390" s="4"/>
      <c r="CE390" s="4"/>
      <c r="CF390" s="4"/>
      <c r="CG390" s="4"/>
      <c r="CH390" s="4"/>
      <c r="CI390" s="4"/>
      <c r="CJ390" s="4"/>
      <c r="CK390" s="4"/>
      <c r="CL390" s="4"/>
      <c r="CM390" s="4"/>
      <c r="CN390" s="4"/>
      <c r="CO390" s="4"/>
      <c r="CP390" s="4"/>
      <c r="CQ390" s="1" t="s">
        <v>4075</v>
      </c>
      <c r="CR390" s="1" t="str">
        <f t="shared" si="1"/>
        <v>#VALUE!</v>
      </c>
      <c r="CS390" s="1" t="s">
        <v>4076</v>
      </c>
      <c r="CT390" s="1" t="str">
        <f t="shared" si="2"/>
        <v>229</v>
      </c>
      <c r="CU390" s="1" t="s">
        <v>4077</v>
      </c>
      <c r="CV390" s="7" t="str">
        <f t="shared" si="3"/>
        <v>60</v>
      </c>
      <c r="CW390" s="1" t="s">
        <v>4078</v>
      </c>
      <c r="CX390" s="7" t="str">
        <f t="shared" si="4"/>
        <v>198</v>
      </c>
      <c r="CY390" s="1" t="s">
        <v>4079</v>
      </c>
      <c r="CZ390" s="7" t="str">
        <f t="shared" si="5"/>
        <v>217</v>
      </c>
      <c r="DA390" s="4"/>
      <c r="DB390" s="7" t="str">
        <f t="shared" si="6"/>
        <v>#VALUE!</v>
      </c>
      <c r="DC390" s="4"/>
      <c r="DD390" s="4"/>
      <c r="DE390" s="4"/>
      <c r="DF390" s="4"/>
      <c r="DG390" s="4"/>
      <c r="DH390" s="4"/>
      <c r="DI390" s="4"/>
      <c r="DJ390" s="4"/>
      <c r="DK390" s="4"/>
      <c r="DL390" s="1" t="s">
        <v>4080</v>
      </c>
      <c r="DM390" s="4"/>
      <c r="DN390" s="4"/>
      <c r="DO390" s="4"/>
      <c r="DP390" s="1" t="s">
        <v>128</v>
      </c>
      <c r="DQ390" s="1" t="s">
        <v>139</v>
      </c>
      <c r="DR390" s="1" t="s">
        <v>139</v>
      </c>
      <c r="DS390" s="4"/>
      <c r="DT390" s="4"/>
      <c r="DU390" s="4"/>
      <c r="DV390" s="4"/>
      <c r="DW390" s="4"/>
      <c r="DX390" s="4"/>
      <c r="DY390" s="4"/>
      <c r="DZ390" s="1" t="s">
        <v>4081</v>
      </c>
      <c r="EA390" s="1" t="s">
        <v>4082</v>
      </c>
      <c r="EB390" s="4"/>
      <c r="EC390" s="4"/>
      <c r="ED390" s="4"/>
      <c r="EE390" s="4"/>
      <c r="EF390" s="1" t="s">
        <v>163</v>
      </c>
      <c r="EG390" s="1" t="s">
        <v>298</v>
      </c>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row>
    <row r="391">
      <c r="A391" s="1">
        <v>1193.0</v>
      </c>
      <c r="B391" s="1" t="s">
        <v>4083</v>
      </c>
      <c r="C391" s="1" t="s">
        <v>147</v>
      </c>
      <c r="D391" s="4"/>
      <c r="E391" s="1">
        <v>2007.0</v>
      </c>
      <c r="F391" s="4"/>
      <c r="G391" s="1" t="s">
        <v>4084</v>
      </c>
      <c r="H391" s="1" t="s">
        <v>4085</v>
      </c>
      <c r="I391" s="1" t="s">
        <v>150</v>
      </c>
      <c r="J391" s="4"/>
      <c r="K391" s="1" t="s">
        <v>301</v>
      </c>
      <c r="L391" s="4"/>
      <c r="M391" s="1" t="s">
        <v>4086</v>
      </c>
      <c r="N391" s="1" t="s">
        <v>236</v>
      </c>
      <c r="O391" s="1" t="s">
        <v>772</v>
      </c>
      <c r="P391" s="4"/>
      <c r="Q391" s="4"/>
      <c r="R391" s="4"/>
      <c r="S391" s="1" t="s">
        <v>2587</v>
      </c>
      <c r="T391" s="1" t="s">
        <v>2608</v>
      </c>
      <c r="U391" s="1" t="s">
        <v>2462</v>
      </c>
      <c r="V391" s="1" t="s">
        <v>707</v>
      </c>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1" t="s">
        <v>139</v>
      </c>
      <c r="CM391" s="4"/>
      <c r="CN391" s="4"/>
      <c r="CO391" s="1" t="s">
        <v>139</v>
      </c>
      <c r="CP391" s="1" t="s">
        <v>139</v>
      </c>
      <c r="CQ391" s="1" t="s">
        <v>4087</v>
      </c>
      <c r="CR391" s="1" t="str">
        <f t="shared" si="1"/>
        <v>#VALUE!</v>
      </c>
      <c r="CS391" s="1" t="s">
        <v>4088</v>
      </c>
      <c r="CT391" s="1" t="str">
        <f t="shared" si="2"/>
        <v>#VALUE!</v>
      </c>
      <c r="CU391" s="1" t="s">
        <v>4089</v>
      </c>
      <c r="CV391" s="7" t="str">
        <f t="shared" si="3"/>
        <v>61</v>
      </c>
      <c r="CW391" s="1" t="s">
        <v>4090</v>
      </c>
      <c r="CX391" s="7" t="str">
        <f t="shared" si="4"/>
        <v>169</v>
      </c>
      <c r="CY391" s="1" t="s">
        <v>4091</v>
      </c>
      <c r="CZ391" s="7" t="str">
        <f t="shared" si="5"/>
        <v>#VALUE!</v>
      </c>
      <c r="DA391" s="4"/>
      <c r="DB391" s="7" t="str">
        <f t="shared" si="6"/>
        <v>#VALUE!</v>
      </c>
      <c r="DC391" s="4"/>
      <c r="DD391" s="4"/>
      <c r="DE391" s="4"/>
      <c r="DF391" s="4"/>
      <c r="DG391" s="4"/>
      <c r="DH391" s="4"/>
      <c r="DI391" s="4"/>
      <c r="DJ391" s="4"/>
      <c r="DK391" s="4"/>
      <c r="DL391" s="4"/>
      <c r="DM391" s="4"/>
      <c r="DN391" s="4"/>
      <c r="DO391" s="4"/>
      <c r="DP391" s="1" t="s">
        <v>4092</v>
      </c>
      <c r="DQ391" s="4"/>
      <c r="DR391" s="1" t="s">
        <v>139</v>
      </c>
      <c r="DS391" s="4"/>
      <c r="DT391" s="4"/>
      <c r="DU391" s="4"/>
      <c r="DV391" s="1" t="s">
        <v>163</v>
      </c>
      <c r="DW391" s="4"/>
      <c r="DX391" s="4"/>
      <c r="DY391" s="4"/>
      <c r="DZ391" s="4"/>
      <c r="EA391" s="1" t="s">
        <v>4093</v>
      </c>
      <c r="EB391" s="4"/>
      <c r="EC391" s="4"/>
      <c r="ED391" s="4"/>
      <c r="EE391" s="4"/>
      <c r="EF391" s="4"/>
      <c r="EG391" s="1" t="s">
        <v>298</v>
      </c>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row>
    <row r="392">
      <c r="A392" s="1">
        <v>1198.0</v>
      </c>
      <c r="B392" s="1" t="s">
        <v>4094</v>
      </c>
      <c r="C392" s="1" t="s">
        <v>147</v>
      </c>
      <c r="D392" s="4"/>
      <c r="E392" s="1">
        <v>2007.0</v>
      </c>
      <c r="F392" s="4"/>
      <c r="G392" s="1" t="s">
        <v>4095</v>
      </c>
      <c r="H392" s="1" t="s">
        <v>4096</v>
      </c>
      <c r="I392" s="1" t="s">
        <v>150</v>
      </c>
      <c r="J392" s="4"/>
      <c r="K392" s="1" t="s">
        <v>301</v>
      </c>
      <c r="L392" s="4"/>
      <c r="M392" s="1" t="s">
        <v>4097</v>
      </c>
      <c r="N392" s="1" t="s">
        <v>236</v>
      </c>
      <c r="O392" s="1" t="s">
        <v>237</v>
      </c>
      <c r="P392" s="4"/>
      <c r="Q392" s="4"/>
      <c r="R392" s="4"/>
      <c r="S392" s="1" t="s">
        <v>4098</v>
      </c>
      <c r="T392" s="1" t="s">
        <v>2775</v>
      </c>
      <c r="U392" s="1" t="s">
        <v>2462</v>
      </c>
      <c r="V392" s="1" t="s">
        <v>707</v>
      </c>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1" t="s">
        <v>4099</v>
      </c>
      <c r="CR392" s="1" t="str">
        <f t="shared" si="1"/>
        <v>#VALUE!</v>
      </c>
      <c r="CS392" s="1" t="s">
        <v>4100</v>
      </c>
      <c r="CT392" s="1" t="str">
        <f t="shared" si="2"/>
        <v>73</v>
      </c>
      <c r="CU392" s="1" t="s">
        <v>4101</v>
      </c>
      <c r="CV392" s="7" t="str">
        <f t="shared" si="3"/>
        <v>#VALUE!</v>
      </c>
      <c r="CW392" s="1" t="s">
        <v>4102</v>
      </c>
      <c r="CX392" s="7" t="str">
        <f t="shared" si="4"/>
        <v>217</v>
      </c>
      <c r="CY392" s="4"/>
      <c r="CZ392" s="7" t="str">
        <f t="shared" si="5"/>
        <v>#VALUE!</v>
      </c>
      <c r="DA392" s="4"/>
      <c r="DB392" s="7" t="str">
        <f t="shared" si="6"/>
        <v>#VALUE!</v>
      </c>
      <c r="DC392" s="4"/>
      <c r="DD392" s="4"/>
      <c r="DE392" s="4"/>
      <c r="DF392" s="4"/>
      <c r="DG392" s="4"/>
      <c r="DH392" s="4"/>
      <c r="DI392" s="4"/>
      <c r="DJ392" s="4"/>
      <c r="DK392" s="4"/>
      <c r="DL392" s="4"/>
      <c r="DM392" s="4"/>
      <c r="DN392" s="4"/>
      <c r="DO392" s="4"/>
      <c r="DP392" s="1" t="s">
        <v>4103</v>
      </c>
      <c r="DQ392" s="4"/>
      <c r="DR392" s="4"/>
      <c r="DS392" s="4"/>
      <c r="DT392" s="4"/>
      <c r="DU392" s="4"/>
      <c r="DV392" s="4"/>
      <c r="DW392" s="4"/>
      <c r="DX392" s="4"/>
      <c r="DY392" s="4"/>
      <c r="DZ392" s="4"/>
      <c r="EA392" s="4"/>
      <c r="EB392" s="4"/>
      <c r="EC392" s="4"/>
      <c r="ED392" s="4"/>
      <c r="EE392" s="4"/>
      <c r="EF392" s="4"/>
      <c r="EG392" s="1" t="s">
        <v>298</v>
      </c>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row>
    <row r="393">
      <c r="A393" s="1">
        <v>96.0</v>
      </c>
      <c r="B393" s="1" t="s">
        <v>4104</v>
      </c>
      <c r="C393" s="1" t="s">
        <v>645</v>
      </c>
      <c r="D393" s="1" t="s">
        <v>232</v>
      </c>
      <c r="E393" s="1">
        <v>2007.0</v>
      </c>
      <c r="F393" s="1" t="s">
        <v>1495</v>
      </c>
      <c r="G393" s="1" t="s">
        <v>4105</v>
      </c>
      <c r="H393" s="1" t="s">
        <v>4106</v>
      </c>
      <c r="I393" s="1" t="s">
        <v>579</v>
      </c>
      <c r="J393" s="1" t="s">
        <v>568</v>
      </c>
      <c r="K393" s="1" t="s">
        <v>772</v>
      </c>
      <c r="L393" s="4"/>
      <c r="M393" s="1" t="s">
        <v>4107</v>
      </c>
      <c r="N393" s="1" t="s">
        <v>236</v>
      </c>
      <c r="O393" s="1" t="s">
        <v>237</v>
      </c>
      <c r="P393" s="4"/>
      <c r="Q393" s="4"/>
      <c r="R393" s="4"/>
      <c r="S393" s="1" t="s">
        <v>4108</v>
      </c>
      <c r="T393" s="1" t="s">
        <v>3011</v>
      </c>
      <c r="U393" s="1" t="s">
        <v>2462</v>
      </c>
      <c r="V393" s="1" t="s">
        <v>4109</v>
      </c>
      <c r="W393" s="1" t="s">
        <v>303</v>
      </c>
      <c r="X393" s="4"/>
      <c r="Y393" s="4"/>
      <c r="Z393" s="1" t="s">
        <v>139</v>
      </c>
      <c r="AA393" s="4"/>
      <c r="AB393" s="4"/>
      <c r="AC393" s="4"/>
      <c r="AD393" s="4"/>
      <c r="AE393" s="1" t="s">
        <v>139</v>
      </c>
      <c r="AF393" s="4"/>
      <c r="AG393" s="4"/>
      <c r="AH393" s="1" t="s">
        <v>139</v>
      </c>
      <c r="AI393" s="4"/>
      <c r="AJ393" s="4"/>
      <c r="AK393" s="4"/>
      <c r="AL393" s="4"/>
      <c r="AM393" s="1" t="s">
        <v>139</v>
      </c>
      <c r="AN393" s="1" t="s">
        <v>139</v>
      </c>
      <c r="AO393" s="1" t="s">
        <v>139</v>
      </c>
      <c r="AP393" s="4"/>
      <c r="AQ393" s="1" t="s">
        <v>139</v>
      </c>
      <c r="AR393" s="4"/>
      <c r="AS393" s="4"/>
      <c r="AT393" s="4"/>
      <c r="AU393" s="4"/>
      <c r="AV393" s="4"/>
      <c r="AW393" s="4"/>
      <c r="AX393" s="4"/>
      <c r="AY393" s="4"/>
      <c r="AZ393" s="4"/>
      <c r="BA393" s="4"/>
      <c r="BB393" s="4"/>
      <c r="BC393" s="4"/>
      <c r="BD393" s="4"/>
      <c r="BE393" s="1" t="s">
        <v>139</v>
      </c>
      <c r="BF393" s="1" t="s">
        <v>139</v>
      </c>
      <c r="BG393" s="4"/>
      <c r="BH393" s="4"/>
      <c r="BI393" s="4"/>
      <c r="BJ393" s="4"/>
      <c r="BK393" s="4"/>
      <c r="BL393" s="4"/>
      <c r="BM393" s="4"/>
      <c r="BN393" s="1" t="s">
        <v>139</v>
      </c>
      <c r="BO393" s="4"/>
      <c r="BP393" s="1" t="s">
        <v>163</v>
      </c>
      <c r="BQ393" s="4"/>
      <c r="BR393" s="1" t="s">
        <v>139</v>
      </c>
      <c r="BS393" s="4"/>
      <c r="BT393" s="4"/>
      <c r="BU393" s="1" t="s">
        <v>139</v>
      </c>
      <c r="BV393" s="1" t="s">
        <v>139</v>
      </c>
      <c r="BW393" s="4"/>
      <c r="BX393" s="4"/>
      <c r="BY393" s="4"/>
      <c r="BZ393" s="4"/>
      <c r="CA393" s="4"/>
      <c r="CB393" s="1" t="s">
        <v>139</v>
      </c>
      <c r="CC393" s="4"/>
      <c r="CD393" s="4"/>
      <c r="CE393" s="1" t="s">
        <v>139</v>
      </c>
      <c r="CF393" s="4"/>
      <c r="CG393" s="4"/>
      <c r="CH393" s="4"/>
      <c r="CI393" s="4"/>
      <c r="CJ393" s="4"/>
      <c r="CK393" s="4"/>
      <c r="CL393" s="4"/>
      <c r="CM393" s="4"/>
      <c r="CN393" s="4"/>
      <c r="CO393" s="1" t="s">
        <v>139</v>
      </c>
      <c r="CP393" s="4"/>
      <c r="CQ393" s="1" t="s">
        <v>4110</v>
      </c>
      <c r="CR393" s="1" t="str">
        <f t="shared" si="1"/>
        <v>29</v>
      </c>
      <c r="CS393" s="1" t="s">
        <v>4111</v>
      </c>
      <c r="CT393" s="1" t="str">
        <f t="shared" si="2"/>
        <v>44</v>
      </c>
      <c r="CU393" s="1" t="s">
        <v>4112</v>
      </c>
      <c r="CV393" s="6" t="str">
        <f t="shared" si="3"/>
        <v>57</v>
      </c>
      <c r="CW393" s="4"/>
      <c r="CX393" s="6" t="str">
        <f t="shared" si="4"/>
        <v>#VALUE!</v>
      </c>
      <c r="CY393" s="4"/>
      <c r="CZ393" s="6" t="str">
        <f t="shared" si="5"/>
        <v>#VALUE!</v>
      </c>
      <c r="DA393" s="4"/>
      <c r="DB393" s="6" t="str">
        <f t="shared" si="6"/>
        <v>#VALUE!</v>
      </c>
      <c r="DC393" s="4"/>
      <c r="DD393" s="4"/>
      <c r="DE393" s="4"/>
      <c r="DF393" s="4"/>
      <c r="DG393" s="4"/>
      <c r="DH393" s="4"/>
      <c r="DI393" s="4"/>
      <c r="DJ393" s="4"/>
      <c r="DK393" s="4"/>
      <c r="DL393" s="4"/>
      <c r="DM393" s="4"/>
      <c r="DN393" s="4"/>
      <c r="DO393" s="1" t="s">
        <v>139</v>
      </c>
      <c r="DP393" s="1" t="s">
        <v>4113</v>
      </c>
      <c r="DQ393" s="1" t="s">
        <v>139</v>
      </c>
      <c r="DR393" s="4"/>
      <c r="DS393" s="4"/>
      <c r="DT393" s="4"/>
      <c r="DU393" s="4"/>
      <c r="DV393" s="4"/>
      <c r="DW393" s="4"/>
      <c r="DX393" s="1" t="s">
        <v>139</v>
      </c>
      <c r="DY393" s="4"/>
      <c r="DZ393" s="4"/>
      <c r="EA393" s="1" t="s">
        <v>4114</v>
      </c>
      <c r="EB393" s="1" t="s">
        <v>4115</v>
      </c>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row>
    <row r="394">
      <c r="A394" s="1">
        <v>98.0</v>
      </c>
      <c r="B394" s="1" t="s">
        <v>4116</v>
      </c>
      <c r="C394" s="1" t="s">
        <v>645</v>
      </c>
      <c r="D394" s="1" t="s">
        <v>646</v>
      </c>
      <c r="E394" s="1">
        <v>2007.0</v>
      </c>
      <c r="F394" s="1" t="s">
        <v>918</v>
      </c>
      <c r="G394" s="1" t="s">
        <v>4117</v>
      </c>
      <c r="H394" s="1" t="s">
        <v>4118</v>
      </c>
      <c r="I394" s="1" t="s">
        <v>579</v>
      </c>
      <c r="J394" s="1" t="s">
        <v>568</v>
      </c>
      <c r="K394" s="1" t="s">
        <v>772</v>
      </c>
      <c r="L394" s="4"/>
      <c r="M394" s="1" t="s">
        <v>4119</v>
      </c>
      <c r="N394" s="1" t="s">
        <v>775</v>
      </c>
      <c r="O394" s="1" t="s">
        <v>730</v>
      </c>
      <c r="P394" s="4"/>
      <c r="Q394" s="4"/>
      <c r="R394" s="4"/>
      <c r="S394" s="1" t="s">
        <v>1198</v>
      </c>
      <c r="T394" s="1" t="s">
        <v>2608</v>
      </c>
      <c r="U394" s="1" t="s">
        <v>2534</v>
      </c>
      <c r="V394" s="1" t="s">
        <v>4109</v>
      </c>
      <c r="W394" s="1" t="s">
        <v>303</v>
      </c>
      <c r="X394" s="4"/>
      <c r="Y394" s="4"/>
      <c r="Z394" s="1" t="s">
        <v>139</v>
      </c>
      <c r="AA394" s="1" t="s">
        <v>139</v>
      </c>
      <c r="AB394" s="4"/>
      <c r="AC394" s="4"/>
      <c r="AD394" s="4"/>
      <c r="AE394" s="1" t="s">
        <v>139</v>
      </c>
      <c r="AF394" s="1" t="s">
        <v>139</v>
      </c>
      <c r="AG394" s="4"/>
      <c r="AH394" s="1" t="s">
        <v>139</v>
      </c>
      <c r="AI394" s="4"/>
      <c r="AJ394" s="4"/>
      <c r="AK394" s="4"/>
      <c r="AL394" s="4"/>
      <c r="AM394" s="4"/>
      <c r="AN394" s="4"/>
      <c r="AO394" s="4"/>
      <c r="AP394" s="1" t="s">
        <v>139</v>
      </c>
      <c r="AQ394" s="4"/>
      <c r="AR394" s="4"/>
      <c r="AS394" s="1" t="s">
        <v>139</v>
      </c>
      <c r="AT394" s="4"/>
      <c r="AU394" s="4"/>
      <c r="AV394" s="1" t="s">
        <v>139</v>
      </c>
      <c r="AW394" s="1" t="s">
        <v>139</v>
      </c>
      <c r="AX394" s="4"/>
      <c r="AY394" s="1" t="s">
        <v>139</v>
      </c>
      <c r="AZ394" s="4"/>
      <c r="BA394" s="1" t="s">
        <v>139</v>
      </c>
      <c r="BB394" s="4"/>
      <c r="BC394" s="1" t="s">
        <v>139</v>
      </c>
      <c r="BD394" s="1" t="s">
        <v>139</v>
      </c>
      <c r="BE394" s="1" t="s">
        <v>139</v>
      </c>
      <c r="BF394" s="4"/>
      <c r="BG394" s="1" t="s">
        <v>139</v>
      </c>
      <c r="BH394" s="4"/>
      <c r="BI394" s="4"/>
      <c r="BJ394" s="4"/>
      <c r="BK394" s="4"/>
      <c r="BL394" s="1" t="s">
        <v>139</v>
      </c>
      <c r="BM394" s="4"/>
      <c r="BN394" s="1" t="s">
        <v>139</v>
      </c>
      <c r="BO394" s="4"/>
      <c r="BP394" s="4"/>
      <c r="BQ394" s="1" t="s">
        <v>670</v>
      </c>
      <c r="BR394" s="4"/>
      <c r="BS394" s="4"/>
      <c r="BT394" s="4"/>
      <c r="BU394" s="4"/>
      <c r="BV394" s="1" t="s">
        <v>163</v>
      </c>
      <c r="BW394" s="4"/>
      <c r="BX394" s="4"/>
      <c r="BY394" s="1" t="s">
        <v>139</v>
      </c>
      <c r="BZ394" s="4"/>
      <c r="CA394" s="4"/>
      <c r="CB394" s="4"/>
      <c r="CC394" s="4"/>
      <c r="CD394" s="4"/>
      <c r="CE394" s="1" t="s">
        <v>139</v>
      </c>
      <c r="CF394" s="4"/>
      <c r="CG394" s="4"/>
      <c r="CH394" s="4"/>
      <c r="CI394" s="4"/>
      <c r="CJ394" s="4"/>
      <c r="CK394" s="4"/>
      <c r="CL394" s="4"/>
      <c r="CM394" s="4"/>
      <c r="CN394" s="4"/>
      <c r="CO394" s="4"/>
      <c r="CP394" s="4"/>
      <c r="CQ394" s="1" t="s">
        <v>4120</v>
      </c>
      <c r="CR394" s="1" t="str">
        <f t="shared" si="1"/>
        <v>#VALUE!</v>
      </c>
      <c r="CS394" s="1" t="s">
        <v>4121</v>
      </c>
      <c r="CT394" s="1" t="str">
        <f t="shared" si="2"/>
        <v>99</v>
      </c>
      <c r="CU394" s="1" t="s">
        <v>4122</v>
      </c>
      <c r="CV394" s="7" t="str">
        <f t="shared" si="3"/>
        <v>72</v>
      </c>
      <c r="CW394" s="4"/>
      <c r="CX394" s="7" t="str">
        <f t="shared" si="4"/>
        <v>#VALUE!</v>
      </c>
      <c r="CY394" s="4"/>
      <c r="CZ394" s="7" t="str">
        <f t="shared" si="5"/>
        <v>#VALUE!</v>
      </c>
      <c r="DA394" s="4"/>
      <c r="DB394" s="7" t="str">
        <f t="shared" si="6"/>
        <v>#VALUE!</v>
      </c>
      <c r="DC394" s="1" t="s">
        <v>4123</v>
      </c>
      <c r="DD394" s="4"/>
      <c r="DE394" s="4"/>
      <c r="DF394" s="4"/>
      <c r="DG394" s="4"/>
      <c r="DH394" s="4"/>
      <c r="DI394" s="4"/>
      <c r="DJ394" s="4"/>
      <c r="DK394" s="4"/>
      <c r="DL394" s="4"/>
      <c r="DM394" s="4"/>
      <c r="DN394" s="4"/>
      <c r="DO394" s="4"/>
      <c r="DP394" s="1" t="s">
        <v>903</v>
      </c>
      <c r="DQ394" s="4"/>
      <c r="DR394" s="4"/>
      <c r="DS394" s="4"/>
      <c r="DT394" s="1" t="s">
        <v>139</v>
      </c>
      <c r="DU394" s="4"/>
      <c r="DV394" s="4"/>
      <c r="DW394" s="4"/>
      <c r="DX394" s="4"/>
      <c r="DY394" s="4"/>
      <c r="DZ394" s="1" t="s">
        <v>4124</v>
      </c>
      <c r="EA394" s="1" t="s">
        <v>4125</v>
      </c>
      <c r="EB394" s="1" t="s">
        <v>4126</v>
      </c>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row>
    <row r="395">
      <c r="A395" s="1">
        <v>101.0</v>
      </c>
      <c r="B395" s="1" t="s">
        <v>4127</v>
      </c>
      <c r="C395" s="1" t="s">
        <v>645</v>
      </c>
      <c r="D395" s="1" t="s">
        <v>646</v>
      </c>
      <c r="E395" s="1">
        <v>2007.0</v>
      </c>
      <c r="F395" s="1" t="s">
        <v>1360</v>
      </c>
      <c r="G395" s="1" t="s">
        <v>4128</v>
      </c>
      <c r="H395" s="1" t="s">
        <v>4129</v>
      </c>
      <c r="I395" s="1" t="s">
        <v>579</v>
      </c>
      <c r="J395" s="1" t="s">
        <v>568</v>
      </c>
      <c r="K395" s="1" t="s">
        <v>772</v>
      </c>
      <c r="L395" s="4"/>
      <c r="M395" s="1" t="s">
        <v>4130</v>
      </c>
      <c r="N395" s="1" t="s">
        <v>775</v>
      </c>
      <c r="O395" s="1" t="s">
        <v>730</v>
      </c>
      <c r="P395" s="4"/>
      <c r="Q395" s="4"/>
      <c r="R395" s="4"/>
      <c r="S395" s="1" t="s">
        <v>2929</v>
      </c>
      <c r="T395" s="1" t="s">
        <v>2558</v>
      </c>
      <c r="U395" s="1" t="s">
        <v>2462</v>
      </c>
      <c r="V395" s="1" t="s">
        <v>707</v>
      </c>
      <c r="W395" s="1" t="s">
        <v>239</v>
      </c>
      <c r="X395" s="4"/>
      <c r="Y395" s="4"/>
      <c r="Z395" s="1" t="s">
        <v>139</v>
      </c>
      <c r="AA395" s="1" t="s">
        <v>139</v>
      </c>
      <c r="AB395" s="4"/>
      <c r="AC395" s="4"/>
      <c r="AD395" s="4"/>
      <c r="AE395" s="4"/>
      <c r="AF395" s="4"/>
      <c r="AG395" s="4"/>
      <c r="AH395" s="4"/>
      <c r="AI395" s="4"/>
      <c r="AJ395" s="4"/>
      <c r="AK395" s="4"/>
      <c r="AL395" s="4"/>
      <c r="AM395" s="4"/>
      <c r="AN395" s="4"/>
      <c r="AO395" s="4"/>
      <c r="AP395" s="4"/>
      <c r="AQ395" s="1" t="s">
        <v>139</v>
      </c>
      <c r="AR395" s="1" t="s">
        <v>163</v>
      </c>
      <c r="AS395" s="1" t="s">
        <v>139</v>
      </c>
      <c r="AT395" s="4"/>
      <c r="AU395" s="4"/>
      <c r="AV395" s="1" t="s">
        <v>139</v>
      </c>
      <c r="AW395" s="4"/>
      <c r="AX395" s="4"/>
      <c r="AY395" s="1" t="s">
        <v>139</v>
      </c>
      <c r="AZ395" s="4"/>
      <c r="BA395" s="4"/>
      <c r="BB395" s="4"/>
      <c r="BC395" s="4"/>
      <c r="BD395" s="4"/>
      <c r="BE395" s="4"/>
      <c r="BF395" s="4"/>
      <c r="BG395" s="1" t="s">
        <v>139</v>
      </c>
      <c r="BH395" s="4"/>
      <c r="BI395" s="4"/>
      <c r="BJ395" s="4"/>
      <c r="BK395" s="4"/>
      <c r="BL395" s="1" t="s">
        <v>139</v>
      </c>
      <c r="BM395" s="4"/>
      <c r="BN395" s="4"/>
      <c r="BO395" s="4"/>
      <c r="BP395" s="4"/>
      <c r="BQ395" s="4"/>
      <c r="BR395" s="4"/>
      <c r="BS395" s="4"/>
      <c r="BT395" s="4"/>
      <c r="BU395" s="4"/>
      <c r="BV395" s="1" t="s">
        <v>139</v>
      </c>
      <c r="BW395" s="4"/>
      <c r="BX395" s="4"/>
      <c r="BY395" s="4"/>
      <c r="BZ395" s="4"/>
      <c r="CA395" s="4"/>
      <c r="CB395" s="4"/>
      <c r="CC395" s="4"/>
      <c r="CD395" s="4"/>
      <c r="CE395" s="1" t="s">
        <v>139</v>
      </c>
      <c r="CF395" s="4"/>
      <c r="CG395" s="4"/>
      <c r="CH395" s="4"/>
      <c r="CI395" s="4"/>
      <c r="CJ395" s="4"/>
      <c r="CK395" s="4"/>
      <c r="CL395" s="4"/>
      <c r="CM395" s="4"/>
      <c r="CN395" s="4"/>
      <c r="CO395" s="4"/>
      <c r="CP395" s="4"/>
      <c r="CQ395" s="1" t="s">
        <v>4131</v>
      </c>
      <c r="CR395" s="1" t="str">
        <f t="shared" si="1"/>
        <v>66</v>
      </c>
      <c r="CS395" s="1" t="s">
        <v>4132</v>
      </c>
      <c r="CT395" s="1" t="str">
        <f t="shared" si="2"/>
        <v>#VALUE!</v>
      </c>
      <c r="CU395" s="1" t="s">
        <v>4133</v>
      </c>
      <c r="CV395" s="6" t="str">
        <f t="shared" si="3"/>
        <v>#VALUE!</v>
      </c>
      <c r="CW395" s="4"/>
      <c r="CX395" s="6" t="str">
        <f t="shared" si="4"/>
        <v>#VALUE!</v>
      </c>
      <c r="CY395" s="4"/>
      <c r="CZ395" s="6" t="str">
        <f t="shared" si="5"/>
        <v>#VALUE!</v>
      </c>
      <c r="DA395" s="4"/>
      <c r="DB395" s="6" t="str">
        <f t="shared" si="6"/>
        <v>#VALUE!</v>
      </c>
      <c r="DC395" s="4"/>
      <c r="DD395" s="4"/>
      <c r="DE395" s="4"/>
      <c r="DF395" s="4"/>
      <c r="DG395" s="4"/>
      <c r="DH395" s="4"/>
      <c r="DI395" s="4"/>
      <c r="DJ395" s="4"/>
      <c r="DK395" s="4"/>
      <c r="DL395" s="4"/>
      <c r="DM395" s="4"/>
      <c r="DN395" s="4"/>
      <c r="DO395" s="4"/>
      <c r="DP395" s="1" t="s">
        <v>41</v>
      </c>
      <c r="DQ395" s="1" t="s">
        <v>139</v>
      </c>
      <c r="DR395" s="4"/>
      <c r="DS395" s="4"/>
      <c r="DT395" s="4"/>
      <c r="DU395" s="1" t="s">
        <v>139</v>
      </c>
      <c r="DV395" s="4"/>
      <c r="DW395" s="1" t="s">
        <v>139</v>
      </c>
      <c r="DX395" s="4"/>
      <c r="DY395" s="4"/>
      <c r="DZ395" s="1" t="s">
        <v>4134</v>
      </c>
      <c r="EA395" s="4"/>
      <c r="EB395" s="1" t="s">
        <v>4135</v>
      </c>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row>
    <row r="396">
      <c r="A396" s="1">
        <v>446.0</v>
      </c>
      <c r="B396" s="1" t="s">
        <v>4136</v>
      </c>
      <c r="C396" s="1" t="s">
        <v>298</v>
      </c>
      <c r="D396" s="4"/>
      <c r="E396" s="1">
        <v>2007.0</v>
      </c>
      <c r="F396" s="4"/>
      <c r="G396" s="1" t="s">
        <v>4137</v>
      </c>
      <c r="H396" s="1" t="s">
        <v>4138</v>
      </c>
      <c r="I396" s="1" t="s">
        <v>150</v>
      </c>
      <c r="J396" s="4"/>
      <c r="K396" s="1" t="s">
        <v>188</v>
      </c>
      <c r="L396" s="4"/>
      <c r="M396" s="1" t="s">
        <v>4139</v>
      </c>
      <c r="N396" s="1" t="s">
        <v>236</v>
      </c>
      <c r="O396" s="1" t="s">
        <v>237</v>
      </c>
      <c r="P396" s="4"/>
      <c r="Q396" s="4"/>
      <c r="R396" s="4"/>
      <c r="S396" s="1" t="s">
        <v>3927</v>
      </c>
      <c r="T396" s="1" t="s">
        <v>2533</v>
      </c>
      <c r="U396" s="1" t="s">
        <v>2462</v>
      </c>
      <c r="V396" s="1" t="s">
        <v>707</v>
      </c>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1" t="s">
        <v>139</v>
      </c>
      <c r="BD396" s="1" t="s">
        <v>139</v>
      </c>
      <c r="BE396" s="4"/>
      <c r="BF396" s="4"/>
      <c r="BG396" s="4"/>
      <c r="BH396" s="4"/>
      <c r="BI396" s="4"/>
      <c r="BJ396" s="1" t="s">
        <v>139</v>
      </c>
      <c r="BK396" s="1" t="s">
        <v>139</v>
      </c>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1" t="str">
        <f t="shared" si="1"/>
        <v>#VALUE!</v>
      </c>
      <c r="CS396" s="4"/>
      <c r="CT396" s="1" t="str">
        <f t="shared" si="2"/>
        <v>#VALUE!</v>
      </c>
      <c r="CU396" s="4"/>
      <c r="CV396" s="7" t="str">
        <f t="shared" si="3"/>
        <v>#VALUE!</v>
      </c>
      <c r="CW396" s="4"/>
      <c r="CX396" s="7" t="str">
        <f t="shared" si="4"/>
        <v>#VALUE!</v>
      </c>
      <c r="CY396" s="4"/>
      <c r="CZ396" s="7" t="str">
        <f t="shared" si="5"/>
        <v>#VALUE!</v>
      </c>
      <c r="DA396" s="4"/>
      <c r="DB396" s="7" t="str">
        <f t="shared" si="6"/>
        <v>#VALUE!</v>
      </c>
      <c r="DC396" s="4"/>
      <c r="DD396" s="4"/>
      <c r="DE396" s="4"/>
      <c r="DF396" s="4"/>
      <c r="DG396" s="4"/>
      <c r="DH396" s="4"/>
      <c r="DI396" s="4"/>
      <c r="DJ396" s="4"/>
      <c r="DK396" s="4"/>
      <c r="DL396" s="1" t="s">
        <v>4140</v>
      </c>
      <c r="DM396" s="4"/>
      <c r="DN396" s="4"/>
      <c r="DO396" s="4"/>
      <c r="DP396" s="1" t="s">
        <v>4141</v>
      </c>
      <c r="DQ396" s="4"/>
      <c r="DR396" s="4"/>
      <c r="DS396" s="4"/>
      <c r="DT396" s="4"/>
      <c r="DU396" s="4"/>
      <c r="DV396" s="4"/>
      <c r="DW396" s="4"/>
      <c r="DX396" s="4"/>
      <c r="DY396" s="4"/>
      <c r="DZ396" s="4"/>
      <c r="EA396" s="4"/>
      <c r="EB396" s="4"/>
      <c r="EC396" s="4"/>
      <c r="ED396" s="4"/>
      <c r="EE396" s="4"/>
      <c r="EF396" s="4"/>
      <c r="EG396" s="1" t="s">
        <v>298</v>
      </c>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row>
    <row r="397">
      <c r="A397" s="1">
        <v>462.0</v>
      </c>
      <c r="B397" s="1" t="s">
        <v>4142</v>
      </c>
      <c r="C397" s="1" t="s">
        <v>298</v>
      </c>
      <c r="D397" s="4"/>
      <c r="E397" s="1">
        <v>2007.0</v>
      </c>
      <c r="F397" s="4"/>
      <c r="G397" s="1" t="s">
        <v>4143</v>
      </c>
      <c r="H397" s="1" t="s">
        <v>4144</v>
      </c>
      <c r="I397" s="1" t="s">
        <v>150</v>
      </c>
      <c r="J397" s="4"/>
      <c r="K397" s="1" t="s">
        <v>188</v>
      </c>
      <c r="L397" s="4"/>
      <c r="M397" s="1" t="s">
        <v>4145</v>
      </c>
      <c r="N397" s="1" t="s">
        <v>236</v>
      </c>
      <c r="O397" s="1" t="s">
        <v>237</v>
      </c>
      <c r="P397" s="4"/>
      <c r="Q397" s="4"/>
      <c r="R397" s="4"/>
      <c r="S397" s="1" t="s">
        <v>4146</v>
      </c>
      <c r="T397" s="1" t="s">
        <v>2676</v>
      </c>
      <c r="U397" s="1" t="s">
        <v>2462</v>
      </c>
      <c r="V397" s="1" t="s">
        <v>707</v>
      </c>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1" t="s">
        <v>139</v>
      </c>
      <c r="BA397" s="4"/>
      <c r="BB397" s="4"/>
      <c r="BC397" s="1" t="s">
        <v>139</v>
      </c>
      <c r="BD397" s="1" t="s">
        <v>139</v>
      </c>
      <c r="BE397" s="4"/>
      <c r="BF397" s="4"/>
      <c r="BG397" s="4"/>
      <c r="BH397" s="4"/>
      <c r="BI397" s="4"/>
      <c r="BJ397" s="1" t="s">
        <v>139</v>
      </c>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1" t="s">
        <v>4147</v>
      </c>
      <c r="CR397" s="1" t="str">
        <f t="shared" si="1"/>
        <v>#VALUE!</v>
      </c>
      <c r="CS397" s="1" t="s">
        <v>4148</v>
      </c>
      <c r="CT397" s="1" t="str">
        <f t="shared" si="2"/>
        <v>#VALUE!</v>
      </c>
      <c r="CU397" s="4"/>
      <c r="CV397" s="7" t="str">
        <f t="shared" si="3"/>
        <v>#VALUE!</v>
      </c>
      <c r="CW397" s="4"/>
      <c r="CX397" s="7" t="str">
        <f t="shared" si="4"/>
        <v>#VALUE!</v>
      </c>
      <c r="CY397" s="4"/>
      <c r="CZ397" s="7" t="str">
        <f t="shared" si="5"/>
        <v>#VALUE!</v>
      </c>
      <c r="DA397" s="4"/>
      <c r="DB397" s="7" t="str">
        <f t="shared" si="6"/>
        <v>#VALUE!</v>
      </c>
      <c r="DC397" s="4"/>
      <c r="DD397" s="4"/>
      <c r="DE397" s="4"/>
      <c r="DF397" s="4"/>
      <c r="DG397" s="4"/>
      <c r="DH397" s="4"/>
      <c r="DI397" s="4"/>
      <c r="DJ397" s="4"/>
      <c r="DK397" s="4"/>
      <c r="DL397" s="4"/>
      <c r="DM397" s="4"/>
      <c r="DN397" s="4"/>
      <c r="DO397" s="4"/>
      <c r="DP397" s="1" t="s">
        <v>4149</v>
      </c>
      <c r="DQ397" s="1" t="s">
        <v>139</v>
      </c>
      <c r="DR397" s="4"/>
      <c r="DS397" s="4"/>
      <c r="DT397" s="4"/>
      <c r="DU397" s="4"/>
      <c r="DV397" s="4"/>
      <c r="DW397" s="4"/>
      <c r="DX397" s="4"/>
      <c r="DY397" s="4"/>
      <c r="DZ397" s="4"/>
      <c r="EA397" s="4"/>
      <c r="EB397" s="4"/>
      <c r="EC397" s="4"/>
      <c r="ED397" s="4"/>
      <c r="EE397" s="4"/>
      <c r="EF397" s="4"/>
      <c r="EG397" s="1" t="s">
        <v>298</v>
      </c>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row>
    <row r="398">
      <c r="A398" s="1">
        <v>473.0</v>
      </c>
      <c r="B398" s="1" t="s">
        <v>4150</v>
      </c>
      <c r="C398" s="1" t="s">
        <v>298</v>
      </c>
      <c r="D398" s="4"/>
      <c r="E398" s="1">
        <v>2007.0</v>
      </c>
      <c r="F398" s="4"/>
      <c r="G398" s="1" t="s">
        <v>4151</v>
      </c>
      <c r="H398" s="1" t="s">
        <v>4152</v>
      </c>
      <c r="I398" s="1" t="s">
        <v>150</v>
      </c>
      <c r="J398" s="4"/>
      <c r="K398" s="1" t="s">
        <v>772</v>
      </c>
      <c r="L398" s="1" t="s">
        <v>4153</v>
      </c>
      <c r="M398" s="1" t="s">
        <v>4154</v>
      </c>
      <c r="N398" s="1" t="s">
        <v>236</v>
      </c>
      <c r="O398" s="1" t="s">
        <v>237</v>
      </c>
      <c r="P398" s="4"/>
      <c r="Q398" s="4"/>
      <c r="R398" s="4"/>
      <c r="S398" s="1" t="s">
        <v>4155</v>
      </c>
      <c r="T398" s="1" t="s">
        <v>2533</v>
      </c>
      <c r="U398" s="1" t="s">
        <v>2462</v>
      </c>
      <c r="V398" s="1" t="s">
        <v>707</v>
      </c>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1" t="s">
        <v>139</v>
      </c>
      <c r="AU398" s="4"/>
      <c r="AV398" s="4"/>
      <c r="AW398" s="4"/>
      <c r="AX398" s="4"/>
      <c r="AY398" s="1" t="s">
        <v>139</v>
      </c>
      <c r="AZ398" s="4"/>
      <c r="BA398" s="4"/>
      <c r="BB398" s="4"/>
      <c r="BC398" s="4"/>
      <c r="BD398" s="4"/>
      <c r="BE398" s="4"/>
      <c r="BF398" s="4"/>
      <c r="BG398" s="4"/>
      <c r="BH398" s="4"/>
      <c r="BI398" s="4"/>
      <c r="BJ398" s="4"/>
      <c r="BK398" s="4"/>
      <c r="BL398" s="4"/>
      <c r="BM398" s="4"/>
      <c r="BN398" s="4"/>
      <c r="BO398" s="4"/>
      <c r="BP398" s="4"/>
      <c r="BQ398" s="4"/>
      <c r="BR398" s="1" t="s">
        <v>139</v>
      </c>
      <c r="BS398" s="4"/>
      <c r="BT398" s="4"/>
      <c r="BU398" s="4"/>
      <c r="BV398" s="4"/>
      <c r="BW398" s="4"/>
      <c r="BX398" s="4"/>
      <c r="BY398" s="1" t="s">
        <v>139</v>
      </c>
      <c r="BZ398" s="4"/>
      <c r="CA398" s="4"/>
      <c r="CB398" s="4"/>
      <c r="CC398" s="4"/>
      <c r="CD398" s="4"/>
      <c r="CE398" s="1" t="s">
        <v>139</v>
      </c>
      <c r="CF398" s="4"/>
      <c r="CG398" s="4"/>
      <c r="CH398" s="4"/>
      <c r="CI398" s="4"/>
      <c r="CJ398" s="4"/>
      <c r="CK398" s="4"/>
      <c r="CL398" s="4"/>
      <c r="CM398" s="4"/>
      <c r="CN398" s="4"/>
      <c r="CO398" s="4"/>
      <c r="CP398" s="4"/>
      <c r="CQ398" s="1" t="s">
        <v>4156</v>
      </c>
      <c r="CR398" s="1" t="str">
        <f t="shared" si="1"/>
        <v>#VALUE!</v>
      </c>
      <c r="CS398" s="1" t="s">
        <v>4157</v>
      </c>
      <c r="CT398" s="1" t="str">
        <f t="shared" si="2"/>
        <v>#VALUE!</v>
      </c>
      <c r="CU398" s="4"/>
      <c r="CV398" s="7" t="str">
        <f t="shared" si="3"/>
        <v>#VALUE!</v>
      </c>
      <c r="CW398" s="4"/>
      <c r="CX398" s="7" t="str">
        <f t="shared" si="4"/>
        <v>#VALUE!</v>
      </c>
      <c r="CY398" s="4"/>
      <c r="CZ398" s="7" t="str">
        <f t="shared" si="5"/>
        <v>#VALUE!</v>
      </c>
      <c r="DA398" s="4"/>
      <c r="DB398" s="7" t="str">
        <f t="shared" si="6"/>
        <v>#VALUE!</v>
      </c>
      <c r="DC398" s="4"/>
      <c r="DD398" s="4"/>
      <c r="DE398" s="4"/>
      <c r="DF398" s="4"/>
      <c r="DG398" s="4"/>
      <c r="DH398" s="4"/>
      <c r="DI398" s="4"/>
      <c r="DJ398" s="4"/>
      <c r="DK398" s="4"/>
      <c r="DL398" s="1" t="s">
        <v>4158</v>
      </c>
      <c r="DM398" s="4"/>
      <c r="DN398" s="4"/>
      <c r="DO398" s="4"/>
      <c r="DP398" s="1" t="s">
        <v>4159</v>
      </c>
      <c r="DQ398" s="1" t="s">
        <v>139</v>
      </c>
      <c r="DR398" s="4"/>
      <c r="DS398" s="4"/>
      <c r="DT398" s="1" t="s">
        <v>139</v>
      </c>
      <c r="DU398" s="4"/>
      <c r="DV398" s="4"/>
      <c r="DW398" s="4"/>
      <c r="DX398" s="4"/>
      <c r="DY398" s="4"/>
      <c r="DZ398" s="1" t="s">
        <v>4160</v>
      </c>
      <c r="EA398" s="4"/>
      <c r="EB398" s="4"/>
      <c r="EC398" s="4"/>
      <c r="ED398" s="4"/>
      <c r="EE398" s="4"/>
      <c r="EF398" s="1" t="s">
        <v>139</v>
      </c>
      <c r="EG398" s="1" t="s">
        <v>298</v>
      </c>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row>
    <row r="399">
      <c r="A399" s="1">
        <v>740.0</v>
      </c>
      <c r="B399" s="1" t="s">
        <v>4161</v>
      </c>
      <c r="C399" s="1" t="s">
        <v>170</v>
      </c>
      <c r="D399" s="4"/>
      <c r="E399" s="1">
        <v>2007.0</v>
      </c>
      <c r="F399" s="4"/>
      <c r="G399" s="1" t="s">
        <v>3656</v>
      </c>
      <c r="H399" s="1" t="s">
        <v>4162</v>
      </c>
      <c r="I399" s="1" t="s">
        <v>150</v>
      </c>
      <c r="J399" s="4"/>
      <c r="K399" s="1" t="s">
        <v>188</v>
      </c>
      <c r="L399" s="4"/>
      <c r="M399" s="1" t="s">
        <v>4163</v>
      </c>
      <c r="N399" s="1" t="s">
        <v>236</v>
      </c>
      <c r="O399" s="1" t="s">
        <v>237</v>
      </c>
      <c r="P399" s="4"/>
      <c r="Q399" s="4"/>
      <c r="R399" s="4"/>
      <c r="S399" s="1" t="s">
        <v>4164</v>
      </c>
      <c r="T399" s="1" t="s">
        <v>3661</v>
      </c>
      <c r="U399" s="1" t="s">
        <v>2462</v>
      </c>
      <c r="V399" s="1" t="s">
        <v>707</v>
      </c>
      <c r="W399" s="4"/>
      <c r="X399" s="4"/>
      <c r="Y399" s="4"/>
      <c r="Z399" s="1" t="s">
        <v>139</v>
      </c>
      <c r="AA399" s="4"/>
      <c r="AB399" s="4"/>
      <c r="AC399" s="4"/>
      <c r="AD399" s="4"/>
      <c r="AE399" s="4"/>
      <c r="AF399" s="4"/>
      <c r="AG399" s="4"/>
      <c r="AH399" s="4"/>
      <c r="AI399" s="4"/>
      <c r="AJ399" s="4"/>
      <c r="AK399" s="1" t="s">
        <v>139</v>
      </c>
      <c r="AL399" s="4"/>
      <c r="AM399" s="4"/>
      <c r="AN399" s="4"/>
      <c r="AO399" s="4"/>
      <c r="AP399" s="4"/>
      <c r="AQ399" s="4"/>
      <c r="AR399" s="4"/>
      <c r="AS399" s="1" t="s">
        <v>139</v>
      </c>
      <c r="AT399" s="4"/>
      <c r="AU399" s="4"/>
      <c r="AV399" s="4"/>
      <c r="AW399" s="4"/>
      <c r="AX399" s="4"/>
      <c r="AY399" s="4"/>
      <c r="AZ399" s="4"/>
      <c r="BA399" s="1" t="s">
        <v>139</v>
      </c>
      <c r="BB399" s="4"/>
      <c r="BC399" s="4"/>
      <c r="BD399" s="4"/>
      <c r="BE399" s="4"/>
      <c r="BF399" s="4"/>
      <c r="BG399" s="4"/>
      <c r="BH399" s="4"/>
      <c r="BI399" s="4"/>
      <c r="BJ399" s="4"/>
      <c r="BK399" s="4"/>
      <c r="BL399" s="4"/>
      <c r="BM399" s="4"/>
      <c r="BN399" s="4"/>
      <c r="BO399" s="4"/>
      <c r="BP399" s="1" t="s">
        <v>163</v>
      </c>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1" t="s">
        <v>4165</v>
      </c>
      <c r="CR399" s="1" t="str">
        <f t="shared" si="1"/>
        <v>22</v>
      </c>
      <c r="CS399" s="1" t="s">
        <v>4166</v>
      </c>
      <c r="CT399" s="1" t="str">
        <f t="shared" si="2"/>
        <v>#VALUE!</v>
      </c>
      <c r="CU399" s="1" t="s">
        <v>4167</v>
      </c>
      <c r="CV399" s="6" t="str">
        <f t="shared" si="3"/>
        <v>61</v>
      </c>
      <c r="CW399" s="1" t="s">
        <v>4168</v>
      </c>
      <c r="CX399" s="6" t="str">
        <f t="shared" si="4"/>
        <v>42</v>
      </c>
      <c r="CY399" s="1" t="s">
        <v>4169</v>
      </c>
      <c r="CZ399" s="6" t="str">
        <f t="shared" si="5"/>
        <v>34</v>
      </c>
      <c r="DA399" s="1" t="s">
        <v>4170</v>
      </c>
      <c r="DB399" s="6" t="str">
        <f t="shared" si="6"/>
        <v>16</v>
      </c>
      <c r="DC399" s="4"/>
      <c r="DD399" s="4"/>
      <c r="DE399" s="4"/>
      <c r="DF399" s="4"/>
      <c r="DG399" s="4"/>
      <c r="DH399" s="4"/>
      <c r="DI399" s="4"/>
      <c r="DJ399" s="4"/>
      <c r="DK399" s="4"/>
      <c r="DL399" s="4"/>
      <c r="DM399" s="4"/>
      <c r="DN399" s="4"/>
      <c r="DO399" s="4"/>
      <c r="DP399" s="1" t="s">
        <v>4171</v>
      </c>
      <c r="DQ399" s="4"/>
      <c r="DR399" s="4"/>
      <c r="DS399" s="4"/>
      <c r="DT399" s="4"/>
      <c r="DU399" s="1" t="s">
        <v>139</v>
      </c>
      <c r="DV399" s="4"/>
      <c r="DW399" s="1" t="s">
        <v>139</v>
      </c>
      <c r="DX399" s="4"/>
      <c r="DY399" s="4"/>
      <c r="DZ399" s="1" t="s">
        <v>4172</v>
      </c>
      <c r="EA399" s="4"/>
      <c r="EB399" s="4"/>
      <c r="EC399" s="4"/>
      <c r="ED399" s="4"/>
      <c r="EE399" s="4"/>
      <c r="EF399" s="4"/>
      <c r="EG399" s="1" t="s">
        <v>809</v>
      </c>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row>
    <row r="400">
      <c r="A400" s="1">
        <v>742.0</v>
      </c>
      <c r="B400" s="1" t="s">
        <v>4173</v>
      </c>
      <c r="C400" s="1" t="s">
        <v>170</v>
      </c>
      <c r="D400" s="4"/>
      <c r="E400" s="1">
        <v>2007.0</v>
      </c>
      <c r="F400" s="4"/>
      <c r="G400" s="1" t="s">
        <v>4174</v>
      </c>
      <c r="H400" s="1" t="s">
        <v>4175</v>
      </c>
      <c r="I400" s="1" t="s">
        <v>150</v>
      </c>
      <c r="J400" s="4"/>
      <c r="K400" s="1" t="s">
        <v>188</v>
      </c>
      <c r="L400" s="4"/>
      <c r="M400" s="1" t="s">
        <v>4176</v>
      </c>
      <c r="N400" s="1" t="s">
        <v>236</v>
      </c>
      <c r="O400" s="1" t="s">
        <v>237</v>
      </c>
      <c r="P400" s="4"/>
      <c r="Q400" s="4"/>
      <c r="R400" s="4"/>
      <c r="S400" s="1" t="s">
        <v>4177</v>
      </c>
      <c r="T400" s="1" t="s">
        <v>2676</v>
      </c>
      <c r="U400" s="1" t="s">
        <v>2534</v>
      </c>
      <c r="V400" s="1" t="s">
        <v>707</v>
      </c>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1" t="s">
        <v>163</v>
      </c>
      <c r="BV400" s="4"/>
      <c r="BW400" s="4"/>
      <c r="BX400" s="4"/>
      <c r="BY400" s="4"/>
      <c r="BZ400" s="4"/>
      <c r="CA400" s="4"/>
      <c r="CB400" s="4"/>
      <c r="CC400" s="4"/>
      <c r="CD400" s="4"/>
      <c r="CE400" s="4"/>
      <c r="CF400" s="4"/>
      <c r="CG400" s="4"/>
      <c r="CH400" s="4"/>
      <c r="CI400" s="4"/>
      <c r="CJ400" s="1" t="s">
        <v>139</v>
      </c>
      <c r="CK400" s="4"/>
      <c r="CL400" s="4"/>
      <c r="CM400" s="4"/>
      <c r="CN400" s="4"/>
      <c r="CO400" s="4"/>
      <c r="CP400" s="4"/>
      <c r="CQ400" s="1" t="s">
        <v>4178</v>
      </c>
      <c r="CR400" s="1" t="str">
        <f t="shared" si="1"/>
        <v>#VALUE!</v>
      </c>
      <c r="CS400" s="1" t="s">
        <v>4179</v>
      </c>
      <c r="CT400" s="1" t="str">
        <f t="shared" si="2"/>
        <v>#VALUE!</v>
      </c>
      <c r="CU400" s="1" t="s">
        <v>4180</v>
      </c>
      <c r="CV400" s="7" t="str">
        <f t="shared" si="3"/>
        <v>#VALUE!</v>
      </c>
      <c r="CW400" s="4"/>
      <c r="CX400" s="7" t="str">
        <f t="shared" si="4"/>
        <v>#VALUE!</v>
      </c>
      <c r="CY400" s="4"/>
      <c r="CZ400" s="7" t="str">
        <f t="shared" si="5"/>
        <v>#VALUE!</v>
      </c>
      <c r="DA400" s="4"/>
      <c r="DB400" s="7" t="str">
        <f t="shared" si="6"/>
        <v>#VALUE!</v>
      </c>
      <c r="DC400" s="4"/>
      <c r="DD400" s="4"/>
      <c r="DE400" s="4"/>
      <c r="DF400" s="4"/>
      <c r="DG400" s="4"/>
      <c r="DH400" s="4"/>
      <c r="DI400" s="4"/>
      <c r="DJ400" s="4"/>
      <c r="DK400" s="4"/>
      <c r="DL400" s="1" t="s">
        <v>4181</v>
      </c>
      <c r="DM400" s="4"/>
      <c r="DN400" s="4"/>
      <c r="DO400" s="4"/>
      <c r="DP400" s="1" t="s">
        <v>1130</v>
      </c>
      <c r="DQ400" s="4"/>
      <c r="DR400" s="1" t="s">
        <v>139</v>
      </c>
      <c r="DS400" s="4"/>
      <c r="DT400" s="4"/>
      <c r="DU400" s="4"/>
      <c r="DV400" s="4"/>
      <c r="DW400" s="4"/>
      <c r="DX400" s="4"/>
      <c r="DY400" s="4"/>
      <c r="DZ400" s="1" t="s">
        <v>4182</v>
      </c>
      <c r="EA400" s="4"/>
      <c r="EB400" s="4"/>
      <c r="EC400" s="4"/>
      <c r="ED400" s="4"/>
      <c r="EE400" s="4"/>
      <c r="EF400" s="4"/>
      <c r="EG400" s="1" t="s">
        <v>809</v>
      </c>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row>
    <row r="401">
      <c r="A401" s="1">
        <v>814.0</v>
      </c>
      <c r="B401" s="1" t="s">
        <v>4183</v>
      </c>
      <c r="C401" s="1" t="s">
        <v>170</v>
      </c>
      <c r="D401" s="4"/>
      <c r="E401" s="1">
        <v>2007.0</v>
      </c>
      <c r="F401" s="4"/>
      <c r="G401" s="1" t="s">
        <v>4184</v>
      </c>
      <c r="H401" s="1" t="s">
        <v>4185</v>
      </c>
      <c r="I401" s="1" t="s">
        <v>150</v>
      </c>
      <c r="J401" s="4"/>
      <c r="K401" s="1" t="s">
        <v>188</v>
      </c>
      <c r="L401" s="4"/>
      <c r="M401" s="1" t="s">
        <v>4186</v>
      </c>
      <c r="N401" s="1" t="s">
        <v>236</v>
      </c>
      <c r="O401" s="1" t="s">
        <v>237</v>
      </c>
      <c r="P401" s="4"/>
      <c r="Q401" s="4"/>
      <c r="R401" s="4"/>
      <c r="S401" s="1" t="s">
        <v>4187</v>
      </c>
      <c r="T401" s="1" t="s">
        <v>3661</v>
      </c>
      <c r="U401" s="1" t="s">
        <v>2462</v>
      </c>
      <c r="V401" s="1" t="s">
        <v>707</v>
      </c>
      <c r="W401" s="4"/>
      <c r="X401" s="4"/>
      <c r="Y401" s="4"/>
      <c r="Z401" s="4"/>
      <c r="AA401" s="4"/>
      <c r="AB401" s="4"/>
      <c r="AC401" s="4"/>
      <c r="AD401" s="4"/>
      <c r="AE401" s="4"/>
      <c r="AF401" s="4"/>
      <c r="AG401" s="4"/>
      <c r="AH401" s="4"/>
      <c r="AI401" s="4"/>
      <c r="AJ401" s="4"/>
      <c r="AK401" s="1" t="s">
        <v>163</v>
      </c>
      <c r="AL401" s="4"/>
      <c r="AM401" s="4"/>
      <c r="AN401" s="4"/>
      <c r="AO401" s="4"/>
      <c r="AP401" s="4"/>
      <c r="AQ401" s="1" t="s">
        <v>139</v>
      </c>
      <c r="AR401" s="4"/>
      <c r="AS401" s="4"/>
      <c r="AT401" s="4"/>
      <c r="AU401" s="4"/>
      <c r="AV401" s="4"/>
      <c r="AW401" s="4"/>
      <c r="AX401" s="4"/>
      <c r="AY401" s="4"/>
      <c r="AZ401" s="4"/>
      <c r="BA401" s="4"/>
      <c r="BB401" s="4"/>
      <c r="BC401" s="1" t="s">
        <v>139</v>
      </c>
      <c r="BD401" s="4"/>
      <c r="BE401" s="4"/>
      <c r="BF401" s="4"/>
      <c r="BG401" s="4"/>
      <c r="BH401" s="4"/>
      <c r="BI401" s="4"/>
      <c r="BJ401" s="4"/>
      <c r="BK401" s="1" t="s">
        <v>139</v>
      </c>
      <c r="BL401" s="4"/>
      <c r="BM401" s="4"/>
      <c r="BN401" s="4"/>
      <c r="BO401" s="4"/>
      <c r="BP401" s="4"/>
      <c r="BQ401" s="4"/>
      <c r="BR401" s="4"/>
      <c r="BS401" s="4"/>
      <c r="BT401" s="4"/>
      <c r="BU401" s="4"/>
      <c r="BV401" s="4"/>
      <c r="BW401" s="4"/>
      <c r="BX401" s="4"/>
      <c r="BY401" s="4"/>
      <c r="BZ401" s="4"/>
      <c r="CA401" s="4"/>
      <c r="CB401" s="4"/>
      <c r="CC401" s="1" t="s">
        <v>139</v>
      </c>
      <c r="CD401" s="4"/>
      <c r="CE401" s="4"/>
      <c r="CF401" s="4"/>
      <c r="CG401" s="4"/>
      <c r="CH401" s="4"/>
      <c r="CI401" s="4"/>
      <c r="CJ401" s="4"/>
      <c r="CK401" s="4"/>
      <c r="CL401" s="4"/>
      <c r="CM401" s="4"/>
      <c r="CN401" s="4"/>
      <c r="CO401" s="4"/>
      <c r="CP401" s="4"/>
      <c r="CQ401" s="1" t="s">
        <v>4188</v>
      </c>
      <c r="CR401" s="1" t="str">
        <f t="shared" si="1"/>
        <v>#VALUE!</v>
      </c>
      <c r="CS401" s="1" t="s">
        <v>4189</v>
      </c>
      <c r="CT401" s="1" t="str">
        <f t="shared" si="2"/>
        <v>#VALUE!</v>
      </c>
      <c r="CU401" s="1" t="s">
        <v>4190</v>
      </c>
      <c r="CV401" s="7" t="str">
        <f t="shared" si="3"/>
        <v>#VALUE!</v>
      </c>
      <c r="CW401" s="1" t="s">
        <v>4191</v>
      </c>
      <c r="CX401" s="7" t="str">
        <f t="shared" si="4"/>
        <v>38</v>
      </c>
      <c r="CY401" s="1" t="s">
        <v>4192</v>
      </c>
      <c r="CZ401" s="7" t="str">
        <f t="shared" si="5"/>
        <v>#VALUE!</v>
      </c>
      <c r="DA401" s="4"/>
      <c r="DB401" s="7" t="str">
        <f t="shared" si="6"/>
        <v>#VALUE!</v>
      </c>
      <c r="DC401" s="4"/>
      <c r="DD401" s="4"/>
      <c r="DE401" s="4"/>
      <c r="DF401" s="4"/>
      <c r="DG401" s="4"/>
      <c r="DH401" s="4"/>
      <c r="DI401" s="4"/>
      <c r="DJ401" s="4"/>
      <c r="DK401" s="4"/>
      <c r="DL401" s="1" t="s">
        <v>155</v>
      </c>
      <c r="DM401" s="4"/>
      <c r="DN401" s="4"/>
      <c r="DO401" s="4"/>
      <c r="DP401" s="1" t="s">
        <v>1729</v>
      </c>
      <c r="DQ401" s="4"/>
      <c r="DR401" s="4"/>
      <c r="DS401" s="4"/>
      <c r="DT401" s="4"/>
      <c r="DU401" s="4"/>
      <c r="DV401" s="4"/>
      <c r="DW401" s="4"/>
      <c r="DX401" s="4"/>
      <c r="DY401" s="4"/>
      <c r="DZ401" s="4"/>
      <c r="EA401" s="4"/>
      <c r="EB401" s="4"/>
      <c r="EC401" s="4"/>
      <c r="ED401" s="4"/>
      <c r="EE401" s="4"/>
      <c r="EF401" s="4"/>
      <c r="EG401" s="1" t="s">
        <v>809</v>
      </c>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row>
    <row r="402">
      <c r="A402" s="1">
        <v>956.0</v>
      </c>
      <c r="B402" s="1" t="s">
        <v>4193</v>
      </c>
      <c r="C402" s="1" t="s">
        <v>131</v>
      </c>
      <c r="D402" s="4"/>
      <c r="E402" s="1">
        <v>2007.0</v>
      </c>
      <c r="F402" s="4"/>
      <c r="G402" s="1" t="s">
        <v>4194</v>
      </c>
      <c r="H402" s="1" t="s">
        <v>4195</v>
      </c>
      <c r="I402" s="1" t="s">
        <v>150</v>
      </c>
      <c r="J402" s="4"/>
      <c r="K402" s="1" t="s">
        <v>772</v>
      </c>
      <c r="L402" s="4"/>
      <c r="M402" s="1" t="s">
        <v>4196</v>
      </c>
      <c r="N402" s="1" t="s">
        <v>236</v>
      </c>
      <c r="O402" s="1" t="s">
        <v>237</v>
      </c>
      <c r="P402" s="4"/>
      <c r="Q402" s="4"/>
      <c r="R402" s="4"/>
      <c r="S402" s="1" t="s">
        <v>2883</v>
      </c>
      <c r="T402" s="1" t="s">
        <v>2533</v>
      </c>
      <c r="U402" s="1" t="s">
        <v>2462</v>
      </c>
      <c r="V402" s="1" t="s">
        <v>707</v>
      </c>
      <c r="W402" s="4"/>
      <c r="X402" s="4"/>
      <c r="Y402" s="4"/>
      <c r="Z402" s="4"/>
      <c r="AA402" s="4"/>
      <c r="AB402" s="4"/>
      <c r="AC402" s="4"/>
      <c r="AD402" s="4"/>
      <c r="AE402" s="4"/>
      <c r="AF402" s="4"/>
      <c r="AG402" s="4"/>
      <c r="AH402" s="1" t="s">
        <v>139</v>
      </c>
      <c r="AI402" s="4"/>
      <c r="AJ402" s="4"/>
      <c r="AK402" s="4"/>
      <c r="AL402" s="4"/>
      <c r="AM402" s="4"/>
      <c r="AN402" s="4"/>
      <c r="AO402" s="4"/>
      <c r="AP402" s="1" t="s">
        <v>139</v>
      </c>
      <c r="AQ402" s="4"/>
      <c r="AR402" s="4"/>
      <c r="AS402" s="4"/>
      <c r="AT402" s="4"/>
      <c r="AU402" s="4"/>
      <c r="AV402" s="4"/>
      <c r="AW402" s="4"/>
      <c r="AX402" s="4"/>
      <c r="AY402" s="4"/>
      <c r="AZ402" s="4"/>
      <c r="BA402" s="4"/>
      <c r="BB402" s="4"/>
      <c r="BC402" s="1" t="s">
        <v>139</v>
      </c>
      <c r="BD402" s="1" t="s">
        <v>139</v>
      </c>
      <c r="BE402" s="4"/>
      <c r="BF402" s="4"/>
      <c r="BG402" s="4"/>
      <c r="BH402" s="4"/>
      <c r="BI402" s="4"/>
      <c r="BJ402" s="4"/>
      <c r="BK402" s="1" t="s">
        <v>163</v>
      </c>
      <c r="BL402" s="1" t="s">
        <v>139</v>
      </c>
      <c r="BM402" s="4"/>
      <c r="BN402" s="4"/>
      <c r="BO402" s="4"/>
      <c r="BP402" s="4"/>
      <c r="BQ402" s="4"/>
      <c r="BR402" s="4"/>
      <c r="BS402" s="4"/>
      <c r="BT402" s="4"/>
      <c r="BU402" s="4"/>
      <c r="BV402" s="4"/>
      <c r="BW402" s="4"/>
      <c r="BX402" s="4"/>
      <c r="BY402" s="4"/>
      <c r="BZ402" s="4"/>
      <c r="CA402" s="4"/>
      <c r="CB402" s="4"/>
      <c r="CC402" s="4"/>
      <c r="CD402" s="4"/>
      <c r="CE402" s="4"/>
      <c r="CF402" s="4"/>
      <c r="CG402" s="4"/>
      <c r="CH402" s="4"/>
      <c r="CI402" s="1" t="s">
        <v>139</v>
      </c>
      <c r="CJ402" s="4"/>
      <c r="CK402" s="4"/>
      <c r="CL402" s="4"/>
      <c r="CM402" s="4"/>
      <c r="CN402" s="4"/>
      <c r="CO402" s="1" t="s">
        <v>139</v>
      </c>
      <c r="CP402" s="4"/>
      <c r="CQ402" s="1" t="s">
        <v>4197</v>
      </c>
      <c r="CR402" s="1" t="str">
        <f t="shared" si="1"/>
        <v>#VALUE!</v>
      </c>
      <c r="CS402" s="1" t="s">
        <v>4198</v>
      </c>
      <c r="CT402" s="1" t="str">
        <f t="shared" si="2"/>
        <v>#VALUE!</v>
      </c>
      <c r="CU402" s="1" t="s">
        <v>4199</v>
      </c>
      <c r="CV402" s="7" t="str">
        <f t="shared" si="3"/>
        <v>#VALUE!</v>
      </c>
      <c r="CW402" s="4"/>
      <c r="CX402" s="7" t="str">
        <f t="shared" si="4"/>
        <v>#VALUE!</v>
      </c>
      <c r="CY402" s="4"/>
      <c r="CZ402" s="7" t="str">
        <f t="shared" si="5"/>
        <v>#VALUE!</v>
      </c>
      <c r="DA402" s="4"/>
      <c r="DB402" s="7" t="str">
        <f t="shared" si="6"/>
        <v>#VALUE!</v>
      </c>
      <c r="DC402" s="4"/>
      <c r="DD402" s="4"/>
      <c r="DE402" s="4"/>
      <c r="DF402" s="4"/>
      <c r="DG402" s="4"/>
      <c r="DH402" s="4"/>
      <c r="DI402" s="4"/>
      <c r="DJ402" s="4"/>
      <c r="DK402" s="4"/>
      <c r="DL402" s="1" t="s">
        <v>4200</v>
      </c>
      <c r="DM402" s="4"/>
      <c r="DN402" s="4"/>
      <c r="DO402" s="4"/>
      <c r="DP402" s="1" t="s">
        <v>3839</v>
      </c>
      <c r="DQ402" s="1" t="s">
        <v>139</v>
      </c>
      <c r="DR402" s="4"/>
      <c r="DS402" s="4"/>
      <c r="DT402" s="4"/>
      <c r="DU402" s="4"/>
      <c r="DV402" s="4"/>
      <c r="DW402" s="4"/>
      <c r="DX402" s="4"/>
      <c r="DY402" s="4"/>
      <c r="DZ402" s="1" t="s">
        <v>4201</v>
      </c>
      <c r="EA402" s="4"/>
      <c r="EB402" s="4"/>
      <c r="EC402" s="4"/>
      <c r="ED402" s="4"/>
      <c r="EE402" s="4"/>
      <c r="EF402" s="4"/>
      <c r="EG402" s="1" t="s">
        <v>298</v>
      </c>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row>
    <row r="403">
      <c r="A403" s="1">
        <v>1054.0</v>
      </c>
      <c r="B403" s="1" t="s">
        <v>4202</v>
      </c>
      <c r="C403" s="1" t="s">
        <v>170</v>
      </c>
      <c r="D403" s="4"/>
      <c r="E403" s="1">
        <v>2007.0</v>
      </c>
      <c r="F403" s="4"/>
      <c r="G403" s="1" t="s">
        <v>4203</v>
      </c>
      <c r="H403" s="1" t="s">
        <v>4204</v>
      </c>
      <c r="I403" s="1" t="s">
        <v>150</v>
      </c>
      <c r="J403" s="4"/>
      <c r="K403" s="1" t="s">
        <v>772</v>
      </c>
      <c r="L403" s="1" t="s">
        <v>4205</v>
      </c>
      <c r="M403" s="1" t="s">
        <v>4206</v>
      </c>
      <c r="N403" s="1" t="s">
        <v>236</v>
      </c>
      <c r="O403" s="1" t="s">
        <v>134</v>
      </c>
      <c r="P403" s="1" t="s">
        <v>549</v>
      </c>
      <c r="Q403" s="4"/>
      <c r="R403" s="4"/>
      <c r="S403" s="1" t="s">
        <v>4207</v>
      </c>
      <c r="T403" s="1" t="s">
        <v>2608</v>
      </c>
      <c r="U403" s="1" t="s">
        <v>2462</v>
      </c>
      <c r="V403" s="1" t="s">
        <v>707</v>
      </c>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1" t="s">
        <v>139</v>
      </c>
      <c r="BN403" s="4"/>
      <c r="BO403" s="4"/>
      <c r="BP403" s="4"/>
      <c r="BQ403" s="4"/>
      <c r="BR403" s="4"/>
      <c r="BS403" s="4"/>
      <c r="BT403" s="4"/>
      <c r="BU403" s="4"/>
      <c r="BV403" s="1" t="s">
        <v>139</v>
      </c>
      <c r="BW403" s="4"/>
      <c r="BX403" s="4"/>
      <c r="BY403" s="4"/>
      <c r="BZ403" s="4"/>
      <c r="CA403" s="4"/>
      <c r="CB403" s="4"/>
      <c r="CC403" s="4"/>
      <c r="CD403" s="4"/>
      <c r="CE403" s="4"/>
      <c r="CF403" s="4"/>
      <c r="CG403" s="4"/>
      <c r="CH403" s="4"/>
      <c r="CI403" s="4"/>
      <c r="CJ403" s="4"/>
      <c r="CK403" s="4"/>
      <c r="CL403" s="4"/>
      <c r="CM403" s="4"/>
      <c r="CN403" s="4"/>
      <c r="CO403" s="4"/>
      <c r="CP403" s="4"/>
      <c r="CQ403" s="1" t="s">
        <v>4208</v>
      </c>
      <c r="CR403" s="1" t="str">
        <f t="shared" si="1"/>
        <v>1</v>
      </c>
      <c r="CS403" s="1" t="s">
        <v>4209</v>
      </c>
      <c r="CT403" s="1" t="str">
        <f t="shared" si="2"/>
        <v>22</v>
      </c>
      <c r="CU403" s="1" t="s">
        <v>4210</v>
      </c>
      <c r="CV403" s="6" t="str">
        <f t="shared" si="3"/>
        <v>17</v>
      </c>
      <c r="CW403" s="4"/>
      <c r="CX403" s="6" t="str">
        <f t="shared" si="4"/>
        <v>#VALUE!</v>
      </c>
      <c r="CY403" s="4"/>
      <c r="CZ403" s="6" t="str">
        <f t="shared" si="5"/>
        <v>#VALUE!</v>
      </c>
      <c r="DA403" s="4"/>
      <c r="DB403" s="6" t="str">
        <f t="shared" si="6"/>
        <v>#VALUE!</v>
      </c>
      <c r="DC403" s="4"/>
      <c r="DD403" s="4"/>
      <c r="DE403" s="4"/>
      <c r="DF403" s="4"/>
      <c r="DG403" s="4"/>
      <c r="DH403" s="4"/>
      <c r="DI403" s="4"/>
      <c r="DJ403" s="4"/>
      <c r="DK403" s="4"/>
      <c r="DL403" s="1" t="s">
        <v>4211</v>
      </c>
      <c r="DM403" s="4"/>
      <c r="DN403" s="4"/>
      <c r="DO403" s="4"/>
      <c r="DP403" s="1" t="s">
        <v>4212</v>
      </c>
      <c r="DQ403" s="4"/>
      <c r="DR403" s="4"/>
      <c r="DS403" s="4"/>
      <c r="DT403" s="4"/>
      <c r="DU403" s="4"/>
      <c r="DV403" s="4"/>
      <c r="DW403" s="4"/>
      <c r="DX403" s="4"/>
      <c r="DY403" s="4"/>
      <c r="DZ403" s="4"/>
      <c r="EA403" s="4"/>
      <c r="EB403" s="4"/>
      <c r="EC403" s="4"/>
      <c r="ED403" s="4"/>
      <c r="EE403" s="4"/>
      <c r="EF403" s="4"/>
      <c r="EG403" s="1" t="s">
        <v>298</v>
      </c>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row>
    <row r="404">
      <c r="A404" s="1">
        <v>1147.0</v>
      </c>
      <c r="B404" s="1" t="s">
        <v>4213</v>
      </c>
      <c r="C404" s="1" t="s">
        <v>170</v>
      </c>
      <c r="D404" s="4"/>
      <c r="E404" s="1">
        <v>2007.0</v>
      </c>
      <c r="F404" s="4"/>
      <c r="G404" s="1" t="s">
        <v>4214</v>
      </c>
      <c r="H404" s="1" t="s">
        <v>4215</v>
      </c>
      <c r="I404" s="1" t="s">
        <v>150</v>
      </c>
      <c r="J404" s="4"/>
      <c r="K404" s="1" t="s">
        <v>188</v>
      </c>
      <c r="L404" s="1" t="s">
        <v>4216</v>
      </c>
      <c r="M404" s="1" t="s">
        <v>4217</v>
      </c>
      <c r="N404" s="1" t="s">
        <v>236</v>
      </c>
      <c r="O404" s="1" t="s">
        <v>237</v>
      </c>
      <c r="P404" s="4"/>
      <c r="Q404" s="4"/>
      <c r="R404" s="4"/>
      <c r="S404" s="1" t="s">
        <v>2460</v>
      </c>
      <c r="T404" s="1" t="s">
        <v>2676</v>
      </c>
      <c r="U404" s="1" t="s">
        <v>2462</v>
      </c>
      <c r="V404" s="1" t="s">
        <v>707</v>
      </c>
      <c r="W404" s="4"/>
      <c r="X404" s="4"/>
      <c r="Y404" s="4"/>
      <c r="Z404" s="4"/>
      <c r="AA404" s="4"/>
      <c r="AB404" s="4"/>
      <c r="AC404" s="4"/>
      <c r="AD404" s="4"/>
      <c r="AE404" s="4"/>
      <c r="AF404" s="4"/>
      <c r="AG404" s="4"/>
      <c r="AH404" s="4"/>
      <c r="AI404" s="4"/>
      <c r="AJ404" s="4"/>
      <c r="AK404" s="4"/>
      <c r="AL404" s="4"/>
      <c r="AM404" s="4"/>
      <c r="AN404" s="4"/>
      <c r="AO404" s="4"/>
      <c r="AP404" s="4"/>
      <c r="AQ404" s="1" t="s">
        <v>139</v>
      </c>
      <c r="AR404" s="4"/>
      <c r="AS404" s="4"/>
      <c r="AT404" s="4"/>
      <c r="AU404" s="4"/>
      <c r="AV404" s="4"/>
      <c r="AW404" s="4"/>
      <c r="AX404" s="4"/>
      <c r="AY404" s="4"/>
      <c r="AZ404" s="4"/>
      <c r="BA404" s="4"/>
      <c r="BB404" s="4"/>
      <c r="BC404" s="4"/>
      <c r="BD404" s="4"/>
      <c r="BE404" s="4"/>
      <c r="BF404" s="4"/>
      <c r="BG404" s="4"/>
      <c r="BH404" s="4"/>
      <c r="BI404" s="1" t="s">
        <v>139</v>
      </c>
      <c r="BJ404" s="4"/>
      <c r="BK404" s="4"/>
      <c r="BL404" s="1" t="s">
        <v>139</v>
      </c>
      <c r="BM404" s="4"/>
      <c r="BN404" s="4"/>
      <c r="BO404" s="4"/>
      <c r="BP404" s="4"/>
      <c r="BQ404" s="4"/>
      <c r="BR404" s="4"/>
      <c r="BS404" s="4"/>
      <c r="BT404" s="4"/>
      <c r="BU404" s="4"/>
      <c r="BV404" s="1" t="s">
        <v>163</v>
      </c>
      <c r="BW404" s="4"/>
      <c r="BX404" s="4"/>
      <c r="BY404" s="4"/>
      <c r="BZ404" s="4"/>
      <c r="CA404" s="4"/>
      <c r="CB404" s="4"/>
      <c r="CC404" s="4"/>
      <c r="CD404" s="4"/>
      <c r="CE404" s="4"/>
      <c r="CF404" s="4"/>
      <c r="CG404" s="4"/>
      <c r="CH404" s="4"/>
      <c r="CI404" s="4"/>
      <c r="CJ404" s="4"/>
      <c r="CK404" s="4"/>
      <c r="CL404" s="4"/>
      <c r="CM404" s="4"/>
      <c r="CN404" s="4"/>
      <c r="CO404" s="4"/>
      <c r="CP404" s="4"/>
      <c r="CQ404" s="1" t="s">
        <v>4218</v>
      </c>
      <c r="CR404" s="1" t="str">
        <f t="shared" si="1"/>
        <v>33</v>
      </c>
      <c r="CS404" s="1" t="s">
        <v>4219</v>
      </c>
      <c r="CT404" s="1" t="str">
        <f t="shared" si="2"/>
        <v>#VALUE!</v>
      </c>
      <c r="CU404" s="1" t="s">
        <v>4220</v>
      </c>
      <c r="CV404" s="6" t="str">
        <f t="shared" si="3"/>
        <v>#VALUE!</v>
      </c>
      <c r="CW404" s="1" t="s">
        <v>4221</v>
      </c>
      <c r="CX404" s="6" t="str">
        <f t="shared" si="4"/>
        <v>#VALUE!</v>
      </c>
      <c r="CY404" s="1" t="s">
        <v>4222</v>
      </c>
      <c r="CZ404" s="6" t="str">
        <f t="shared" si="5"/>
        <v>#VALUE!</v>
      </c>
      <c r="DA404" s="4"/>
      <c r="DB404" s="6" t="str">
        <f t="shared" si="6"/>
        <v>#VALUE!</v>
      </c>
      <c r="DC404" s="4"/>
      <c r="DD404" s="4"/>
      <c r="DE404" s="4"/>
      <c r="DF404" s="4"/>
      <c r="DG404" s="4"/>
      <c r="DH404" s="4"/>
      <c r="DI404" s="4"/>
      <c r="DJ404" s="4"/>
      <c r="DK404" s="4"/>
      <c r="DL404" s="4"/>
      <c r="DM404" s="4"/>
      <c r="DN404" s="4"/>
      <c r="DO404" s="4"/>
      <c r="DP404" s="1" t="s">
        <v>1270</v>
      </c>
      <c r="DQ404" s="4"/>
      <c r="DR404" s="1" t="s">
        <v>139</v>
      </c>
      <c r="DS404" s="4"/>
      <c r="DT404" s="4"/>
      <c r="DU404" s="4"/>
      <c r="DV404" s="4"/>
      <c r="DW404" s="4"/>
      <c r="DX404" s="4"/>
      <c r="DY404" s="4"/>
      <c r="DZ404" s="4"/>
      <c r="EA404" s="4"/>
      <c r="EB404" s="1" t="s">
        <v>976</v>
      </c>
      <c r="EC404" s="4"/>
      <c r="ED404" s="4"/>
      <c r="EE404" s="4"/>
      <c r="EF404" s="4"/>
      <c r="EG404" s="1" t="s">
        <v>298</v>
      </c>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row>
    <row r="405">
      <c r="A405" s="1">
        <v>1152.0</v>
      </c>
      <c r="B405" s="1" t="s">
        <v>4223</v>
      </c>
      <c r="C405" s="1" t="s">
        <v>147</v>
      </c>
      <c r="D405" s="4"/>
      <c r="E405" s="1">
        <v>2007.0</v>
      </c>
      <c r="F405" s="4"/>
      <c r="G405" s="1" t="s">
        <v>4224</v>
      </c>
      <c r="H405" s="1" t="s">
        <v>4225</v>
      </c>
      <c r="I405" s="1" t="s">
        <v>150</v>
      </c>
      <c r="J405" s="4"/>
      <c r="K405" s="1" t="s">
        <v>188</v>
      </c>
      <c r="L405" s="4"/>
      <c r="M405" s="1" t="s">
        <v>4226</v>
      </c>
      <c r="N405" s="1" t="s">
        <v>236</v>
      </c>
      <c r="O405" s="1" t="s">
        <v>237</v>
      </c>
      <c r="P405" s="4"/>
      <c r="Q405" s="4"/>
      <c r="R405" s="4"/>
      <c r="S405" s="1" t="s">
        <v>2626</v>
      </c>
      <c r="T405" s="1" t="s">
        <v>2533</v>
      </c>
      <c r="U405" s="1" t="s">
        <v>2462</v>
      </c>
      <c r="V405" s="1" t="s">
        <v>707</v>
      </c>
      <c r="W405" s="4"/>
      <c r="X405" s="4"/>
      <c r="Y405" s="4"/>
      <c r="Z405" s="4"/>
      <c r="AA405" s="4"/>
      <c r="AB405" s="4"/>
      <c r="AC405" s="4"/>
      <c r="AD405" s="4"/>
      <c r="AE405" s="4"/>
      <c r="AF405" s="4"/>
      <c r="AG405" s="4"/>
      <c r="AH405" s="1" t="s">
        <v>139</v>
      </c>
      <c r="AI405" s="4"/>
      <c r="AJ405" s="4"/>
      <c r="AK405" s="4"/>
      <c r="AL405" s="4"/>
      <c r="AM405" s="4"/>
      <c r="AN405" s="4"/>
      <c r="AO405" s="4"/>
      <c r="AP405" s="4"/>
      <c r="AQ405" s="4"/>
      <c r="AR405" s="1" t="s">
        <v>163</v>
      </c>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1" t="s">
        <v>4227</v>
      </c>
      <c r="CR405" s="1" t="str">
        <f t="shared" si="1"/>
        <v>#VALUE!</v>
      </c>
      <c r="CS405" s="1" t="s">
        <v>4228</v>
      </c>
      <c r="CT405" s="1" t="str">
        <f t="shared" si="2"/>
        <v>116</v>
      </c>
      <c r="CU405" s="1" t="s">
        <v>4229</v>
      </c>
      <c r="CV405" s="7" t="str">
        <f t="shared" si="3"/>
        <v>#VALUE!</v>
      </c>
      <c r="CW405" s="1" t="s">
        <v>4230</v>
      </c>
      <c r="CX405" s="7" t="str">
        <f t="shared" si="4"/>
        <v>23</v>
      </c>
      <c r="CY405" s="4"/>
      <c r="CZ405" s="7" t="str">
        <f t="shared" si="5"/>
        <v>#VALUE!</v>
      </c>
      <c r="DA405" s="4"/>
      <c r="DB405" s="7" t="str">
        <f t="shared" si="6"/>
        <v>#VALUE!</v>
      </c>
      <c r="DC405" s="4"/>
      <c r="DD405" s="4"/>
      <c r="DE405" s="4"/>
      <c r="DF405" s="4"/>
      <c r="DG405" s="4"/>
      <c r="DH405" s="4"/>
      <c r="DI405" s="1" t="s">
        <v>4231</v>
      </c>
      <c r="DJ405" s="4"/>
      <c r="DK405" s="4"/>
      <c r="DL405" s="1" t="s">
        <v>4232</v>
      </c>
      <c r="DM405" s="4"/>
      <c r="DN405" s="4"/>
      <c r="DO405" s="4"/>
      <c r="DP405" s="1" t="s">
        <v>714</v>
      </c>
      <c r="DQ405" s="4"/>
      <c r="DR405" s="4"/>
      <c r="DS405" s="4"/>
      <c r="DT405" s="1" t="s">
        <v>139</v>
      </c>
      <c r="DU405" s="4"/>
      <c r="DV405" s="4"/>
      <c r="DW405" s="4"/>
      <c r="DX405" s="1" t="s">
        <v>139</v>
      </c>
      <c r="DY405" s="4"/>
      <c r="DZ405" s="1" t="s">
        <v>4233</v>
      </c>
      <c r="EA405" s="4"/>
      <c r="EB405" s="4"/>
      <c r="EC405" s="4"/>
      <c r="ED405" s="4"/>
      <c r="EE405" s="4"/>
      <c r="EF405" s="4"/>
      <c r="EG405" s="1" t="s">
        <v>298</v>
      </c>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row>
    <row r="406">
      <c r="A406" s="1">
        <v>1184.0</v>
      </c>
      <c r="B406" s="1" t="s">
        <v>4234</v>
      </c>
      <c r="C406" s="1" t="s">
        <v>147</v>
      </c>
      <c r="D406" s="4"/>
      <c r="E406" s="1">
        <v>2007.0</v>
      </c>
      <c r="F406" s="4"/>
      <c r="G406" s="1" t="s">
        <v>4235</v>
      </c>
      <c r="H406" s="1" t="s">
        <v>4236</v>
      </c>
      <c r="I406" s="1" t="s">
        <v>150</v>
      </c>
      <c r="J406" s="4"/>
      <c r="K406" s="1" t="s">
        <v>188</v>
      </c>
      <c r="L406" s="1" t="s">
        <v>4237</v>
      </c>
      <c r="M406" s="1" t="s">
        <v>3087</v>
      </c>
      <c r="N406" s="1" t="s">
        <v>236</v>
      </c>
      <c r="O406" s="1" t="s">
        <v>237</v>
      </c>
      <c r="P406" s="4"/>
      <c r="Q406" s="4"/>
      <c r="R406" s="4"/>
      <c r="S406" s="1" t="s">
        <v>2866</v>
      </c>
      <c r="T406" s="1" t="s">
        <v>2558</v>
      </c>
      <c r="U406" s="1" t="s">
        <v>2462</v>
      </c>
      <c r="V406" s="1" t="s">
        <v>707</v>
      </c>
      <c r="W406" s="4"/>
      <c r="X406" s="4"/>
      <c r="Y406" s="4"/>
      <c r="Z406" s="4"/>
      <c r="AA406" s="4"/>
      <c r="AB406" s="4"/>
      <c r="AC406" s="4"/>
      <c r="AD406" s="4"/>
      <c r="AE406" s="4"/>
      <c r="AF406" s="4"/>
      <c r="AG406" s="4"/>
      <c r="AH406" s="1" t="s">
        <v>139</v>
      </c>
      <c r="AI406" s="4"/>
      <c r="AJ406" s="4"/>
      <c r="AK406" s="4"/>
      <c r="AL406" s="4"/>
      <c r="AM406" s="4"/>
      <c r="AN406" s="4"/>
      <c r="AO406" s="4"/>
      <c r="AP406" s="4"/>
      <c r="AQ406" s="4"/>
      <c r="AR406" s="4"/>
      <c r="AS406" s="4"/>
      <c r="AT406" s="4"/>
      <c r="AU406" s="4"/>
      <c r="AV406" s="4"/>
      <c r="AW406" s="4"/>
      <c r="AX406" s="4"/>
      <c r="AY406" s="1" t="s">
        <v>139</v>
      </c>
      <c r="AZ406" s="4"/>
      <c r="BA406" s="4"/>
      <c r="BB406" s="4"/>
      <c r="BC406" s="4"/>
      <c r="BD406" s="4"/>
      <c r="BE406" s="4"/>
      <c r="BF406" s="4"/>
      <c r="BG406" s="4"/>
      <c r="BH406" s="4"/>
      <c r="BI406" s="4"/>
      <c r="BJ406" s="4"/>
      <c r="BK406" s="4"/>
      <c r="BL406" s="4"/>
      <c r="BM406" s="1" t="s">
        <v>139</v>
      </c>
      <c r="BN406" s="4"/>
      <c r="BO406" s="4"/>
      <c r="BP406" s="4"/>
      <c r="BQ406" s="4"/>
      <c r="BR406" s="4"/>
      <c r="BS406" s="4"/>
      <c r="BT406" s="4"/>
      <c r="BU406" s="4"/>
      <c r="BV406" s="1" t="s">
        <v>139</v>
      </c>
      <c r="BW406" s="4"/>
      <c r="BX406" s="4"/>
      <c r="BY406" s="4"/>
      <c r="BZ406" s="4"/>
      <c r="CA406" s="4"/>
      <c r="CB406" s="4"/>
      <c r="CC406" s="4"/>
      <c r="CD406" s="4"/>
      <c r="CE406" s="4"/>
      <c r="CF406" s="4"/>
      <c r="CG406" s="4"/>
      <c r="CH406" s="4"/>
      <c r="CI406" s="4"/>
      <c r="CJ406" s="4"/>
      <c r="CK406" s="1" t="s">
        <v>163</v>
      </c>
      <c r="CL406" s="4"/>
      <c r="CM406" s="4"/>
      <c r="CN406" s="4"/>
      <c r="CO406" s="4"/>
      <c r="CP406" s="4"/>
      <c r="CQ406" s="1" t="s">
        <v>4238</v>
      </c>
      <c r="CR406" s="1" t="str">
        <f t="shared" si="1"/>
        <v>#VALUE!</v>
      </c>
      <c r="CS406" s="1" t="s">
        <v>4239</v>
      </c>
      <c r="CT406" s="1" t="str">
        <f t="shared" si="2"/>
        <v>#VALUE!</v>
      </c>
      <c r="CU406" s="1" t="s">
        <v>4240</v>
      </c>
      <c r="CV406" s="7" t="str">
        <f t="shared" si="3"/>
        <v>#VALUE!</v>
      </c>
      <c r="CW406" s="1" t="s">
        <v>4241</v>
      </c>
      <c r="CX406" s="7" t="str">
        <f t="shared" si="4"/>
        <v>#VALUE!</v>
      </c>
      <c r="CY406" s="4"/>
      <c r="CZ406" s="7" t="str">
        <f t="shared" si="5"/>
        <v>#VALUE!</v>
      </c>
      <c r="DA406" s="4"/>
      <c r="DB406" s="7" t="str">
        <f t="shared" si="6"/>
        <v>#VALUE!</v>
      </c>
      <c r="DC406" s="4"/>
      <c r="DD406" s="4"/>
      <c r="DE406" s="4"/>
      <c r="DF406" s="4"/>
      <c r="DG406" s="4"/>
      <c r="DH406" s="4"/>
      <c r="DI406" s="4"/>
      <c r="DJ406" s="4"/>
      <c r="DK406" s="4"/>
      <c r="DL406" s="1" t="s">
        <v>4242</v>
      </c>
      <c r="DM406" s="4"/>
      <c r="DN406" s="4"/>
      <c r="DO406" s="4"/>
      <c r="DP406" s="1" t="s">
        <v>4243</v>
      </c>
      <c r="DQ406" s="4"/>
      <c r="DR406" s="4"/>
      <c r="DS406" s="4"/>
      <c r="DT406" s="4"/>
      <c r="DU406" s="4"/>
      <c r="DV406" s="4"/>
      <c r="DW406" s="4"/>
      <c r="DX406" s="4"/>
      <c r="DY406" s="4"/>
      <c r="DZ406" s="1" t="s">
        <v>4244</v>
      </c>
      <c r="EA406" s="1" t="s">
        <v>4245</v>
      </c>
      <c r="EB406" s="4"/>
      <c r="EC406" s="4"/>
      <c r="ED406" s="4"/>
      <c r="EE406" s="4"/>
      <c r="EF406" s="4"/>
      <c r="EG406" s="1" t="s">
        <v>298</v>
      </c>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row>
    <row r="407">
      <c r="A407" s="1">
        <v>1332.0</v>
      </c>
      <c r="B407" s="1" t="s">
        <v>4246</v>
      </c>
      <c r="C407" s="1" t="s">
        <v>298</v>
      </c>
      <c r="D407" s="4"/>
      <c r="E407" s="1">
        <v>2007.0</v>
      </c>
      <c r="F407" s="4"/>
      <c r="G407" s="1" t="s">
        <v>4247</v>
      </c>
      <c r="H407" s="1" t="s">
        <v>4248</v>
      </c>
      <c r="I407" s="1" t="s">
        <v>150</v>
      </c>
      <c r="J407" s="4"/>
      <c r="K407" s="1" t="s">
        <v>188</v>
      </c>
      <c r="L407" s="4"/>
      <c r="M407" s="1" t="s">
        <v>4249</v>
      </c>
      <c r="N407" s="1" t="s">
        <v>236</v>
      </c>
      <c r="O407" s="1" t="s">
        <v>188</v>
      </c>
      <c r="P407" s="4"/>
      <c r="Q407" s="4"/>
      <c r="R407" s="4"/>
      <c r="S407" s="1" t="s">
        <v>4250</v>
      </c>
      <c r="T407" s="1" t="s">
        <v>2478</v>
      </c>
      <c r="U407" s="1" t="s">
        <v>2462</v>
      </c>
      <c r="V407" s="1" t="s">
        <v>707</v>
      </c>
      <c r="W407" s="4"/>
      <c r="X407" s="4"/>
      <c r="Y407" s="4"/>
      <c r="Z407" s="4"/>
      <c r="AA407" s="4"/>
      <c r="AB407" s="4"/>
      <c r="AC407" s="4"/>
      <c r="AD407" s="4"/>
      <c r="AE407" s="4"/>
      <c r="AF407" s="4"/>
      <c r="AG407" s="4"/>
      <c r="AH407" s="4"/>
      <c r="AI407" s="4"/>
      <c r="AJ407" s="4"/>
      <c r="AK407" s="4"/>
      <c r="AL407" s="4"/>
      <c r="AM407" s="4"/>
      <c r="AN407" s="4"/>
      <c r="AO407" s="4"/>
      <c r="AP407" s="4"/>
      <c r="AQ407" s="4"/>
      <c r="AR407" s="1" t="s">
        <v>139</v>
      </c>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1" t="s">
        <v>163</v>
      </c>
      <c r="BW407" s="4"/>
      <c r="BX407" s="4"/>
      <c r="BY407" s="4"/>
      <c r="BZ407" s="4"/>
      <c r="CA407" s="4"/>
      <c r="CB407" s="4"/>
      <c r="CC407" s="4"/>
      <c r="CD407" s="4"/>
      <c r="CE407" s="1" t="s">
        <v>139</v>
      </c>
      <c r="CF407" s="4"/>
      <c r="CG407" s="4"/>
      <c r="CH407" s="4"/>
      <c r="CI407" s="4"/>
      <c r="CJ407" s="4"/>
      <c r="CK407" s="1" t="s">
        <v>139</v>
      </c>
      <c r="CL407" s="4"/>
      <c r="CM407" s="4"/>
      <c r="CN407" s="4"/>
      <c r="CO407" s="4"/>
      <c r="CP407" s="4"/>
      <c r="CQ407" s="1" t="s">
        <v>4251</v>
      </c>
      <c r="CR407" s="1" t="str">
        <f t="shared" si="1"/>
        <v>#VALUE!</v>
      </c>
      <c r="CS407" s="4"/>
      <c r="CT407" s="1" t="str">
        <f t="shared" si="2"/>
        <v>#VALUE!</v>
      </c>
      <c r="CU407" s="4"/>
      <c r="CV407" s="7" t="str">
        <f t="shared" si="3"/>
        <v>#VALUE!</v>
      </c>
      <c r="CW407" s="4"/>
      <c r="CX407" s="7" t="str">
        <f t="shared" si="4"/>
        <v>#VALUE!</v>
      </c>
      <c r="CY407" s="4"/>
      <c r="CZ407" s="7" t="str">
        <f t="shared" si="5"/>
        <v>#VALUE!</v>
      </c>
      <c r="DA407" s="4"/>
      <c r="DB407" s="7" t="str">
        <f t="shared" si="6"/>
        <v>#VALUE!</v>
      </c>
      <c r="DC407" s="4"/>
      <c r="DD407" s="4"/>
      <c r="DE407" s="4"/>
      <c r="DF407" s="4"/>
      <c r="DG407" s="4"/>
      <c r="DH407" s="4"/>
      <c r="DI407" s="4"/>
      <c r="DJ407" s="4"/>
      <c r="DK407" s="4"/>
      <c r="DL407" s="4"/>
      <c r="DM407" s="4"/>
      <c r="DN407" s="4"/>
      <c r="DO407" s="4"/>
      <c r="DP407" s="1" t="s">
        <v>903</v>
      </c>
      <c r="DQ407" s="1" t="s">
        <v>139</v>
      </c>
      <c r="DR407" s="1" t="s">
        <v>139</v>
      </c>
      <c r="DS407" s="4"/>
      <c r="DT407" s="1" t="s">
        <v>139</v>
      </c>
      <c r="DU407" s="4"/>
      <c r="DV407" s="4"/>
      <c r="DW407" s="4"/>
      <c r="DX407" s="4"/>
      <c r="DY407" s="4"/>
      <c r="DZ407" s="1" t="s">
        <v>4252</v>
      </c>
      <c r="EA407" s="4"/>
      <c r="EB407" s="4"/>
      <c r="EC407" s="4"/>
      <c r="ED407" s="4"/>
      <c r="EE407" s="4"/>
      <c r="EF407" s="4"/>
      <c r="EG407" s="1" t="s">
        <v>809</v>
      </c>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row>
    <row r="408">
      <c r="A408" s="1">
        <v>10.0</v>
      </c>
      <c r="B408" s="1" t="s">
        <v>4253</v>
      </c>
      <c r="C408" s="1" t="s">
        <v>842</v>
      </c>
      <c r="D408" s="1" t="s">
        <v>843</v>
      </c>
      <c r="E408" s="1">
        <v>2008.0</v>
      </c>
      <c r="F408" s="1" t="s">
        <v>4254</v>
      </c>
      <c r="G408" s="1" t="s">
        <v>4255</v>
      </c>
      <c r="H408" s="1" t="s">
        <v>4256</v>
      </c>
      <c r="I408" s="1" t="s">
        <v>579</v>
      </c>
      <c r="J408" s="1" t="s">
        <v>665</v>
      </c>
      <c r="K408" s="1" t="s">
        <v>301</v>
      </c>
      <c r="L408" s="1" t="s">
        <v>4257</v>
      </c>
      <c r="M408" s="1" t="s">
        <v>4258</v>
      </c>
      <c r="N408" s="1" t="s">
        <v>652</v>
      </c>
      <c r="O408" s="1" t="s">
        <v>652</v>
      </c>
      <c r="P408" s="4"/>
      <c r="Q408" s="4"/>
      <c r="R408" s="4"/>
      <c r="S408" s="1" t="s">
        <v>3758</v>
      </c>
      <c r="T408" s="1" t="s">
        <v>2775</v>
      </c>
      <c r="U408" s="1" t="s">
        <v>2462</v>
      </c>
      <c r="V408" s="1" t="s">
        <v>655</v>
      </c>
      <c r="W408" s="1" t="s">
        <v>303</v>
      </c>
      <c r="X408" s="4"/>
      <c r="Y408" s="4"/>
      <c r="Z408" s="4"/>
      <c r="AA408" s="4"/>
      <c r="AB408" s="4"/>
      <c r="AC408" s="4"/>
      <c r="AD408" s="4"/>
      <c r="AE408" s="4"/>
      <c r="AF408" s="4"/>
      <c r="AG408" s="4"/>
      <c r="AH408" s="4"/>
      <c r="AI408" s="4"/>
      <c r="AJ408" s="4"/>
      <c r="AK408" s="4"/>
      <c r="AL408" s="4"/>
      <c r="AM408" s="4"/>
      <c r="AN408" s="4"/>
      <c r="AO408" s="4"/>
      <c r="AP408" s="4"/>
      <c r="AQ408" s="1" t="s">
        <v>139</v>
      </c>
      <c r="AR408" s="1" t="s">
        <v>139</v>
      </c>
      <c r="AS408" s="1" t="s">
        <v>139</v>
      </c>
      <c r="AT408" s="4"/>
      <c r="AU408" s="4"/>
      <c r="AV408" s="1" t="s">
        <v>139</v>
      </c>
      <c r="AW408" s="4"/>
      <c r="AX408" s="4"/>
      <c r="AY408" s="1" t="s">
        <v>139</v>
      </c>
      <c r="AZ408" s="4"/>
      <c r="BA408" s="4"/>
      <c r="BB408" s="4"/>
      <c r="BC408" s="4"/>
      <c r="BD408" s="4"/>
      <c r="BE408" s="1" t="s">
        <v>139</v>
      </c>
      <c r="BF408" s="1" t="s">
        <v>139</v>
      </c>
      <c r="BG408" s="1" t="s">
        <v>139</v>
      </c>
      <c r="BH408" s="4"/>
      <c r="BI408" s="1" t="s">
        <v>139</v>
      </c>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1" t="s">
        <v>4259</v>
      </c>
      <c r="CR408" s="1" t="str">
        <f t="shared" si="1"/>
        <v>#VALUE!</v>
      </c>
      <c r="CS408" s="1" t="s">
        <v>4260</v>
      </c>
      <c r="CT408" s="1" t="str">
        <f t="shared" si="2"/>
        <v>45</v>
      </c>
      <c r="CU408" s="4"/>
      <c r="CV408" s="7" t="str">
        <f t="shared" si="3"/>
        <v>#VALUE!</v>
      </c>
      <c r="CW408" s="4"/>
      <c r="CX408" s="7" t="str">
        <f t="shared" si="4"/>
        <v>#VALUE!</v>
      </c>
      <c r="CY408" s="4"/>
      <c r="CZ408" s="7" t="str">
        <f t="shared" si="5"/>
        <v>#VALUE!</v>
      </c>
      <c r="DA408" s="4"/>
      <c r="DB408" s="7" t="str">
        <f t="shared" si="6"/>
        <v>#VALUE!</v>
      </c>
      <c r="DC408" s="4"/>
      <c r="DD408" s="4"/>
      <c r="DE408" s="4"/>
      <c r="DF408" s="4"/>
      <c r="DG408" s="4"/>
      <c r="DH408" s="4"/>
      <c r="DI408" s="4"/>
      <c r="DJ408" s="4"/>
      <c r="DK408" s="4"/>
      <c r="DL408" s="4"/>
      <c r="DM408" s="4"/>
      <c r="DN408" s="4"/>
      <c r="DO408" s="4"/>
      <c r="DP408" s="1" t="s">
        <v>116</v>
      </c>
      <c r="DQ408" s="4"/>
      <c r="DR408" s="4"/>
      <c r="DS408" s="4"/>
      <c r="DT408" s="1" t="s">
        <v>163</v>
      </c>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row>
    <row r="409">
      <c r="A409" s="1">
        <v>130.0</v>
      </c>
      <c r="B409" s="1" t="s">
        <v>4261</v>
      </c>
      <c r="C409" s="1" t="s">
        <v>147</v>
      </c>
      <c r="D409" s="1" t="s">
        <v>3138</v>
      </c>
      <c r="E409" s="1">
        <v>2008.0</v>
      </c>
      <c r="F409" s="4"/>
      <c r="G409" s="1" t="s">
        <v>4262</v>
      </c>
      <c r="H409" s="1" t="s">
        <v>4263</v>
      </c>
      <c r="I409" s="1" t="s">
        <v>579</v>
      </c>
      <c r="J409" s="4"/>
      <c r="K409" s="1" t="s">
        <v>772</v>
      </c>
      <c r="L409" s="1" t="s">
        <v>4264</v>
      </c>
      <c r="M409" s="1" t="s">
        <v>4265</v>
      </c>
      <c r="N409" s="1" t="s">
        <v>652</v>
      </c>
      <c r="O409" s="1" t="s">
        <v>652</v>
      </c>
      <c r="P409" s="4"/>
      <c r="Q409" s="4"/>
      <c r="R409" s="1" t="s">
        <v>4266</v>
      </c>
      <c r="S409" s="1" t="s">
        <v>4267</v>
      </c>
      <c r="T409" s="1" t="s">
        <v>2558</v>
      </c>
      <c r="U409" s="1" t="s">
        <v>2534</v>
      </c>
      <c r="V409" s="1" t="s">
        <v>732</v>
      </c>
      <c r="W409" s="1" t="s">
        <v>669</v>
      </c>
      <c r="X409" s="1" t="s">
        <v>4268</v>
      </c>
      <c r="Y409" s="4"/>
      <c r="Z409" s="1" t="s">
        <v>670</v>
      </c>
      <c r="AA409" s="4"/>
      <c r="AB409" s="4"/>
      <c r="AC409" s="4"/>
      <c r="AD409" s="4"/>
      <c r="AE409" s="4"/>
      <c r="AF409" s="4"/>
      <c r="AG409" s="1" t="s">
        <v>670</v>
      </c>
      <c r="AH409" s="4"/>
      <c r="AI409" s="1" t="s">
        <v>670</v>
      </c>
      <c r="AJ409" s="4"/>
      <c r="AK409" s="4"/>
      <c r="AL409" s="1" t="s">
        <v>670</v>
      </c>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1" t="s">
        <v>670</v>
      </c>
      <c r="BW409" s="4"/>
      <c r="BX409" s="4"/>
      <c r="BY409" s="1" t="s">
        <v>670</v>
      </c>
      <c r="BZ409" s="4"/>
      <c r="CA409" s="4"/>
      <c r="CB409" s="4"/>
      <c r="CC409" s="4"/>
      <c r="CD409" s="4"/>
      <c r="CE409" s="4"/>
      <c r="CF409" s="4"/>
      <c r="CG409" s="4"/>
      <c r="CH409" s="4"/>
      <c r="CI409" s="4"/>
      <c r="CJ409" s="4"/>
      <c r="CK409" s="1" t="s">
        <v>670</v>
      </c>
      <c r="CL409" s="1" t="s">
        <v>670</v>
      </c>
      <c r="CM409" s="4"/>
      <c r="CN409" s="4"/>
      <c r="CO409" s="1" t="s">
        <v>670</v>
      </c>
      <c r="CP409" s="4"/>
      <c r="CQ409" s="1" t="s">
        <v>4269</v>
      </c>
      <c r="CR409" s="1" t="str">
        <f t="shared" si="1"/>
        <v>#VALUE!</v>
      </c>
      <c r="CS409" s="1" t="s">
        <v>4270</v>
      </c>
      <c r="CT409" s="1" t="str">
        <f t="shared" si="2"/>
        <v>#VALUE!</v>
      </c>
      <c r="CU409" s="1" t="s">
        <v>4271</v>
      </c>
      <c r="CV409" s="7" t="str">
        <f t="shared" si="3"/>
        <v>#VALUE!</v>
      </c>
      <c r="CW409" s="4"/>
      <c r="CX409" s="7" t="str">
        <f t="shared" si="4"/>
        <v>#VALUE!</v>
      </c>
      <c r="CY409" s="4"/>
      <c r="CZ409" s="7" t="str">
        <f t="shared" si="5"/>
        <v>#VALUE!</v>
      </c>
      <c r="DA409" s="4"/>
      <c r="DB409" s="7" t="str">
        <f t="shared" si="6"/>
        <v>#VALUE!</v>
      </c>
      <c r="DC409" s="1" t="s">
        <v>4272</v>
      </c>
      <c r="DD409" s="1" t="s">
        <v>4273</v>
      </c>
      <c r="DE409" s="1" t="s">
        <v>4274</v>
      </c>
      <c r="DF409" s="1" t="s">
        <v>4275</v>
      </c>
      <c r="DG409" s="4"/>
      <c r="DH409" s="4"/>
      <c r="DI409" s="4"/>
      <c r="DJ409" s="1" t="s">
        <v>670</v>
      </c>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row>
    <row r="410">
      <c r="A410" s="1">
        <v>9.0</v>
      </c>
      <c r="B410" s="1" t="s">
        <v>4276</v>
      </c>
      <c r="C410" s="1" t="s">
        <v>842</v>
      </c>
      <c r="D410" s="1" t="s">
        <v>843</v>
      </c>
      <c r="E410" s="1">
        <v>2008.0</v>
      </c>
      <c r="F410" s="1" t="s">
        <v>4277</v>
      </c>
      <c r="G410" s="1" t="s">
        <v>4278</v>
      </c>
      <c r="H410" s="1" t="s">
        <v>4279</v>
      </c>
      <c r="I410" s="1" t="s">
        <v>579</v>
      </c>
      <c r="J410" s="1" t="s">
        <v>665</v>
      </c>
      <c r="K410" s="1" t="s">
        <v>301</v>
      </c>
      <c r="L410" s="4"/>
      <c r="M410" s="1" t="s">
        <v>4280</v>
      </c>
      <c r="N410" s="1" t="s">
        <v>652</v>
      </c>
      <c r="O410" s="1" t="s">
        <v>652</v>
      </c>
      <c r="P410" s="4"/>
      <c r="Q410" s="1" t="s">
        <v>4281</v>
      </c>
      <c r="R410" s="4"/>
      <c r="S410" s="1" t="s">
        <v>4282</v>
      </c>
      <c r="T410" s="1" t="s">
        <v>2569</v>
      </c>
      <c r="U410" s="1" t="s">
        <v>2462</v>
      </c>
      <c r="V410" s="5" t="s">
        <v>135</v>
      </c>
      <c r="W410" s="1" t="s">
        <v>303</v>
      </c>
      <c r="X410" s="4"/>
      <c r="Y410" s="4"/>
      <c r="Z410" s="1" t="s">
        <v>139</v>
      </c>
      <c r="AA410" s="1" t="s">
        <v>139</v>
      </c>
      <c r="AB410" s="4"/>
      <c r="AC410" s="4"/>
      <c r="AD410" s="4"/>
      <c r="AE410" s="4"/>
      <c r="AF410" s="4"/>
      <c r="AG410" s="4"/>
      <c r="AH410" s="4"/>
      <c r="AI410" s="4"/>
      <c r="AJ410" s="4"/>
      <c r="AK410" s="4"/>
      <c r="AL410" s="4"/>
      <c r="AM410" s="4"/>
      <c r="AN410" s="4"/>
      <c r="AO410" s="4"/>
      <c r="AP410" s="4"/>
      <c r="AQ410" s="1" t="s">
        <v>139</v>
      </c>
      <c r="AR410" s="1" t="s">
        <v>139</v>
      </c>
      <c r="AS410" s="1" t="s">
        <v>139</v>
      </c>
      <c r="AT410" s="4"/>
      <c r="AU410" s="4"/>
      <c r="AV410" s="1" t="s">
        <v>139</v>
      </c>
      <c r="AW410" s="4"/>
      <c r="AX410" s="4"/>
      <c r="AY410" s="4"/>
      <c r="AZ410" s="4"/>
      <c r="BA410" s="4"/>
      <c r="BB410" s="4"/>
      <c r="BC410" s="4"/>
      <c r="BD410" s="4"/>
      <c r="BE410" s="4"/>
      <c r="BF410" s="4"/>
      <c r="BG410" s="1" t="s">
        <v>139</v>
      </c>
      <c r="BH410" s="4"/>
      <c r="BI410" s="4"/>
      <c r="BJ410" s="4"/>
      <c r="BK410" s="4"/>
      <c r="BL410" s="4"/>
      <c r="BM410" s="4"/>
      <c r="BN410" s="4"/>
      <c r="BO410" s="4"/>
      <c r="BP410" s="4"/>
      <c r="BQ410" s="4"/>
      <c r="BR410" s="1" t="s">
        <v>139</v>
      </c>
      <c r="BS410" s="4"/>
      <c r="BT410" s="4"/>
      <c r="BU410" s="1" t="s">
        <v>139</v>
      </c>
      <c r="BV410" s="1" t="s">
        <v>163</v>
      </c>
      <c r="BW410" s="4"/>
      <c r="BX410" s="4"/>
      <c r="BY410" s="1" t="s">
        <v>139</v>
      </c>
      <c r="BZ410" s="4"/>
      <c r="CA410" s="4"/>
      <c r="CB410" s="4"/>
      <c r="CC410" s="4"/>
      <c r="CD410" s="4"/>
      <c r="CE410" s="4"/>
      <c r="CF410" s="4"/>
      <c r="CG410" s="4"/>
      <c r="CH410" s="4"/>
      <c r="CI410" s="4"/>
      <c r="CJ410" s="4"/>
      <c r="CK410" s="1" t="s">
        <v>139</v>
      </c>
      <c r="CL410" s="1" t="s">
        <v>139</v>
      </c>
      <c r="CM410" s="4"/>
      <c r="CN410" s="4"/>
      <c r="CO410" s="1" t="s">
        <v>139</v>
      </c>
      <c r="CP410" s="4"/>
      <c r="CQ410" s="1" t="s">
        <v>4283</v>
      </c>
      <c r="CR410" s="1" t="str">
        <f t="shared" si="1"/>
        <v>12</v>
      </c>
      <c r="CS410" s="1" t="s">
        <v>4284</v>
      </c>
      <c r="CT410" s="1" t="str">
        <f t="shared" si="2"/>
        <v>#VALUE!</v>
      </c>
      <c r="CU410" s="1" t="s">
        <v>4285</v>
      </c>
      <c r="CV410" s="6" t="str">
        <f t="shared" si="3"/>
        <v>103</v>
      </c>
      <c r="CW410" s="1" t="s">
        <v>4286</v>
      </c>
      <c r="CX410" s="6" t="str">
        <f t="shared" si="4"/>
        <v>59</v>
      </c>
      <c r="CY410" s="4"/>
      <c r="CZ410" s="6" t="str">
        <f t="shared" si="5"/>
        <v>#VALUE!</v>
      </c>
      <c r="DA410" s="4"/>
      <c r="DB410" s="6" t="str">
        <f t="shared" si="6"/>
        <v>#VALUE!</v>
      </c>
      <c r="DC410" s="4"/>
      <c r="DD410" s="4"/>
      <c r="DE410" s="4"/>
      <c r="DF410" s="4"/>
      <c r="DG410" s="4"/>
      <c r="DH410" s="4"/>
      <c r="DI410" s="4"/>
      <c r="DJ410" s="4"/>
      <c r="DK410" s="4"/>
      <c r="DL410" s="4"/>
      <c r="DM410" s="4"/>
      <c r="DN410" s="4"/>
      <c r="DO410" s="4"/>
      <c r="DP410" s="1" t="s">
        <v>928</v>
      </c>
      <c r="DQ410" s="4"/>
      <c r="DR410" s="1" t="s">
        <v>139</v>
      </c>
      <c r="DS410" s="4"/>
      <c r="DT410" s="4"/>
      <c r="DU410" s="4"/>
      <c r="DV410" s="1" t="s">
        <v>139</v>
      </c>
      <c r="DW410" s="4"/>
      <c r="DX410" s="4"/>
      <c r="DY410" s="4"/>
      <c r="DZ410" s="1" t="s">
        <v>4287</v>
      </c>
      <c r="EA410" s="1" t="s">
        <v>3922</v>
      </c>
      <c r="EB410" s="1" t="s">
        <v>859</v>
      </c>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row>
    <row r="411">
      <c r="A411" s="1">
        <v>11.0</v>
      </c>
      <c r="B411" s="1" t="s">
        <v>4288</v>
      </c>
      <c r="C411" s="1" t="s">
        <v>842</v>
      </c>
      <c r="D411" s="1" t="s">
        <v>843</v>
      </c>
      <c r="E411" s="1">
        <v>2008.0</v>
      </c>
      <c r="F411" s="1" t="s">
        <v>4289</v>
      </c>
      <c r="G411" s="1" t="s">
        <v>4290</v>
      </c>
      <c r="H411" s="1" t="s">
        <v>4291</v>
      </c>
      <c r="I411" s="1" t="s">
        <v>579</v>
      </c>
      <c r="J411" s="1" t="s">
        <v>665</v>
      </c>
      <c r="K411" s="1" t="s">
        <v>772</v>
      </c>
      <c r="L411" s="1" t="s">
        <v>4292</v>
      </c>
      <c r="M411" s="1" t="s">
        <v>4293</v>
      </c>
      <c r="N411" s="1" t="s">
        <v>652</v>
      </c>
      <c r="O411" s="1" t="s">
        <v>652</v>
      </c>
      <c r="P411" s="4"/>
      <c r="Q411" s="4"/>
      <c r="R411" s="4"/>
      <c r="S411" s="1" t="s">
        <v>4294</v>
      </c>
      <c r="T411" s="1" t="s">
        <v>3208</v>
      </c>
      <c r="U411" s="1" t="s">
        <v>2462</v>
      </c>
      <c r="V411" s="5" t="s">
        <v>135</v>
      </c>
      <c r="W411" s="1" t="s">
        <v>303</v>
      </c>
      <c r="X411" s="4"/>
      <c r="Y411" s="4"/>
      <c r="Z411" s="1" t="s">
        <v>139</v>
      </c>
      <c r="AA411" s="4"/>
      <c r="AB411" s="4"/>
      <c r="AC411" s="4"/>
      <c r="AD411" s="4"/>
      <c r="AE411" s="4"/>
      <c r="AF411" s="4"/>
      <c r="AG411" s="1" t="s">
        <v>139</v>
      </c>
      <c r="AH411" s="1" t="s">
        <v>139</v>
      </c>
      <c r="AI411" s="4"/>
      <c r="AJ411" s="4"/>
      <c r="AK411" s="4"/>
      <c r="AL411" s="4"/>
      <c r="AM411" s="4"/>
      <c r="AN411" s="4"/>
      <c r="AO411" s="4"/>
      <c r="AP411" s="4"/>
      <c r="AQ411" s="4"/>
      <c r="AR411" s="1" t="s">
        <v>139</v>
      </c>
      <c r="AS411" s="1" t="s">
        <v>139</v>
      </c>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1" t="s">
        <v>139</v>
      </c>
      <c r="CL411" s="1" t="s">
        <v>139</v>
      </c>
      <c r="CM411" s="4"/>
      <c r="CN411" s="4"/>
      <c r="CO411" s="1" t="s">
        <v>139</v>
      </c>
      <c r="CP411" s="4"/>
      <c r="CQ411" s="1" t="s">
        <v>4295</v>
      </c>
      <c r="CR411" s="1" t="str">
        <f t="shared" si="1"/>
        <v>#VALUE!</v>
      </c>
      <c r="CS411" s="1" t="s">
        <v>4296</v>
      </c>
      <c r="CT411" s="1" t="str">
        <f t="shared" si="2"/>
        <v>#VALUE!</v>
      </c>
      <c r="CU411" s="1" t="s">
        <v>4297</v>
      </c>
      <c r="CV411" s="7" t="str">
        <f t="shared" si="3"/>
        <v>#VALUE!</v>
      </c>
      <c r="CW411" s="1" t="s">
        <v>4298</v>
      </c>
      <c r="CX411" s="7" t="str">
        <f t="shared" si="4"/>
        <v>233</v>
      </c>
      <c r="CY411" s="1" t="s">
        <v>4299</v>
      </c>
      <c r="CZ411" s="7" t="str">
        <f t="shared" si="5"/>
        <v>24</v>
      </c>
      <c r="DA411" s="4"/>
      <c r="DB411" s="7" t="str">
        <f t="shared" si="6"/>
        <v>#VALUE!</v>
      </c>
      <c r="DC411" s="4"/>
      <c r="DD411" s="4"/>
      <c r="DE411" s="4"/>
      <c r="DF411" s="4"/>
      <c r="DG411" s="4"/>
      <c r="DH411" s="4"/>
      <c r="DI411" s="4"/>
      <c r="DJ411" s="1" t="s">
        <v>139</v>
      </c>
      <c r="DK411" s="4"/>
      <c r="DL411" s="4"/>
      <c r="DM411" s="4"/>
      <c r="DN411" s="4"/>
      <c r="DO411" s="4"/>
      <c r="DP411" s="1" t="s">
        <v>118</v>
      </c>
      <c r="DQ411" s="4"/>
      <c r="DR411" s="4"/>
      <c r="DS411" s="4"/>
      <c r="DT411" s="4"/>
      <c r="DU411" s="4"/>
      <c r="DV411" s="1" t="s">
        <v>163</v>
      </c>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row>
    <row r="412">
      <c r="A412" s="1">
        <v>128.0</v>
      </c>
      <c r="B412" s="1" t="s">
        <v>4300</v>
      </c>
      <c r="C412" s="1" t="s">
        <v>147</v>
      </c>
      <c r="D412" s="1" t="s">
        <v>4301</v>
      </c>
      <c r="E412" s="1">
        <v>2008.0</v>
      </c>
      <c r="F412" s="4"/>
      <c r="G412" s="1" t="s">
        <v>4302</v>
      </c>
      <c r="H412" s="1" t="s">
        <v>3668</v>
      </c>
      <c r="I412" s="4"/>
      <c r="J412" s="4"/>
      <c r="K412" s="1" t="s">
        <v>301</v>
      </c>
      <c r="L412" s="4"/>
      <c r="M412" s="1" t="s">
        <v>3143</v>
      </c>
      <c r="N412" s="1" t="s">
        <v>236</v>
      </c>
      <c r="O412" s="1" t="s">
        <v>237</v>
      </c>
      <c r="P412" s="4"/>
      <c r="Q412" s="4"/>
      <c r="R412" s="1" t="s">
        <v>4303</v>
      </c>
      <c r="S412" s="1" t="s">
        <v>3670</v>
      </c>
      <c r="T412" s="1" t="s">
        <v>2676</v>
      </c>
      <c r="U412" s="1" t="s">
        <v>2534</v>
      </c>
      <c r="V412" s="1" t="s">
        <v>2079</v>
      </c>
      <c r="W412" s="1" t="s">
        <v>360</v>
      </c>
      <c r="X412" s="1" t="s">
        <v>4304</v>
      </c>
      <c r="Y412" s="4"/>
      <c r="Z412" s="4"/>
      <c r="AA412" s="4"/>
      <c r="AB412" s="4"/>
      <c r="AC412" s="4"/>
      <c r="AD412" s="4"/>
      <c r="AE412" s="4"/>
      <c r="AF412" s="4"/>
      <c r="AG412" s="1" t="s">
        <v>139</v>
      </c>
      <c r="AH412" s="4"/>
      <c r="AI412" s="4"/>
      <c r="AJ412" s="4"/>
      <c r="AK412" s="4"/>
      <c r="AL412" s="4"/>
      <c r="AM412" s="4"/>
      <c r="AN412" s="4"/>
      <c r="AO412" s="4"/>
      <c r="AP412" s="4"/>
      <c r="AQ412" s="4"/>
      <c r="AR412" s="4"/>
      <c r="AS412" s="1" t="s">
        <v>670</v>
      </c>
      <c r="AT412" s="4"/>
      <c r="AU412" s="4"/>
      <c r="AV412" s="4"/>
      <c r="AW412" s="4"/>
      <c r="AX412" s="4"/>
      <c r="AY412" s="4"/>
      <c r="AZ412" s="4"/>
      <c r="BA412" s="4"/>
      <c r="BB412" s="4"/>
      <c r="BC412" s="4"/>
      <c r="BD412" s="4"/>
      <c r="BE412" s="4"/>
      <c r="BF412" s="4"/>
      <c r="BG412" s="4"/>
      <c r="BH412" s="4"/>
      <c r="BI412" s="4"/>
      <c r="BJ412" s="4"/>
      <c r="BK412" s="4"/>
      <c r="BL412" s="4"/>
      <c r="BM412" s="1" t="s">
        <v>670</v>
      </c>
      <c r="BN412" s="4"/>
      <c r="BO412" s="4"/>
      <c r="BP412" s="4"/>
      <c r="BQ412" s="4"/>
      <c r="BR412" s="4"/>
      <c r="BS412" s="4"/>
      <c r="BT412" s="4"/>
      <c r="BU412" s="4"/>
      <c r="BV412" s="1" t="s">
        <v>670</v>
      </c>
      <c r="BW412" s="4"/>
      <c r="BX412" s="4"/>
      <c r="BY412" s="4"/>
      <c r="BZ412" s="4"/>
      <c r="CA412" s="4"/>
      <c r="CB412" s="4"/>
      <c r="CC412" s="4"/>
      <c r="CD412" s="4"/>
      <c r="CE412" s="4"/>
      <c r="CF412" s="4"/>
      <c r="CG412" s="4"/>
      <c r="CH412" s="4"/>
      <c r="CI412" s="4"/>
      <c r="CJ412" s="4"/>
      <c r="CK412" s="1" t="s">
        <v>670</v>
      </c>
      <c r="CL412" s="1" t="s">
        <v>670</v>
      </c>
      <c r="CM412" s="4"/>
      <c r="CN412" s="4"/>
      <c r="CO412" s="1" t="s">
        <v>670</v>
      </c>
      <c r="CP412" s="4"/>
      <c r="CQ412" s="1" t="s">
        <v>4305</v>
      </c>
      <c r="CR412" s="1" t="str">
        <f t="shared" si="1"/>
        <v>#VALUE!</v>
      </c>
      <c r="CS412" s="1" t="s">
        <v>4306</v>
      </c>
      <c r="CT412" s="1" t="str">
        <f t="shared" si="2"/>
        <v>#VALUE!</v>
      </c>
      <c r="CU412" s="1" t="s">
        <v>4307</v>
      </c>
      <c r="CV412" s="7" t="str">
        <f t="shared" si="3"/>
        <v>27</v>
      </c>
      <c r="CW412" s="4"/>
      <c r="CX412" s="7" t="str">
        <f t="shared" si="4"/>
        <v>#VALUE!</v>
      </c>
      <c r="CY412" s="4"/>
      <c r="CZ412" s="7" t="str">
        <f t="shared" si="5"/>
        <v>#VALUE!</v>
      </c>
      <c r="DA412" s="4"/>
      <c r="DB412" s="7" t="str">
        <f t="shared" si="6"/>
        <v>#VALUE!</v>
      </c>
      <c r="DC412" s="1" t="s">
        <v>4308</v>
      </c>
      <c r="DD412" s="1" t="s">
        <v>110</v>
      </c>
      <c r="DE412" s="1" t="s">
        <v>4309</v>
      </c>
      <c r="DF412" s="1" t="s">
        <v>4310</v>
      </c>
      <c r="DG412" s="4"/>
      <c r="DH412" s="4"/>
      <c r="DI412" s="1" t="s">
        <v>4311</v>
      </c>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row>
    <row r="413">
      <c r="A413" s="1">
        <v>2.0</v>
      </c>
      <c r="B413" s="1" t="s">
        <v>4312</v>
      </c>
      <c r="C413" s="1" t="s">
        <v>842</v>
      </c>
      <c r="D413" s="1" t="s">
        <v>843</v>
      </c>
      <c r="E413" s="1">
        <v>2008.0</v>
      </c>
      <c r="F413" s="1" t="s">
        <v>769</v>
      </c>
      <c r="G413" s="1" t="s">
        <v>4313</v>
      </c>
      <c r="H413" s="1" t="s">
        <v>4314</v>
      </c>
      <c r="I413" s="1" t="s">
        <v>579</v>
      </c>
      <c r="J413" s="1" t="s">
        <v>665</v>
      </c>
      <c r="K413" s="1" t="s">
        <v>772</v>
      </c>
      <c r="L413" s="1" t="s">
        <v>4315</v>
      </c>
      <c r="M413" s="1" t="s">
        <v>4316</v>
      </c>
      <c r="N413" s="1" t="s">
        <v>236</v>
      </c>
      <c r="O413" s="1" t="s">
        <v>134</v>
      </c>
      <c r="P413" s="1" t="s">
        <v>549</v>
      </c>
      <c r="Q413" s="4"/>
      <c r="R413" s="4"/>
      <c r="S413" s="1" t="s">
        <v>4317</v>
      </c>
      <c r="T413" s="1" t="s">
        <v>2676</v>
      </c>
      <c r="U413" s="1" t="s">
        <v>2462</v>
      </c>
      <c r="V413" s="5" t="s">
        <v>135</v>
      </c>
      <c r="W413" s="1" t="s">
        <v>864</v>
      </c>
      <c r="X413" s="4"/>
      <c r="Y413" s="4"/>
      <c r="Z413" s="4"/>
      <c r="AA413" s="4"/>
      <c r="AB413" s="4"/>
      <c r="AC413" s="4"/>
      <c r="AD413" s="4"/>
      <c r="AE413" s="4"/>
      <c r="AF413" s="4"/>
      <c r="AG413" s="4"/>
      <c r="AH413" s="1" t="s">
        <v>139</v>
      </c>
      <c r="AI413" s="4"/>
      <c r="AJ413" s="4"/>
      <c r="AK413" s="4"/>
      <c r="AL413" s="4"/>
      <c r="AM413" s="4"/>
      <c r="AN413" s="4"/>
      <c r="AO413" s="4"/>
      <c r="AP413" s="4"/>
      <c r="AQ413" s="1" t="s">
        <v>139</v>
      </c>
      <c r="AR413" s="4"/>
      <c r="AS413" s="4"/>
      <c r="AT413" s="4"/>
      <c r="AU413" s="4"/>
      <c r="AV413" s="4"/>
      <c r="AW413" s="4"/>
      <c r="AX413" s="4"/>
      <c r="AY413" s="4"/>
      <c r="AZ413" s="1" t="s">
        <v>163</v>
      </c>
      <c r="BA413" s="4"/>
      <c r="BB413" s="4"/>
      <c r="BC413" s="4"/>
      <c r="BD413" s="4"/>
      <c r="BE413" s="4"/>
      <c r="BF413" s="4"/>
      <c r="BG413" s="4"/>
      <c r="BH413" s="4"/>
      <c r="BI413" s="1" t="s">
        <v>139</v>
      </c>
      <c r="BJ413" s="4"/>
      <c r="BK413" s="4"/>
      <c r="BL413" s="4"/>
      <c r="BM413" s="4"/>
      <c r="BN413" s="4"/>
      <c r="BO413" s="4"/>
      <c r="BP413" s="4"/>
      <c r="BQ413" s="4"/>
      <c r="BR413" s="4"/>
      <c r="BS413" s="4"/>
      <c r="BT413" s="4"/>
      <c r="BU413" s="4"/>
      <c r="BV413" s="1" t="s">
        <v>139</v>
      </c>
      <c r="BW413" s="4"/>
      <c r="BX413" s="4"/>
      <c r="BY413" s="4"/>
      <c r="BZ413" s="4"/>
      <c r="CA413" s="4"/>
      <c r="CB413" s="4"/>
      <c r="CC413" s="4"/>
      <c r="CD413" s="4"/>
      <c r="CE413" s="4"/>
      <c r="CF413" s="4"/>
      <c r="CG413" s="4"/>
      <c r="CH413" s="4"/>
      <c r="CI413" s="4"/>
      <c r="CJ413" s="4"/>
      <c r="CK413" s="4"/>
      <c r="CL413" s="4"/>
      <c r="CM413" s="4"/>
      <c r="CN413" s="4"/>
      <c r="CO413" s="4"/>
      <c r="CP413" s="4"/>
      <c r="CQ413" s="1" t="s">
        <v>4318</v>
      </c>
      <c r="CR413" s="1" t="str">
        <f t="shared" si="1"/>
        <v>83</v>
      </c>
      <c r="CS413" s="1" t="s">
        <v>4319</v>
      </c>
      <c r="CT413" s="1" t="str">
        <f t="shared" si="2"/>
        <v>#VALUE!</v>
      </c>
      <c r="CU413" s="1" t="s">
        <v>4320</v>
      </c>
      <c r="CV413" s="6" t="str">
        <f t="shared" si="3"/>
        <v>78</v>
      </c>
      <c r="CW413" s="1" t="s">
        <v>4321</v>
      </c>
      <c r="CX413" s="6" t="str">
        <f t="shared" si="4"/>
        <v>#VALUE!</v>
      </c>
      <c r="CY413" s="1" t="s">
        <v>4322</v>
      </c>
      <c r="CZ413" s="6" t="str">
        <f t="shared" si="5"/>
        <v>69</v>
      </c>
      <c r="DA413" s="1" t="s">
        <v>4323</v>
      </c>
      <c r="DB413" s="6" t="str">
        <f t="shared" si="6"/>
        <v>7</v>
      </c>
      <c r="DC413" s="4"/>
      <c r="DD413" s="4"/>
      <c r="DE413" s="4"/>
      <c r="DF413" s="4"/>
      <c r="DG413" s="4"/>
      <c r="DH413" s="4"/>
      <c r="DI413" s="4"/>
      <c r="DJ413" s="4"/>
      <c r="DK413" s="4"/>
      <c r="DL413" s="4"/>
      <c r="DM413" s="4"/>
      <c r="DN413" s="4"/>
      <c r="DO413" s="4"/>
      <c r="DP413" s="1" t="s">
        <v>50</v>
      </c>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row>
    <row r="414">
      <c r="A414" s="1">
        <v>1119.0</v>
      </c>
      <c r="B414" s="1" t="s">
        <v>4324</v>
      </c>
      <c r="C414" s="1" t="s">
        <v>147</v>
      </c>
      <c r="D414" s="4"/>
      <c r="E414" s="1">
        <v>2009.0</v>
      </c>
      <c r="F414" s="4"/>
      <c r="G414" s="1" t="s">
        <v>4325</v>
      </c>
      <c r="H414" s="1" t="s">
        <v>4326</v>
      </c>
      <c r="I414" s="1" t="s">
        <v>150</v>
      </c>
      <c r="J414" s="4"/>
      <c r="K414" s="1" t="s">
        <v>134</v>
      </c>
      <c r="L414" s="4"/>
      <c r="M414" s="1" t="s">
        <v>4327</v>
      </c>
      <c r="N414" s="1" t="s">
        <v>652</v>
      </c>
      <c r="O414" s="1" t="s">
        <v>652</v>
      </c>
      <c r="P414" s="4"/>
      <c r="Q414" s="4"/>
      <c r="R414" s="4"/>
      <c r="S414" s="1" t="s">
        <v>4328</v>
      </c>
      <c r="T414" s="1" t="s">
        <v>2493</v>
      </c>
      <c r="U414" s="1" t="s">
        <v>2462</v>
      </c>
      <c r="V414" s="1" t="s">
        <v>655</v>
      </c>
      <c r="W414" s="4"/>
      <c r="X414" s="4"/>
      <c r="Y414" s="4"/>
      <c r="Z414" s="4"/>
      <c r="AA414" s="4"/>
      <c r="AB414" s="4"/>
      <c r="AC414" s="4"/>
      <c r="AD414" s="4"/>
      <c r="AE414" s="4"/>
      <c r="AF414" s="4"/>
      <c r="AG414" s="4"/>
      <c r="AH414" s="4"/>
      <c r="AI414" s="4"/>
      <c r="AJ414" s="4"/>
      <c r="AK414" s="4"/>
      <c r="AL414" s="1" t="s">
        <v>139</v>
      </c>
      <c r="AM414" s="4"/>
      <c r="AN414" s="4"/>
      <c r="AO414" s="4"/>
      <c r="AP414" s="4"/>
      <c r="AQ414" s="4"/>
      <c r="AR414" s="4"/>
      <c r="AS414" s="4"/>
      <c r="AT414" s="1" t="s">
        <v>139</v>
      </c>
      <c r="AU414" s="4"/>
      <c r="AV414" s="4"/>
      <c r="AW414" s="4"/>
      <c r="AX414" s="4"/>
      <c r="AY414" s="4"/>
      <c r="AZ414" s="1" t="s">
        <v>139</v>
      </c>
      <c r="BA414" s="4"/>
      <c r="BB414" s="4"/>
      <c r="BC414" s="4"/>
      <c r="BD414" s="4"/>
      <c r="BE414" s="4"/>
      <c r="BF414" s="4"/>
      <c r="BG414" s="4"/>
      <c r="BH414" s="4"/>
      <c r="BI414" s="4"/>
      <c r="BJ414" s="4"/>
      <c r="BK414" s="4"/>
      <c r="BL414" s="4"/>
      <c r="BM414" s="4"/>
      <c r="BN414" s="4"/>
      <c r="BO414" s="4"/>
      <c r="BP414" s="4"/>
      <c r="BQ414" s="4"/>
      <c r="BR414" s="4"/>
      <c r="BS414" s="4"/>
      <c r="BT414" s="4"/>
      <c r="BU414" s="4"/>
      <c r="BV414" s="1" t="s">
        <v>139</v>
      </c>
      <c r="BW414" s="4"/>
      <c r="BX414" s="4"/>
      <c r="BY414" s="4"/>
      <c r="BZ414" s="4"/>
      <c r="CA414" s="4"/>
      <c r="CB414" s="4"/>
      <c r="CC414" s="4"/>
      <c r="CD414" s="4"/>
      <c r="CE414" s="4"/>
      <c r="CF414" s="4"/>
      <c r="CG414" s="4"/>
      <c r="CH414" s="4"/>
      <c r="CI414" s="4"/>
      <c r="CJ414" s="4"/>
      <c r="CK414" s="4"/>
      <c r="CL414" s="4"/>
      <c r="CM414" s="4"/>
      <c r="CN414" s="4"/>
      <c r="CO414" s="4"/>
      <c r="CP414" s="4"/>
      <c r="CQ414" s="1" t="s">
        <v>4329</v>
      </c>
      <c r="CR414" s="1" t="str">
        <f t="shared" si="1"/>
        <v>#VALUE!</v>
      </c>
      <c r="CS414" s="1" t="s">
        <v>4330</v>
      </c>
      <c r="CT414" s="1" t="str">
        <f t="shared" si="2"/>
        <v>#VALUE!</v>
      </c>
      <c r="CU414" s="1" t="s">
        <v>4331</v>
      </c>
      <c r="CV414" s="7" t="str">
        <f t="shared" si="3"/>
        <v>#VALUE!</v>
      </c>
      <c r="CW414" s="4"/>
      <c r="CX414" s="7" t="str">
        <f t="shared" si="4"/>
        <v>#VALUE!</v>
      </c>
      <c r="CY414" s="4"/>
      <c r="CZ414" s="7" t="str">
        <f t="shared" si="5"/>
        <v>#VALUE!</v>
      </c>
      <c r="DA414" s="4"/>
      <c r="DB414" s="7" t="str">
        <f t="shared" si="6"/>
        <v>#VALUE!</v>
      </c>
      <c r="DC414" s="4"/>
      <c r="DD414" s="4"/>
      <c r="DE414" s="4"/>
      <c r="DF414" s="4"/>
      <c r="DG414" s="4"/>
      <c r="DH414" s="4"/>
      <c r="DI414" s="4"/>
      <c r="DJ414" s="4"/>
      <c r="DK414" s="4"/>
      <c r="DL414" s="4"/>
      <c r="DM414" s="4"/>
      <c r="DN414" s="4"/>
      <c r="DO414" s="4"/>
      <c r="DP414" s="1" t="s">
        <v>4332</v>
      </c>
      <c r="DQ414" s="4"/>
      <c r="DR414" s="4"/>
      <c r="DS414" s="4"/>
      <c r="DT414" s="4"/>
      <c r="DU414" s="4"/>
      <c r="DV414" s="4"/>
      <c r="DW414" s="4"/>
      <c r="DX414" s="4"/>
      <c r="DY414" s="4"/>
      <c r="DZ414" s="4"/>
      <c r="EA414" s="4"/>
      <c r="EB414" s="4"/>
      <c r="EC414" s="4"/>
      <c r="ED414" s="1" t="s">
        <v>163</v>
      </c>
      <c r="EE414" s="4"/>
      <c r="EF414" s="4"/>
      <c r="EG414" s="1" t="s">
        <v>809</v>
      </c>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row>
    <row r="415">
      <c r="A415" s="1">
        <v>1129.0</v>
      </c>
      <c r="B415" s="1" t="s">
        <v>4333</v>
      </c>
      <c r="C415" s="1" t="s">
        <v>147</v>
      </c>
      <c r="D415" s="4"/>
      <c r="E415" s="1">
        <v>2009.0</v>
      </c>
      <c r="F415" s="4"/>
      <c r="G415" s="1" t="s">
        <v>4334</v>
      </c>
      <c r="H415" s="1" t="s">
        <v>4335</v>
      </c>
      <c r="I415" s="1" t="s">
        <v>150</v>
      </c>
      <c r="J415" s="4"/>
      <c r="K415" s="1" t="s">
        <v>134</v>
      </c>
      <c r="L415" s="4"/>
      <c r="M415" s="1" t="s">
        <v>4336</v>
      </c>
      <c r="N415" s="1" t="s">
        <v>652</v>
      </c>
      <c r="O415" s="1" t="s">
        <v>652</v>
      </c>
      <c r="P415" s="4"/>
      <c r="Q415" s="4"/>
      <c r="R415" s="4"/>
      <c r="S415" s="1" t="s">
        <v>2460</v>
      </c>
      <c r="T415" s="1" t="s">
        <v>2461</v>
      </c>
      <c r="U415" s="1" t="s">
        <v>2462</v>
      </c>
      <c r="V415" s="1" t="s">
        <v>655</v>
      </c>
      <c r="W415" s="4"/>
      <c r="X415" s="4"/>
      <c r="Y415" s="4"/>
      <c r="Z415" s="4"/>
      <c r="AA415" s="4"/>
      <c r="AB415" s="4"/>
      <c r="AC415" s="4"/>
      <c r="AD415" s="4"/>
      <c r="AE415" s="4"/>
      <c r="AF415" s="4"/>
      <c r="AG415" s="4"/>
      <c r="AH415" s="4"/>
      <c r="AI415" s="4"/>
      <c r="AJ415" s="4"/>
      <c r="AK415" s="4"/>
      <c r="AL415" s="4"/>
      <c r="AM415" s="4"/>
      <c r="AN415" s="4"/>
      <c r="AO415" s="4"/>
      <c r="AP415" s="4"/>
      <c r="AQ415" s="4"/>
      <c r="AR415" s="1" t="s">
        <v>139</v>
      </c>
      <c r="AS415" s="1" t="s">
        <v>163</v>
      </c>
      <c r="AT415" s="4"/>
      <c r="AU415" s="4"/>
      <c r="AV415" s="4"/>
      <c r="AW415" s="4"/>
      <c r="AX415" s="4"/>
      <c r="AY415" s="4"/>
      <c r="AZ415" s="4"/>
      <c r="BA415" s="4"/>
      <c r="BB415" s="4"/>
      <c r="BC415" s="4"/>
      <c r="BD415" s="4"/>
      <c r="BE415" s="4"/>
      <c r="BF415" s="4"/>
      <c r="BG415" s="4"/>
      <c r="BH415" s="4"/>
      <c r="BI415" s="1" t="s">
        <v>139</v>
      </c>
      <c r="BJ415" s="4"/>
      <c r="BK415" s="4"/>
      <c r="BL415" s="1" t="s">
        <v>139</v>
      </c>
      <c r="BM415" s="4"/>
      <c r="BN415" s="4"/>
      <c r="BO415" s="4"/>
      <c r="BP415" s="4"/>
      <c r="BQ415" s="4"/>
      <c r="BR415" s="4"/>
      <c r="BS415" s="4"/>
      <c r="BT415" s="4"/>
      <c r="BU415" s="4"/>
      <c r="BV415" s="4"/>
      <c r="BW415" s="4"/>
      <c r="BX415" s="4"/>
      <c r="BY415" s="4"/>
      <c r="BZ415" s="4"/>
      <c r="CA415" s="4"/>
      <c r="CB415" s="4"/>
      <c r="CC415" s="4"/>
      <c r="CD415" s="4"/>
      <c r="CE415" s="1" t="s">
        <v>139</v>
      </c>
      <c r="CF415" s="4"/>
      <c r="CG415" s="4"/>
      <c r="CH415" s="4"/>
      <c r="CI415" s="4"/>
      <c r="CJ415" s="4"/>
      <c r="CK415" s="4"/>
      <c r="CL415" s="4"/>
      <c r="CM415" s="4"/>
      <c r="CN415" s="4"/>
      <c r="CO415" s="4"/>
      <c r="CP415" s="1" t="s">
        <v>139</v>
      </c>
      <c r="CQ415" s="1" t="s">
        <v>4337</v>
      </c>
      <c r="CR415" s="1" t="str">
        <f t="shared" si="1"/>
        <v>16</v>
      </c>
      <c r="CS415" s="1" t="s">
        <v>4338</v>
      </c>
      <c r="CT415" s="1" t="str">
        <f t="shared" si="2"/>
        <v>165</v>
      </c>
      <c r="CU415" s="1" t="s">
        <v>4339</v>
      </c>
      <c r="CV415" s="6" t="str">
        <f t="shared" si="3"/>
        <v>#VALUE!</v>
      </c>
      <c r="CW415" s="1" t="s">
        <v>4340</v>
      </c>
      <c r="CX415" s="6" t="str">
        <f t="shared" si="4"/>
        <v>237</v>
      </c>
      <c r="CY415" s="4"/>
      <c r="CZ415" s="6" t="str">
        <f t="shared" si="5"/>
        <v>#VALUE!</v>
      </c>
      <c r="DA415" s="4"/>
      <c r="DB415" s="6" t="str">
        <f t="shared" si="6"/>
        <v>#VALUE!</v>
      </c>
      <c r="DC415" s="4"/>
      <c r="DD415" s="4"/>
      <c r="DE415" s="4"/>
      <c r="DF415" s="4"/>
      <c r="DG415" s="4"/>
      <c r="DH415" s="4"/>
      <c r="DI415" s="4"/>
      <c r="DJ415" s="4"/>
      <c r="DK415" s="4"/>
      <c r="DL415" s="1" t="s">
        <v>4341</v>
      </c>
      <c r="DM415" s="4"/>
      <c r="DN415" s="4"/>
      <c r="DO415" s="4"/>
      <c r="DP415" s="1" t="s">
        <v>4342</v>
      </c>
      <c r="DQ415" s="4"/>
      <c r="DR415" s="4"/>
      <c r="DS415" s="4"/>
      <c r="DT415" s="4"/>
      <c r="DU415" s="4"/>
      <c r="DV415" s="1" t="s">
        <v>139</v>
      </c>
      <c r="DW415" s="4"/>
      <c r="DX415" s="4"/>
      <c r="DY415" s="4"/>
      <c r="DZ415" s="4"/>
      <c r="EA415" s="1" t="s">
        <v>4343</v>
      </c>
      <c r="EB415" s="1" t="s">
        <v>859</v>
      </c>
      <c r="EC415" s="4"/>
      <c r="ED415" s="4"/>
      <c r="EE415" s="4"/>
      <c r="EF415" s="4"/>
      <c r="EG415" s="1" t="s">
        <v>809</v>
      </c>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row>
    <row r="416">
      <c r="A416" s="1">
        <v>51.0</v>
      </c>
      <c r="B416" s="1" t="s">
        <v>4344</v>
      </c>
      <c r="C416" s="1" t="s">
        <v>298</v>
      </c>
      <c r="D416" s="1" t="s">
        <v>232</v>
      </c>
      <c r="E416" s="1">
        <v>2009.0</v>
      </c>
      <c r="F416" s="1" t="s">
        <v>1495</v>
      </c>
      <c r="G416" s="1" t="s">
        <v>4345</v>
      </c>
      <c r="H416" s="1" t="s">
        <v>4346</v>
      </c>
      <c r="I416" s="1" t="s">
        <v>150</v>
      </c>
      <c r="J416" s="4"/>
      <c r="K416" s="1" t="s">
        <v>188</v>
      </c>
      <c r="L416" s="4"/>
      <c r="M416" s="1" t="s">
        <v>4347</v>
      </c>
      <c r="N416" s="1" t="s">
        <v>652</v>
      </c>
      <c r="O416" s="1" t="s">
        <v>652</v>
      </c>
      <c r="P416" s="4"/>
      <c r="Q416" s="4"/>
      <c r="R416" s="4"/>
      <c r="S416" s="1" t="s">
        <v>4348</v>
      </c>
      <c r="T416" s="1" t="s">
        <v>2676</v>
      </c>
      <c r="U416" s="1" t="s">
        <v>2462</v>
      </c>
      <c r="V416" s="1" t="s">
        <v>655</v>
      </c>
      <c r="W416" s="1" t="s">
        <v>239</v>
      </c>
      <c r="X416" s="4"/>
      <c r="Y416" s="4"/>
      <c r="Z416" s="4"/>
      <c r="AA416" s="1" t="s">
        <v>139</v>
      </c>
      <c r="AB416" s="4"/>
      <c r="AC416" s="4"/>
      <c r="AD416" s="4"/>
      <c r="AE416" s="4"/>
      <c r="AF416" s="4"/>
      <c r="AG416" s="4"/>
      <c r="AH416" s="4"/>
      <c r="AI416" s="4"/>
      <c r="AJ416" s="4"/>
      <c r="AK416" s="4"/>
      <c r="AL416" s="4"/>
      <c r="AM416" s="4"/>
      <c r="AN416" s="4"/>
      <c r="AO416" s="4"/>
      <c r="AP416" s="4"/>
      <c r="AQ416" s="1" t="s">
        <v>139</v>
      </c>
      <c r="AR416" s="4"/>
      <c r="AS416" s="4"/>
      <c r="AT416" s="4"/>
      <c r="AU416" s="4"/>
      <c r="AV416" s="4"/>
      <c r="AW416" s="4"/>
      <c r="AX416" s="4"/>
      <c r="AY416" s="4"/>
      <c r="AZ416" s="4"/>
      <c r="BA416" s="4"/>
      <c r="BB416" s="4"/>
      <c r="BC416" s="4"/>
      <c r="BD416" s="4"/>
      <c r="BE416" s="4"/>
      <c r="BF416" s="4"/>
      <c r="BG416" s="4"/>
      <c r="BH416" s="4"/>
      <c r="BI416" s="4"/>
      <c r="BJ416" s="4"/>
      <c r="BK416" s="4"/>
      <c r="BL416" s="4"/>
      <c r="BM416" s="1" t="s">
        <v>139</v>
      </c>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1" t="s">
        <v>139</v>
      </c>
      <c r="CL416" s="4"/>
      <c r="CM416" s="4"/>
      <c r="CN416" s="4"/>
      <c r="CO416" s="4"/>
      <c r="CP416" s="4"/>
      <c r="CQ416" s="4"/>
      <c r="CR416" s="1" t="str">
        <f t="shared" si="1"/>
        <v>#VALUE!</v>
      </c>
      <c r="CS416" s="4"/>
      <c r="CT416" s="1" t="str">
        <f t="shared" si="2"/>
        <v>#VALUE!</v>
      </c>
      <c r="CU416" s="4"/>
      <c r="CV416" s="7" t="str">
        <f t="shared" si="3"/>
        <v>#VALUE!</v>
      </c>
      <c r="CW416" s="4"/>
      <c r="CX416" s="7" t="str">
        <f t="shared" si="4"/>
        <v>#VALUE!</v>
      </c>
      <c r="CY416" s="4"/>
      <c r="CZ416" s="7" t="str">
        <f t="shared" si="5"/>
        <v>#VALUE!</v>
      </c>
      <c r="DA416" s="4"/>
      <c r="DB416" s="7" t="str">
        <f t="shared" si="6"/>
        <v>#VALUE!</v>
      </c>
      <c r="DC416" s="4"/>
      <c r="DD416" s="4"/>
      <c r="DE416" s="4"/>
      <c r="DF416" s="4"/>
      <c r="DG416" s="4"/>
      <c r="DH416" s="4"/>
      <c r="DI416" s="4"/>
      <c r="DJ416" s="4"/>
      <c r="DK416" s="4"/>
      <c r="DL416" s="1" t="s">
        <v>4349</v>
      </c>
      <c r="DM416" s="4"/>
      <c r="DN416" s="4"/>
      <c r="DO416" s="4"/>
      <c r="DP416" s="1" t="s">
        <v>4350</v>
      </c>
      <c r="DQ416" s="1" t="s">
        <v>139</v>
      </c>
      <c r="DR416" s="4"/>
      <c r="DS416" s="4"/>
      <c r="DT416" s="1" t="s">
        <v>139</v>
      </c>
      <c r="DU416" s="4"/>
      <c r="DV416" s="4"/>
      <c r="DW416" s="4"/>
      <c r="DX416" s="4"/>
      <c r="DY416" s="4"/>
      <c r="DZ416" s="4"/>
      <c r="EA416" s="1" t="s">
        <v>144</v>
      </c>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row>
    <row r="417">
      <c r="A417" s="1">
        <v>1097.0</v>
      </c>
      <c r="B417" s="1" t="s">
        <v>4351</v>
      </c>
      <c r="C417" s="1" t="s">
        <v>258</v>
      </c>
      <c r="D417" s="4"/>
      <c r="E417" s="1">
        <v>2009.0</v>
      </c>
      <c r="F417" s="4"/>
      <c r="G417" s="1" t="s">
        <v>4352</v>
      </c>
      <c r="H417" s="1" t="s">
        <v>4353</v>
      </c>
      <c r="I417" s="1" t="s">
        <v>150</v>
      </c>
      <c r="J417" s="4"/>
      <c r="K417" s="1" t="s">
        <v>188</v>
      </c>
      <c r="L417" s="1" t="s">
        <v>4354</v>
      </c>
      <c r="M417" s="1" t="s">
        <v>4355</v>
      </c>
      <c r="N417" s="1" t="s">
        <v>652</v>
      </c>
      <c r="O417" s="1" t="s">
        <v>652</v>
      </c>
      <c r="P417" s="4"/>
      <c r="Q417" s="4"/>
      <c r="R417" s="4"/>
      <c r="S417" s="1" t="s">
        <v>4356</v>
      </c>
      <c r="T417" s="1" t="s">
        <v>4357</v>
      </c>
      <c r="U417" s="1" t="s">
        <v>2462</v>
      </c>
      <c r="V417" s="1" t="s">
        <v>655</v>
      </c>
      <c r="W417" s="4"/>
      <c r="X417" s="4"/>
      <c r="Y417" s="4"/>
      <c r="Z417" s="4"/>
      <c r="AA417" s="4"/>
      <c r="AB417" s="4"/>
      <c r="AC417" s="4"/>
      <c r="AD417" s="4"/>
      <c r="AE417" s="4"/>
      <c r="AF417" s="4"/>
      <c r="AG417" s="4"/>
      <c r="AH417" s="4"/>
      <c r="AI417" s="4"/>
      <c r="AJ417" s="4"/>
      <c r="AK417" s="1" t="s">
        <v>139</v>
      </c>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1" t="s">
        <v>139</v>
      </c>
      <c r="BS417" s="4"/>
      <c r="BT417" s="4"/>
      <c r="BU417" s="4"/>
      <c r="BV417" s="1" t="s">
        <v>139</v>
      </c>
      <c r="BW417" s="4"/>
      <c r="BX417" s="4"/>
      <c r="BY417" s="4"/>
      <c r="BZ417" s="4"/>
      <c r="CA417" s="4"/>
      <c r="CB417" s="4"/>
      <c r="CC417" s="4"/>
      <c r="CD417" s="4"/>
      <c r="CE417" s="1" t="s">
        <v>139</v>
      </c>
      <c r="CF417" s="4"/>
      <c r="CG417" s="4"/>
      <c r="CH417" s="4"/>
      <c r="CI417" s="4"/>
      <c r="CJ417" s="4"/>
      <c r="CK417" s="4"/>
      <c r="CL417" s="4"/>
      <c r="CM417" s="4"/>
      <c r="CN417" s="4"/>
      <c r="CO417" s="4"/>
      <c r="CP417" s="4"/>
      <c r="CQ417" s="1" t="s">
        <v>4358</v>
      </c>
      <c r="CR417" s="1" t="str">
        <f t="shared" si="1"/>
        <v>#VALUE!</v>
      </c>
      <c r="CS417" s="1" t="s">
        <v>4359</v>
      </c>
      <c r="CT417" s="1" t="str">
        <f t="shared" si="2"/>
        <v>#VALUE!</v>
      </c>
      <c r="CU417" s="1" t="s">
        <v>4360</v>
      </c>
      <c r="CV417" s="7" t="str">
        <f t="shared" si="3"/>
        <v>1</v>
      </c>
      <c r="CW417" s="1" t="s">
        <v>4361</v>
      </c>
      <c r="CX417" s="7" t="str">
        <f t="shared" si="4"/>
        <v>#VALUE!</v>
      </c>
      <c r="CY417" s="1" t="s">
        <v>4362</v>
      </c>
      <c r="CZ417" s="7" t="str">
        <f t="shared" si="5"/>
        <v>51</v>
      </c>
      <c r="DA417" s="4"/>
      <c r="DB417" s="7" t="str">
        <f t="shared" si="6"/>
        <v>#VALUE!</v>
      </c>
      <c r="DC417" s="4"/>
      <c r="DD417" s="4"/>
      <c r="DE417" s="4"/>
      <c r="DF417" s="4"/>
      <c r="DG417" s="4"/>
      <c r="DH417" s="4"/>
      <c r="DI417" s="4"/>
      <c r="DJ417" s="4"/>
      <c r="DK417" s="4"/>
      <c r="DL417" s="4"/>
      <c r="DM417" s="4"/>
      <c r="DN417" s="1" t="s">
        <v>139</v>
      </c>
      <c r="DO417" s="4"/>
      <c r="DP417" s="1" t="s">
        <v>4363</v>
      </c>
      <c r="DQ417" s="1" t="s">
        <v>163</v>
      </c>
      <c r="DR417" s="4"/>
      <c r="DS417" s="4"/>
      <c r="DT417" s="1" t="s">
        <v>139</v>
      </c>
      <c r="DU417" s="4"/>
      <c r="DV417" s="1" t="s">
        <v>139</v>
      </c>
      <c r="DW417" s="4"/>
      <c r="DX417" s="4"/>
      <c r="DY417" s="4"/>
      <c r="DZ417" s="4"/>
      <c r="EA417" s="4"/>
      <c r="EB417" s="1" t="s">
        <v>859</v>
      </c>
      <c r="EC417" s="4"/>
      <c r="ED417" s="4"/>
      <c r="EE417" s="4"/>
      <c r="EF417" s="4"/>
      <c r="EG417" s="1" t="s">
        <v>4364</v>
      </c>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row>
    <row r="418">
      <c r="A418" s="1">
        <v>1130.0</v>
      </c>
      <c r="B418" s="1" t="s">
        <v>4365</v>
      </c>
      <c r="C418" s="1" t="s">
        <v>147</v>
      </c>
      <c r="D418" s="4"/>
      <c r="E418" s="1">
        <v>2009.0</v>
      </c>
      <c r="F418" s="4"/>
      <c r="G418" s="1" t="s">
        <v>4366</v>
      </c>
      <c r="H418" s="1" t="s">
        <v>4367</v>
      </c>
      <c r="I418" s="1" t="s">
        <v>150</v>
      </c>
      <c r="J418" s="4"/>
      <c r="K418" s="1" t="s">
        <v>134</v>
      </c>
      <c r="L418" s="4"/>
      <c r="M418" s="1" t="s">
        <v>4368</v>
      </c>
      <c r="N418" s="1" t="s">
        <v>652</v>
      </c>
      <c r="O418" s="1" t="s">
        <v>652</v>
      </c>
      <c r="P418" s="4"/>
      <c r="Q418" s="4"/>
      <c r="R418" s="4"/>
      <c r="S418" s="1" t="s">
        <v>4369</v>
      </c>
      <c r="T418" s="1" t="s">
        <v>2461</v>
      </c>
      <c r="U418" s="1" t="s">
        <v>2462</v>
      </c>
      <c r="V418" s="5" t="s">
        <v>135</v>
      </c>
      <c r="W418" s="4"/>
      <c r="X418" s="4"/>
      <c r="Y418" s="4"/>
      <c r="Z418" s="4"/>
      <c r="AA418" s="4"/>
      <c r="AB418" s="4"/>
      <c r="AC418" s="4"/>
      <c r="AD418" s="4"/>
      <c r="AE418" s="4"/>
      <c r="AF418" s="4"/>
      <c r="AG418" s="1" t="s">
        <v>139</v>
      </c>
      <c r="AH418" s="4"/>
      <c r="AI418" s="4"/>
      <c r="AJ418" s="4"/>
      <c r="AK418" s="4"/>
      <c r="AL418" s="4"/>
      <c r="AM418" s="4"/>
      <c r="AN418" s="4"/>
      <c r="AO418" s="4"/>
      <c r="AP418" s="4"/>
      <c r="AQ418" s="4"/>
      <c r="AR418" s="1" t="s">
        <v>139</v>
      </c>
      <c r="AS418" s="1" t="s">
        <v>163</v>
      </c>
      <c r="AT418" s="4"/>
      <c r="AU418" s="4"/>
      <c r="AV418" s="4"/>
      <c r="AW418" s="4"/>
      <c r="AX418" s="4"/>
      <c r="AY418" s="1" t="s">
        <v>139</v>
      </c>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1" t="s">
        <v>4370</v>
      </c>
      <c r="CR418" s="1" t="str">
        <f t="shared" si="1"/>
        <v>42</v>
      </c>
      <c r="CS418" s="1" t="s">
        <v>4371</v>
      </c>
      <c r="CT418" s="1" t="str">
        <f t="shared" si="2"/>
        <v>77</v>
      </c>
      <c r="CU418" s="1" t="s">
        <v>4372</v>
      </c>
      <c r="CV418" s="6" t="str">
        <f t="shared" si="3"/>
        <v>16</v>
      </c>
      <c r="CW418" s="4"/>
      <c r="CX418" s="6" t="str">
        <f t="shared" si="4"/>
        <v>#VALUE!</v>
      </c>
      <c r="CY418" s="4"/>
      <c r="CZ418" s="6" t="str">
        <f t="shared" si="5"/>
        <v>#VALUE!</v>
      </c>
      <c r="DA418" s="4"/>
      <c r="DB418" s="6" t="str">
        <f t="shared" si="6"/>
        <v>#VALUE!</v>
      </c>
      <c r="DC418" s="4"/>
      <c r="DD418" s="4"/>
      <c r="DE418" s="4"/>
      <c r="DF418" s="4"/>
      <c r="DG418" s="4"/>
      <c r="DH418" s="4"/>
      <c r="DI418" s="4"/>
      <c r="DJ418" s="4"/>
      <c r="DK418" s="4"/>
      <c r="DL418" s="4"/>
      <c r="DM418" s="4"/>
      <c r="DN418" s="4"/>
      <c r="DO418" s="4"/>
      <c r="DP418" s="1" t="s">
        <v>4373</v>
      </c>
      <c r="DQ418" s="1" t="s">
        <v>139</v>
      </c>
      <c r="DR418" s="4"/>
      <c r="DS418" s="4"/>
      <c r="DT418" s="4"/>
      <c r="DU418" s="4"/>
      <c r="DV418" s="4"/>
      <c r="DW418" s="4"/>
      <c r="DX418" s="4"/>
      <c r="DY418" s="4"/>
      <c r="DZ418" s="4"/>
      <c r="EA418" s="1" t="s">
        <v>4374</v>
      </c>
      <c r="EB418" s="4"/>
      <c r="EC418" s="4"/>
      <c r="ED418" s="4"/>
      <c r="EE418" s="4"/>
      <c r="EF418" s="4"/>
      <c r="EG418" s="1" t="s">
        <v>809</v>
      </c>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row>
    <row r="419">
      <c r="A419" s="1">
        <v>1125.0</v>
      </c>
      <c r="B419" s="1" t="s">
        <v>4375</v>
      </c>
      <c r="C419" s="1" t="s">
        <v>147</v>
      </c>
      <c r="D419" s="4"/>
      <c r="E419" s="1">
        <v>2009.0</v>
      </c>
      <c r="F419" s="4"/>
      <c r="G419" s="1" t="s">
        <v>4376</v>
      </c>
      <c r="H419" s="1" t="s">
        <v>4377</v>
      </c>
      <c r="I419" s="1" t="s">
        <v>150</v>
      </c>
      <c r="J419" s="4"/>
      <c r="K419" s="1" t="s">
        <v>134</v>
      </c>
      <c r="L419" s="1" t="s">
        <v>4378</v>
      </c>
      <c r="M419" s="1" t="s">
        <v>4379</v>
      </c>
      <c r="N419" s="1" t="s">
        <v>236</v>
      </c>
      <c r="O419" s="1" t="s">
        <v>134</v>
      </c>
      <c r="P419" s="1" t="s">
        <v>549</v>
      </c>
      <c r="Q419" s="4"/>
      <c r="R419" s="4"/>
      <c r="S419" s="1" t="s">
        <v>3758</v>
      </c>
      <c r="T419" s="1" t="s">
        <v>4380</v>
      </c>
      <c r="U419" s="1" t="s">
        <v>2462</v>
      </c>
      <c r="V419" s="1" t="s">
        <v>655</v>
      </c>
      <c r="W419" s="4"/>
      <c r="X419" s="4"/>
      <c r="Y419" s="4"/>
      <c r="Z419" s="1" t="s">
        <v>139</v>
      </c>
      <c r="AA419" s="4"/>
      <c r="AB419" s="4"/>
      <c r="AC419" s="4"/>
      <c r="AD419" s="4"/>
      <c r="AE419" s="4"/>
      <c r="AF419" s="4"/>
      <c r="AG419" s="4"/>
      <c r="AH419" s="4"/>
      <c r="AI419" s="4"/>
      <c r="AJ419" s="4"/>
      <c r="AK419" s="4"/>
      <c r="AL419" s="4"/>
      <c r="AM419" s="4"/>
      <c r="AN419" s="4"/>
      <c r="AO419" s="4"/>
      <c r="AP419" s="4"/>
      <c r="AQ419" s="1" t="s">
        <v>139</v>
      </c>
      <c r="AR419" s="1" t="s">
        <v>139</v>
      </c>
      <c r="AS419" s="4"/>
      <c r="AT419" s="4"/>
      <c r="AU419" s="4"/>
      <c r="AV419" s="4"/>
      <c r="AW419" s="4"/>
      <c r="AX419" s="4"/>
      <c r="AY419" s="1" t="s">
        <v>139</v>
      </c>
      <c r="AZ419" s="4"/>
      <c r="BA419" s="4"/>
      <c r="BB419" s="4"/>
      <c r="BC419" s="4"/>
      <c r="BD419" s="4"/>
      <c r="BE419" s="4"/>
      <c r="BF419" s="4"/>
      <c r="BG419" s="4"/>
      <c r="BH419" s="4"/>
      <c r="BI419" s="1" t="s">
        <v>139</v>
      </c>
      <c r="BJ419" s="4"/>
      <c r="BK419" s="4"/>
      <c r="BL419" s="4"/>
      <c r="BM419" s="4"/>
      <c r="BN419" s="4"/>
      <c r="BO419" s="4"/>
      <c r="BP419" s="4"/>
      <c r="BQ419" s="4"/>
      <c r="BR419" s="4"/>
      <c r="BS419" s="4"/>
      <c r="BT419" s="4"/>
      <c r="BU419" s="4"/>
      <c r="BV419" s="1" t="s">
        <v>139</v>
      </c>
      <c r="BW419" s="4"/>
      <c r="BX419" s="4"/>
      <c r="BY419" s="4"/>
      <c r="BZ419" s="4"/>
      <c r="CA419" s="4"/>
      <c r="CB419" s="4"/>
      <c r="CC419" s="4"/>
      <c r="CD419" s="4"/>
      <c r="CE419" s="4"/>
      <c r="CF419" s="4"/>
      <c r="CG419" s="4"/>
      <c r="CH419" s="4"/>
      <c r="CI419" s="4"/>
      <c r="CJ419" s="4"/>
      <c r="CK419" s="4"/>
      <c r="CL419" s="4"/>
      <c r="CM419" s="4"/>
      <c r="CN419" s="4"/>
      <c r="CO419" s="4"/>
      <c r="CP419" s="4"/>
      <c r="CQ419" s="1" t="s">
        <v>4381</v>
      </c>
      <c r="CR419" s="1" t="str">
        <f t="shared" si="1"/>
        <v>#VALUE!</v>
      </c>
      <c r="CS419" s="1" t="s">
        <v>4382</v>
      </c>
      <c r="CT419" s="1" t="str">
        <f t="shared" si="2"/>
        <v>#VALUE!</v>
      </c>
      <c r="CU419" s="1" t="s">
        <v>4383</v>
      </c>
      <c r="CV419" s="7" t="str">
        <f t="shared" si="3"/>
        <v>1</v>
      </c>
      <c r="CW419" s="1" t="s">
        <v>4384</v>
      </c>
      <c r="CX419" s="7" t="str">
        <f t="shared" si="4"/>
        <v>87</v>
      </c>
      <c r="CY419" s="4"/>
      <c r="CZ419" s="7" t="str">
        <f t="shared" si="5"/>
        <v>#VALUE!</v>
      </c>
      <c r="DA419" s="4"/>
      <c r="DB419" s="7" t="str">
        <f t="shared" si="6"/>
        <v>#VALUE!</v>
      </c>
      <c r="DC419" s="1" t="s">
        <v>4385</v>
      </c>
      <c r="DD419" s="4"/>
      <c r="DE419" s="4"/>
      <c r="DF419" s="4"/>
      <c r="DG419" s="4"/>
      <c r="DH419" s="4"/>
      <c r="DI419" s="4"/>
      <c r="DJ419" s="4"/>
      <c r="DK419" s="4"/>
      <c r="DL419" s="4"/>
      <c r="DM419" s="4"/>
      <c r="DN419" s="4"/>
      <c r="DO419" s="4"/>
      <c r="DP419" s="1" t="s">
        <v>256</v>
      </c>
      <c r="DQ419" s="4"/>
      <c r="DR419" s="4"/>
      <c r="DS419" s="4"/>
      <c r="DT419" s="4"/>
      <c r="DU419" s="4"/>
      <c r="DV419" s="4"/>
      <c r="DW419" s="1" t="s">
        <v>139</v>
      </c>
      <c r="DX419" s="4"/>
      <c r="DY419" s="4"/>
      <c r="DZ419" s="1" t="s">
        <v>4386</v>
      </c>
      <c r="EA419" s="4"/>
      <c r="EB419" s="1" t="s">
        <v>859</v>
      </c>
      <c r="EC419" s="4"/>
      <c r="ED419" s="1" t="s">
        <v>163</v>
      </c>
      <c r="EE419" s="4"/>
      <c r="EF419" s="4"/>
      <c r="EG419" s="1" t="s">
        <v>809</v>
      </c>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row>
    <row r="420">
      <c r="A420" s="1">
        <v>1131.0</v>
      </c>
      <c r="B420" s="1" t="s">
        <v>4387</v>
      </c>
      <c r="C420" s="1" t="s">
        <v>147</v>
      </c>
      <c r="D420" s="4"/>
      <c r="E420" s="1">
        <v>2009.0</v>
      </c>
      <c r="F420" s="4"/>
      <c r="G420" s="1" t="s">
        <v>4388</v>
      </c>
      <c r="H420" s="1" t="s">
        <v>4389</v>
      </c>
      <c r="I420" s="1" t="s">
        <v>150</v>
      </c>
      <c r="J420" s="4"/>
      <c r="K420" s="1" t="s">
        <v>134</v>
      </c>
      <c r="L420" s="1" t="s">
        <v>4390</v>
      </c>
      <c r="M420" s="1" t="s">
        <v>4391</v>
      </c>
      <c r="N420" s="1" t="s">
        <v>236</v>
      </c>
      <c r="O420" s="1" t="s">
        <v>237</v>
      </c>
      <c r="P420" s="4"/>
      <c r="Q420" s="4"/>
      <c r="R420" s="4"/>
      <c r="S420" s="1" t="s">
        <v>4392</v>
      </c>
      <c r="T420" s="1" t="s">
        <v>2493</v>
      </c>
      <c r="U420" s="1" t="s">
        <v>2462</v>
      </c>
      <c r="V420" s="1" t="s">
        <v>655</v>
      </c>
      <c r="W420" s="4"/>
      <c r="X420" s="4"/>
      <c r="Y420" s="4"/>
      <c r="Z420" s="4"/>
      <c r="AA420" s="4"/>
      <c r="AB420" s="4"/>
      <c r="AC420" s="4"/>
      <c r="AD420" s="4"/>
      <c r="AE420" s="4"/>
      <c r="AF420" s="4"/>
      <c r="AG420" s="4"/>
      <c r="AH420" s="4"/>
      <c r="AI420" s="4"/>
      <c r="AJ420" s="4"/>
      <c r="AK420" s="4"/>
      <c r="AL420" s="4"/>
      <c r="AM420" s="4"/>
      <c r="AN420" s="4"/>
      <c r="AO420" s="4"/>
      <c r="AP420" s="4"/>
      <c r="AQ420" s="4"/>
      <c r="AR420" s="1" t="s">
        <v>139</v>
      </c>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1" t="s">
        <v>163</v>
      </c>
      <c r="BW420" s="4"/>
      <c r="BX420" s="4"/>
      <c r="BY420" s="4"/>
      <c r="BZ420" s="4"/>
      <c r="CA420" s="4"/>
      <c r="CB420" s="4"/>
      <c r="CC420" s="4"/>
      <c r="CD420" s="4"/>
      <c r="CE420" s="4"/>
      <c r="CF420" s="4"/>
      <c r="CG420" s="4"/>
      <c r="CH420" s="4"/>
      <c r="CI420" s="4"/>
      <c r="CJ420" s="4"/>
      <c r="CK420" s="4"/>
      <c r="CL420" s="4"/>
      <c r="CM420" s="4"/>
      <c r="CN420" s="4"/>
      <c r="CO420" s="4"/>
      <c r="CP420" s="4"/>
      <c r="CQ420" s="1" t="s">
        <v>4393</v>
      </c>
      <c r="CR420" s="1" t="str">
        <f t="shared" si="1"/>
        <v>#VALUE!</v>
      </c>
      <c r="CS420" s="1" t="s">
        <v>4394</v>
      </c>
      <c r="CT420" s="1" t="str">
        <f t="shared" si="2"/>
        <v>112</v>
      </c>
      <c r="CU420" s="1" t="s">
        <v>4395</v>
      </c>
      <c r="CV420" s="7" t="str">
        <f t="shared" si="3"/>
        <v>#VALUE!</v>
      </c>
      <c r="CW420" s="1" t="s">
        <v>4396</v>
      </c>
      <c r="CX420" s="7" t="str">
        <f t="shared" si="4"/>
        <v>40</v>
      </c>
      <c r="CY420" s="1" t="s">
        <v>4397</v>
      </c>
      <c r="CZ420" s="7" t="str">
        <f t="shared" si="5"/>
        <v>1</v>
      </c>
      <c r="DA420" s="4"/>
      <c r="DB420" s="7" t="str">
        <f t="shared" si="6"/>
        <v>#VALUE!</v>
      </c>
      <c r="DC420" s="4"/>
      <c r="DD420" s="4"/>
      <c r="DE420" s="4"/>
      <c r="DF420" s="4"/>
      <c r="DG420" s="4"/>
      <c r="DH420" s="4"/>
      <c r="DI420" s="4"/>
      <c r="DJ420" s="4"/>
      <c r="DK420" s="4"/>
      <c r="DL420" s="4"/>
      <c r="DM420" s="4"/>
      <c r="DN420" s="4"/>
      <c r="DO420" s="4"/>
      <c r="DP420" s="1" t="s">
        <v>4398</v>
      </c>
      <c r="DQ420" s="1" t="s">
        <v>139</v>
      </c>
      <c r="DR420" s="4"/>
      <c r="DS420" s="4"/>
      <c r="DT420" s="1" t="s">
        <v>139</v>
      </c>
      <c r="DU420" s="4"/>
      <c r="DV420" s="1" t="s">
        <v>139</v>
      </c>
      <c r="DW420" s="1" t="s">
        <v>139</v>
      </c>
      <c r="DX420" s="4"/>
      <c r="DY420" s="4"/>
      <c r="DZ420" s="4"/>
      <c r="EA420" s="4"/>
      <c r="EB420" s="1" t="s">
        <v>859</v>
      </c>
      <c r="EC420" s="4"/>
      <c r="ED420" s="1" t="s">
        <v>139</v>
      </c>
      <c r="EE420" s="4"/>
      <c r="EF420" s="4"/>
      <c r="EG420" s="1" t="s">
        <v>809</v>
      </c>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row>
    <row r="421">
      <c r="A421" s="1">
        <v>62.0</v>
      </c>
      <c r="B421" s="1" t="s">
        <v>4399</v>
      </c>
      <c r="C421" s="1" t="s">
        <v>298</v>
      </c>
      <c r="D421" s="1" t="s">
        <v>232</v>
      </c>
      <c r="E421" s="1">
        <v>2009.0</v>
      </c>
      <c r="F421" s="1" t="s">
        <v>1777</v>
      </c>
      <c r="G421" s="1" t="s">
        <v>4400</v>
      </c>
      <c r="H421" s="1" t="s">
        <v>4401</v>
      </c>
      <c r="I421" s="1" t="s">
        <v>150</v>
      </c>
      <c r="J421" s="4"/>
      <c r="K421" s="1" t="s">
        <v>188</v>
      </c>
      <c r="L421" s="4"/>
      <c r="M421" s="1" t="s">
        <v>4402</v>
      </c>
      <c r="N421" s="1" t="s">
        <v>236</v>
      </c>
      <c r="O421" s="1" t="s">
        <v>237</v>
      </c>
      <c r="P421" s="4"/>
      <c r="Q421" s="4"/>
      <c r="R421" s="4"/>
      <c r="S421" s="1" t="s">
        <v>4403</v>
      </c>
      <c r="T421" s="1" t="s">
        <v>2608</v>
      </c>
      <c r="U421" s="1" t="s">
        <v>2462</v>
      </c>
      <c r="V421" s="1" t="s">
        <v>655</v>
      </c>
      <c r="W421" s="1" t="s">
        <v>239</v>
      </c>
      <c r="X421" s="4"/>
      <c r="Y421" s="4"/>
      <c r="Z421" s="4"/>
      <c r="AA421" s="4"/>
      <c r="AB421" s="1" t="s">
        <v>139</v>
      </c>
      <c r="AC421" s="4"/>
      <c r="AD421" s="4"/>
      <c r="AE421" s="4"/>
      <c r="AF421" s="4"/>
      <c r="AG421" s="4"/>
      <c r="AH421" s="1" t="s">
        <v>139</v>
      </c>
      <c r="AI421" s="4"/>
      <c r="AJ421" s="4"/>
      <c r="AK421" s="4"/>
      <c r="AL421" s="1" t="s">
        <v>139</v>
      </c>
      <c r="AM421" s="4"/>
      <c r="AN421" s="4"/>
      <c r="AO421" s="4"/>
      <c r="AP421" s="4"/>
      <c r="AQ421" s="1" t="s">
        <v>139</v>
      </c>
      <c r="AR421" s="1" t="s">
        <v>139</v>
      </c>
      <c r="AS421" s="4"/>
      <c r="AT421" s="4"/>
      <c r="AU421" s="4"/>
      <c r="AV421" s="4"/>
      <c r="AW421" s="4"/>
      <c r="AX421" s="4"/>
      <c r="AY421" s="1" t="s">
        <v>139</v>
      </c>
      <c r="AZ421" s="4"/>
      <c r="BA421" s="4"/>
      <c r="BB421" s="4"/>
      <c r="BC421" s="4"/>
      <c r="BD421" s="4"/>
      <c r="BE421" s="4"/>
      <c r="BF421" s="4"/>
      <c r="BG421" s="4"/>
      <c r="BH421" s="4"/>
      <c r="BI421" s="1" t="s">
        <v>139</v>
      </c>
      <c r="BJ421" s="4"/>
      <c r="BK421" s="4"/>
      <c r="BL421" s="4"/>
      <c r="BM421" s="4"/>
      <c r="BN421" s="4"/>
      <c r="BO421" s="4"/>
      <c r="BP421" s="4"/>
      <c r="BQ421" s="1" t="s">
        <v>139</v>
      </c>
      <c r="BR421" s="4"/>
      <c r="BS421" s="4"/>
      <c r="BT421" s="4"/>
      <c r="BU421" s="4"/>
      <c r="BV421" s="1" t="s">
        <v>139</v>
      </c>
      <c r="BW421" s="4"/>
      <c r="BX421" s="4"/>
      <c r="BY421" s="4"/>
      <c r="BZ421" s="4"/>
      <c r="CA421" s="4"/>
      <c r="CB421" s="4"/>
      <c r="CC421" s="4"/>
      <c r="CD421" s="4"/>
      <c r="CE421" s="4"/>
      <c r="CF421" s="4"/>
      <c r="CG421" s="4"/>
      <c r="CH421" s="4"/>
      <c r="CI421" s="4"/>
      <c r="CJ421" s="4"/>
      <c r="CK421" s="4"/>
      <c r="CL421" s="4"/>
      <c r="CM421" s="4"/>
      <c r="CN421" s="4"/>
      <c r="CO421" s="4"/>
      <c r="CP421" s="1" t="s">
        <v>139</v>
      </c>
      <c r="CQ421" s="1" t="s">
        <v>4404</v>
      </c>
      <c r="CR421" s="1" t="str">
        <f t="shared" si="1"/>
        <v>#VALUE!</v>
      </c>
      <c r="CS421" s="1" t="s">
        <v>4405</v>
      </c>
      <c r="CT421" s="1" t="str">
        <f t="shared" si="2"/>
        <v>12</v>
      </c>
      <c r="CU421" s="4"/>
      <c r="CV421" s="7" t="str">
        <f t="shared" si="3"/>
        <v>#VALUE!</v>
      </c>
      <c r="CW421" s="4"/>
      <c r="CX421" s="7" t="str">
        <f t="shared" si="4"/>
        <v>#VALUE!</v>
      </c>
      <c r="CY421" s="4"/>
      <c r="CZ421" s="7" t="str">
        <f t="shared" si="5"/>
        <v>#VALUE!</v>
      </c>
      <c r="DA421" s="4"/>
      <c r="DB421" s="7" t="str">
        <f t="shared" si="6"/>
        <v>#VALUE!</v>
      </c>
      <c r="DC421" s="1" t="s">
        <v>4406</v>
      </c>
      <c r="DD421" s="4"/>
      <c r="DE421" s="4"/>
      <c r="DF421" s="4"/>
      <c r="DG421" s="4"/>
      <c r="DH421" s="4"/>
      <c r="DI421" s="1" t="s">
        <v>4407</v>
      </c>
      <c r="DJ421" s="4"/>
      <c r="DK421" s="4"/>
      <c r="DL421" s="1" t="s">
        <v>4408</v>
      </c>
      <c r="DM421" s="4"/>
      <c r="DN421" s="4"/>
      <c r="DO421" s="1" t="s">
        <v>139</v>
      </c>
      <c r="DP421" s="1" t="s">
        <v>4409</v>
      </c>
      <c r="DQ421" s="4"/>
      <c r="DR421" s="4"/>
      <c r="DS421" s="4"/>
      <c r="DT421" s="4"/>
      <c r="DU421" s="4"/>
      <c r="DV421" s="1" t="s">
        <v>139</v>
      </c>
      <c r="DW421" s="4"/>
      <c r="DX421" s="4"/>
      <c r="DY421" s="4"/>
      <c r="DZ421" s="4"/>
      <c r="EA421" s="4"/>
      <c r="EB421" s="1" t="s">
        <v>1249</v>
      </c>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row>
    <row r="422">
      <c r="A422" s="1">
        <v>54.0</v>
      </c>
      <c r="B422" s="1" t="s">
        <v>4410</v>
      </c>
      <c r="C422" s="1" t="s">
        <v>298</v>
      </c>
      <c r="D422" s="1" t="s">
        <v>232</v>
      </c>
      <c r="E422" s="1">
        <v>2009.0</v>
      </c>
      <c r="F422" s="1" t="s">
        <v>918</v>
      </c>
      <c r="G422" s="1" t="s">
        <v>4411</v>
      </c>
      <c r="H422" s="1" t="s">
        <v>4412</v>
      </c>
      <c r="I422" s="1" t="s">
        <v>150</v>
      </c>
      <c r="J422" s="4"/>
      <c r="K422" s="1" t="s">
        <v>188</v>
      </c>
      <c r="L422" s="1" t="s">
        <v>4413</v>
      </c>
      <c r="M422" s="1" t="s">
        <v>4265</v>
      </c>
      <c r="N422" s="1" t="s">
        <v>236</v>
      </c>
      <c r="O422" s="1" t="s">
        <v>188</v>
      </c>
      <c r="P422" s="4"/>
      <c r="Q422" s="4"/>
      <c r="R422" s="4"/>
      <c r="S422" s="1" t="s">
        <v>4267</v>
      </c>
      <c r="T422" s="1" t="s">
        <v>2558</v>
      </c>
      <c r="U422" s="1" t="s">
        <v>2462</v>
      </c>
      <c r="V422" s="5" t="s">
        <v>135</v>
      </c>
      <c r="W422" s="1" t="s">
        <v>239</v>
      </c>
      <c r="X422" s="4"/>
      <c r="Y422" s="4"/>
      <c r="Z422" s="1" t="s">
        <v>139</v>
      </c>
      <c r="AA422" s="4"/>
      <c r="AB422" s="4"/>
      <c r="AC422" s="4"/>
      <c r="AD422" s="4"/>
      <c r="AE422" s="4"/>
      <c r="AF422" s="4"/>
      <c r="AG422" s="4"/>
      <c r="AH422" s="4"/>
      <c r="AI422" s="4"/>
      <c r="AJ422" s="4"/>
      <c r="AK422" s="4"/>
      <c r="AL422" s="4"/>
      <c r="AM422" s="4"/>
      <c r="AN422" s="4"/>
      <c r="AO422" s="1" t="s">
        <v>139</v>
      </c>
      <c r="AP422" s="4"/>
      <c r="AQ422" s="4"/>
      <c r="AR422" s="4"/>
      <c r="AS422" s="4"/>
      <c r="AT422" s="1" t="s">
        <v>139</v>
      </c>
      <c r="AU422" s="4"/>
      <c r="AV422" s="4"/>
      <c r="AW422" s="4"/>
      <c r="AX422" s="4"/>
      <c r="AY422" s="4"/>
      <c r="AZ422" s="4"/>
      <c r="BA422" s="4"/>
      <c r="BB422" s="4"/>
      <c r="BC422" s="4"/>
      <c r="BD422" s="4"/>
      <c r="BE422" s="4"/>
      <c r="BF422" s="4"/>
      <c r="BG422" s="4"/>
      <c r="BH422" s="4"/>
      <c r="BI422" s="1" t="s">
        <v>139</v>
      </c>
      <c r="BJ422" s="4"/>
      <c r="BK422" s="4"/>
      <c r="BL422" s="4"/>
      <c r="BM422" s="4"/>
      <c r="BN422" s="4"/>
      <c r="BO422" s="4"/>
      <c r="BP422" s="1" t="s">
        <v>139</v>
      </c>
      <c r="BQ422" s="4"/>
      <c r="BR422" s="4"/>
      <c r="BS422" s="4"/>
      <c r="BT422" s="4"/>
      <c r="BU422" s="4"/>
      <c r="BV422" s="4"/>
      <c r="BW422" s="4"/>
      <c r="BX422" s="4"/>
      <c r="BY422" s="4"/>
      <c r="BZ422" s="4"/>
      <c r="CA422" s="4"/>
      <c r="CB422" s="4"/>
      <c r="CC422" s="4"/>
      <c r="CD422" s="4"/>
      <c r="CE422" s="4"/>
      <c r="CF422" s="4"/>
      <c r="CG422" s="4"/>
      <c r="CH422" s="4"/>
      <c r="CI422" s="4"/>
      <c r="CJ422" s="4"/>
      <c r="CK422" s="1" t="s">
        <v>139</v>
      </c>
      <c r="CL422" s="4"/>
      <c r="CM422" s="4"/>
      <c r="CN422" s="4"/>
      <c r="CO422" s="4"/>
      <c r="CP422" s="1" t="s">
        <v>139</v>
      </c>
      <c r="CQ422" s="1" t="s">
        <v>4414</v>
      </c>
      <c r="CR422" s="1" t="str">
        <f t="shared" si="1"/>
        <v>#VALUE!</v>
      </c>
      <c r="CS422" s="1" t="s">
        <v>4415</v>
      </c>
      <c r="CT422" s="1" t="str">
        <f t="shared" si="2"/>
        <v>#VALUE!</v>
      </c>
      <c r="CU422" s="1" t="s">
        <v>4416</v>
      </c>
      <c r="CV422" s="7" t="str">
        <f t="shared" si="3"/>
        <v>#VALUE!</v>
      </c>
      <c r="CW422" s="1" t="s">
        <v>4417</v>
      </c>
      <c r="CX422" s="7" t="str">
        <f t="shared" si="4"/>
        <v>#VALUE!</v>
      </c>
      <c r="CY422" s="4"/>
      <c r="CZ422" s="7" t="str">
        <f t="shared" si="5"/>
        <v>#VALUE!</v>
      </c>
      <c r="DA422" s="4"/>
      <c r="DB422" s="7" t="str">
        <f t="shared" si="6"/>
        <v>#VALUE!</v>
      </c>
      <c r="DC422" s="1" t="s">
        <v>4418</v>
      </c>
      <c r="DD422" s="4"/>
      <c r="DE422" s="4"/>
      <c r="DF422" s="4"/>
      <c r="DG422" s="4"/>
      <c r="DH422" s="4"/>
      <c r="DI422" s="4"/>
      <c r="DJ422" s="4"/>
      <c r="DK422" s="4"/>
      <c r="DL422" s="4"/>
      <c r="DM422" s="4"/>
      <c r="DN422" s="4"/>
      <c r="DO422" s="4"/>
      <c r="DP422" s="1" t="s">
        <v>4419</v>
      </c>
      <c r="DQ422" s="4"/>
      <c r="DR422" s="4"/>
      <c r="DS422" s="4"/>
      <c r="DT422" s="4"/>
      <c r="DU422" s="4"/>
      <c r="DV422" s="1" t="s">
        <v>139</v>
      </c>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row>
    <row r="423">
      <c r="A423" s="1">
        <v>1115.0</v>
      </c>
      <c r="B423" s="1" t="s">
        <v>4420</v>
      </c>
      <c r="C423" s="1" t="s">
        <v>147</v>
      </c>
      <c r="D423" s="4"/>
      <c r="E423" s="1">
        <v>2009.0</v>
      </c>
      <c r="F423" s="4"/>
      <c r="G423" s="1" t="s">
        <v>4421</v>
      </c>
      <c r="H423" s="1" t="s">
        <v>4422</v>
      </c>
      <c r="I423" s="1" t="s">
        <v>150</v>
      </c>
      <c r="J423" s="4"/>
      <c r="K423" s="1" t="s">
        <v>134</v>
      </c>
      <c r="L423" s="1" t="s">
        <v>4423</v>
      </c>
      <c r="M423" s="1" t="s">
        <v>4424</v>
      </c>
      <c r="N423" s="1" t="s">
        <v>236</v>
      </c>
      <c r="O423" s="1" t="s">
        <v>134</v>
      </c>
      <c r="P423" s="1" t="s">
        <v>549</v>
      </c>
      <c r="Q423" s="4"/>
      <c r="R423" s="4"/>
      <c r="S423" s="1" t="s">
        <v>4425</v>
      </c>
      <c r="T423" s="1" t="s">
        <v>2950</v>
      </c>
      <c r="U423" s="1" t="s">
        <v>2462</v>
      </c>
      <c r="V423" s="1" t="s">
        <v>707</v>
      </c>
      <c r="W423" s="4"/>
      <c r="X423" s="4"/>
      <c r="Y423" s="4"/>
      <c r="Z423" s="4"/>
      <c r="AA423" s="4"/>
      <c r="AB423" s="4"/>
      <c r="AC423" s="4"/>
      <c r="AD423" s="4"/>
      <c r="AE423" s="4"/>
      <c r="AF423" s="4"/>
      <c r="AG423" s="4"/>
      <c r="AH423" s="4"/>
      <c r="AI423" s="4"/>
      <c r="AJ423" s="4"/>
      <c r="AK423" s="4"/>
      <c r="AL423" s="4"/>
      <c r="AM423" s="4"/>
      <c r="AN423" s="4"/>
      <c r="AO423" s="4"/>
      <c r="AP423" s="4"/>
      <c r="AQ423" s="1" t="s">
        <v>139</v>
      </c>
      <c r="AR423" s="1" t="s">
        <v>139</v>
      </c>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1" t="s">
        <v>163</v>
      </c>
      <c r="BW423" s="4"/>
      <c r="BX423" s="4"/>
      <c r="BY423" s="4"/>
      <c r="BZ423" s="4"/>
      <c r="CA423" s="4"/>
      <c r="CB423" s="4"/>
      <c r="CC423" s="4"/>
      <c r="CD423" s="4"/>
      <c r="CE423" s="4"/>
      <c r="CF423" s="1" t="s">
        <v>139</v>
      </c>
      <c r="CG423" s="4"/>
      <c r="CH423" s="4"/>
      <c r="CI423" s="4"/>
      <c r="CJ423" s="4"/>
      <c r="CK423" s="4"/>
      <c r="CL423" s="4"/>
      <c r="CM423" s="4"/>
      <c r="CN423" s="4"/>
      <c r="CO423" s="4"/>
      <c r="CP423" s="4"/>
      <c r="CQ423" s="1" t="s">
        <v>4426</v>
      </c>
      <c r="CR423" s="1" t="str">
        <f t="shared" si="1"/>
        <v>94</v>
      </c>
      <c r="CS423" s="1" t="s">
        <v>4427</v>
      </c>
      <c r="CT423" s="1" t="str">
        <f t="shared" si="2"/>
        <v>39</v>
      </c>
      <c r="CU423" s="4"/>
      <c r="CV423" s="6" t="str">
        <f t="shared" si="3"/>
        <v>#VALUE!</v>
      </c>
      <c r="CW423" s="4"/>
      <c r="CX423" s="6" t="str">
        <f t="shared" si="4"/>
        <v>#VALUE!</v>
      </c>
      <c r="CY423" s="4"/>
      <c r="CZ423" s="6" t="str">
        <f t="shared" si="5"/>
        <v>#VALUE!</v>
      </c>
      <c r="DA423" s="4"/>
      <c r="DB423" s="6" t="str">
        <f t="shared" si="6"/>
        <v>#VALUE!</v>
      </c>
      <c r="DC423" s="4"/>
      <c r="DD423" s="4"/>
      <c r="DE423" s="4"/>
      <c r="DF423" s="4"/>
      <c r="DG423" s="4"/>
      <c r="DH423" s="4"/>
      <c r="DI423" s="4"/>
      <c r="DJ423" s="4"/>
      <c r="DK423" s="4"/>
      <c r="DL423" s="1" t="s">
        <v>155</v>
      </c>
      <c r="DM423" s="4"/>
      <c r="DN423" s="4"/>
      <c r="DO423" s="4"/>
      <c r="DP423" s="1" t="s">
        <v>4428</v>
      </c>
      <c r="DQ423" s="4"/>
      <c r="DR423" s="4"/>
      <c r="DS423" s="4"/>
      <c r="DT423" s="4"/>
      <c r="DU423" s="4"/>
      <c r="DV423" s="4"/>
      <c r="DW423" s="4"/>
      <c r="DX423" s="4"/>
      <c r="DY423" s="4"/>
      <c r="DZ423" s="4"/>
      <c r="EA423" s="1" t="s">
        <v>4429</v>
      </c>
      <c r="EB423" s="4"/>
      <c r="EC423" s="4"/>
      <c r="ED423" s="1" t="s">
        <v>139</v>
      </c>
      <c r="EE423" s="4"/>
      <c r="EF423" s="4"/>
      <c r="EG423" s="1" t="s">
        <v>809</v>
      </c>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row>
    <row r="424">
      <c r="A424" s="1">
        <v>1150.0</v>
      </c>
      <c r="B424" s="1" t="s">
        <v>4430</v>
      </c>
      <c r="C424" s="1" t="s">
        <v>147</v>
      </c>
      <c r="D424" s="4"/>
      <c r="E424" s="1">
        <v>2009.0</v>
      </c>
      <c r="F424" s="4"/>
      <c r="G424" s="1" t="s">
        <v>4431</v>
      </c>
      <c r="H424" s="1" t="s">
        <v>4432</v>
      </c>
      <c r="I424" s="1" t="s">
        <v>150</v>
      </c>
      <c r="J424" s="4"/>
      <c r="K424" s="1" t="s">
        <v>134</v>
      </c>
      <c r="L424" s="1" t="s">
        <v>4432</v>
      </c>
      <c r="M424" s="1" t="s">
        <v>4433</v>
      </c>
      <c r="N424" s="1" t="s">
        <v>236</v>
      </c>
      <c r="O424" s="1" t="s">
        <v>237</v>
      </c>
      <c r="P424" s="4"/>
      <c r="Q424" s="4"/>
      <c r="R424" s="4"/>
      <c r="S424" s="1" t="s">
        <v>2460</v>
      </c>
      <c r="T424" s="1" t="s">
        <v>2461</v>
      </c>
      <c r="U424" s="1" t="s">
        <v>2462</v>
      </c>
      <c r="V424" s="1" t="s">
        <v>707</v>
      </c>
      <c r="W424" s="4"/>
      <c r="X424" s="4"/>
      <c r="Y424" s="4"/>
      <c r="Z424" s="4"/>
      <c r="AA424" s="4"/>
      <c r="AB424" s="4"/>
      <c r="AC424" s="4"/>
      <c r="AD424" s="4"/>
      <c r="AE424" s="4"/>
      <c r="AF424" s="4"/>
      <c r="AG424" s="4"/>
      <c r="AH424" s="4"/>
      <c r="AI424" s="4"/>
      <c r="AJ424" s="4"/>
      <c r="AK424" s="1" t="s">
        <v>163</v>
      </c>
      <c r="AL424" s="4"/>
      <c r="AM424" s="4"/>
      <c r="AN424" s="4"/>
      <c r="AO424" s="4"/>
      <c r="AP424" s="4"/>
      <c r="AQ424" s="4"/>
      <c r="AR424" s="4"/>
      <c r="AS424" s="4"/>
      <c r="AT424" s="1" t="s">
        <v>139</v>
      </c>
      <c r="AU424" s="4"/>
      <c r="AV424" s="4"/>
      <c r="AW424" s="4"/>
      <c r="AX424" s="4"/>
      <c r="AY424" s="4"/>
      <c r="AZ424" s="1" t="s">
        <v>139</v>
      </c>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1" t="s">
        <v>139</v>
      </c>
      <c r="CD424" s="4"/>
      <c r="CE424" s="4"/>
      <c r="CF424" s="4"/>
      <c r="CG424" s="4"/>
      <c r="CH424" s="4"/>
      <c r="CI424" s="4"/>
      <c r="CJ424" s="4"/>
      <c r="CK424" s="4"/>
      <c r="CL424" s="1" t="s">
        <v>139</v>
      </c>
      <c r="CM424" s="1" t="s">
        <v>139</v>
      </c>
      <c r="CN424" s="4"/>
      <c r="CO424" s="4"/>
      <c r="CP424" s="4"/>
      <c r="CQ424" s="1" t="s">
        <v>4434</v>
      </c>
      <c r="CR424" s="1" t="str">
        <f t="shared" si="1"/>
        <v>383</v>
      </c>
      <c r="CS424" s="1" t="s">
        <v>4435</v>
      </c>
      <c r="CT424" s="1" t="str">
        <f t="shared" si="2"/>
        <v>#VALUE!</v>
      </c>
      <c r="CU424" s="1" t="s">
        <v>4436</v>
      </c>
      <c r="CV424" s="6" t="str">
        <f t="shared" si="3"/>
        <v>#VALUE!</v>
      </c>
      <c r="CW424" s="4"/>
      <c r="CX424" s="6" t="str">
        <f t="shared" si="4"/>
        <v>#VALUE!</v>
      </c>
      <c r="CY424" s="4"/>
      <c r="CZ424" s="6" t="str">
        <f t="shared" si="5"/>
        <v>#VALUE!</v>
      </c>
      <c r="DA424" s="4"/>
      <c r="DB424" s="6" t="str">
        <f t="shared" si="6"/>
        <v>#VALUE!</v>
      </c>
      <c r="DC424" s="4"/>
      <c r="DD424" s="4"/>
      <c r="DE424" s="4"/>
      <c r="DF424" s="4"/>
      <c r="DG424" s="4"/>
      <c r="DH424" s="4"/>
      <c r="DI424" s="4"/>
      <c r="DJ424" s="4"/>
      <c r="DK424" s="4"/>
      <c r="DL424" s="1" t="s">
        <v>4437</v>
      </c>
      <c r="DM424" s="4"/>
      <c r="DN424" s="4"/>
      <c r="DO424" s="4"/>
      <c r="DP424" s="1" t="s">
        <v>4438</v>
      </c>
      <c r="DQ424" s="4"/>
      <c r="DR424" s="4"/>
      <c r="DS424" s="4"/>
      <c r="DT424" s="4"/>
      <c r="DU424" s="4"/>
      <c r="DV424" s="1" t="s">
        <v>139</v>
      </c>
      <c r="DW424" s="4"/>
      <c r="DX424" s="4"/>
      <c r="DY424" s="4"/>
      <c r="DZ424" s="4"/>
      <c r="EA424" s="4"/>
      <c r="EB424" s="4"/>
      <c r="EC424" s="4"/>
      <c r="ED424" s="4"/>
      <c r="EE424" s="4"/>
      <c r="EF424" s="4"/>
      <c r="EG424" s="1" t="s">
        <v>809</v>
      </c>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row>
    <row r="425">
      <c r="A425" s="1">
        <v>75.0</v>
      </c>
      <c r="B425" s="1" t="s">
        <v>4439</v>
      </c>
      <c r="C425" s="1" t="s">
        <v>298</v>
      </c>
      <c r="D425" s="1" t="s">
        <v>232</v>
      </c>
      <c r="E425" s="1">
        <v>2009.0</v>
      </c>
      <c r="F425" s="1" t="s">
        <v>4440</v>
      </c>
      <c r="G425" s="1" t="s">
        <v>4441</v>
      </c>
      <c r="H425" s="1" t="s">
        <v>4442</v>
      </c>
      <c r="I425" s="1" t="s">
        <v>150</v>
      </c>
      <c r="J425" s="4"/>
      <c r="K425" s="1" t="s">
        <v>188</v>
      </c>
      <c r="L425" s="4"/>
      <c r="M425" s="1" t="s">
        <v>4443</v>
      </c>
      <c r="N425" s="1" t="s">
        <v>236</v>
      </c>
      <c r="O425" s="1" t="s">
        <v>134</v>
      </c>
      <c r="P425" s="1" t="s">
        <v>549</v>
      </c>
      <c r="Q425" s="4"/>
      <c r="R425" s="4"/>
      <c r="S425" s="1" t="s">
        <v>3758</v>
      </c>
      <c r="T425" s="1" t="s">
        <v>2775</v>
      </c>
      <c r="U425" s="1" t="s">
        <v>2462</v>
      </c>
      <c r="V425" s="1" t="s">
        <v>707</v>
      </c>
      <c r="W425" s="1" t="s">
        <v>303</v>
      </c>
      <c r="X425" s="4"/>
      <c r="Y425" s="4"/>
      <c r="Z425" s="4"/>
      <c r="AA425" s="4"/>
      <c r="AB425" s="4"/>
      <c r="AC425" s="4"/>
      <c r="AD425" s="4"/>
      <c r="AE425" s="4"/>
      <c r="AF425" s="4"/>
      <c r="AG425" s="4"/>
      <c r="AH425" s="4"/>
      <c r="AI425" s="4"/>
      <c r="AJ425" s="4"/>
      <c r="AK425" s="4"/>
      <c r="AL425" s="4"/>
      <c r="AM425" s="4"/>
      <c r="AN425" s="4"/>
      <c r="AO425" s="4"/>
      <c r="AP425" s="4"/>
      <c r="AQ425" s="4"/>
      <c r="AR425" s="1" t="s">
        <v>139</v>
      </c>
      <c r="AS425" s="4"/>
      <c r="AT425" s="4"/>
      <c r="AU425" s="4"/>
      <c r="AV425" s="4"/>
      <c r="AW425" s="4"/>
      <c r="AX425" s="4"/>
      <c r="AY425" s="4"/>
      <c r="AZ425" s="4"/>
      <c r="BA425" s="4"/>
      <c r="BB425" s="4"/>
      <c r="BC425" s="4"/>
      <c r="BD425" s="4"/>
      <c r="BE425" s="4"/>
      <c r="BF425" s="4"/>
      <c r="BG425" s="4"/>
      <c r="BH425" s="4"/>
      <c r="BI425" s="4"/>
      <c r="BJ425" s="4"/>
      <c r="BK425" s="4"/>
      <c r="BL425" s="4"/>
      <c r="BM425" s="1" t="s">
        <v>139</v>
      </c>
      <c r="BN425" s="4"/>
      <c r="BO425" s="4"/>
      <c r="BP425" s="4"/>
      <c r="BQ425" s="4"/>
      <c r="BR425" s="1" t="s">
        <v>139</v>
      </c>
      <c r="BS425" s="4"/>
      <c r="BT425" s="4"/>
      <c r="BU425" s="4"/>
      <c r="BV425" s="1" t="s">
        <v>139</v>
      </c>
      <c r="BW425" s="4"/>
      <c r="BX425" s="4"/>
      <c r="BY425" s="4"/>
      <c r="BZ425" s="4"/>
      <c r="CA425" s="4"/>
      <c r="CB425" s="4"/>
      <c r="CC425" s="4"/>
      <c r="CD425" s="4"/>
      <c r="CE425" s="4"/>
      <c r="CF425" s="4"/>
      <c r="CG425" s="4"/>
      <c r="CH425" s="4"/>
      <c r="CI425" s="4"/>
      <c r="CJ425" s="4"/>
      <c r="CK425" s="1" t="s">
        <v>139</v>
      </c>
      <c r="CL425" s="4"/>
      <c r="CM425" s="4"/>
      <c r="CN425" s="4"/>
      <c r="CO425" s="4"/>
      <c r="CP425" s="1" t="s">
        <v>139</v>
      </c>
      <c r="CQ425" s="1" t="s">
        <v>4444</v>
      </c>
      <c r="CR425" s="1" t="str">
        <f t="shared" si="1"/>
        <v>#VALUE!</v>
      </c>
      <c r="CS425" s="4"/>
      <c r="CT425" s="1" t="str">
        <f t="shared" si="2"/>
        <v>#VALUE!</v>
      </c>
      <c r="CU425" s="4"/>
      <c r="CV425" s="7" t="str">
        <f t="shared" si="3"/>
        <v>#VALUE!</v>
      </c>
      <c r="CW425" s="4"/>
      <c r="CX425" s="7" t="str">
        <f t="shared" si="4"/>
        <v>#VALUE!</v>
      </c>
      <c r="CY425" s="4"/>
      <c r="CZ425" s="7" t="str">
        <f t="shared" si="5"/>
        <v>#VALUE!</v>
      </c>
      <c r="DA425" s="4"/>
      <c r="DB425" s="7" t="str">
        <f t="shared" si="6"/>
        <v>#VALUE!</v>
      </c>
      <c r="DC425" s="4"/>
      <c r="DD425" s="4"/>
      <c r="DE425" s="4"/>
      <c r="DF425" s="4"/>
      <c r="DG425" s="4"/>
      <c r="DH425" s="4"/>
      <c r="DI425" s="4"/>
      <c r="DJ425" s="1" t="s">
        <v>139</v>
      </c>
      <c r="DK425" s="4"/>
      <c r="DL425" s="4"/>
      <c r="DM425" s="4"/>
      <c r="DN425" s="4"/>
      <c r="DO425" s="4"/>
      <c r="DP425" s="1" t="s">
        <v>42</v>
      </c>
      <c r="DQ425" s="1" t="s">
        <v>139</v>
      </c>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row>
    <row r="426">
      <c r="A426" s="1">
        <v>139.0</v>
      </c>
      <c r="B426" s="1" t="s">
        <v>4445</v>
      </c>
      <c r="C426" s="1" t="s">
        <v>147</v>
      </c>
      <c r="D426" s="1" t="s">
        <v>565</v>
      </c>
      <c r="E426" s="1">
        <v>2010.0</v>
      </c>
      <c r="F426" s="4"/>
      <c r="G426" s="1" t="s">
        <v>4446</v>
      </c>
      <c r="H426" s="1" t="s">
        <v>4447</v>
      </c>
      <c r="I426" s="1" t="s">
        <v>579</v>
      </c>
      <c r="J426" s="1" t="s">
        <v>665</v>
      </c>
      <c r="K426" s="1" t="s">
        <v>301</v>
      </c>
      <c r="L426" s="4"/>
      <c r="M426" s="1" t="s">
        <v>4448</v>
      </c>
      <c r="N426" s="1" t="s">
        <v>652</v>
      </c>
      <c r="O426" s="1" t="s">
        <v>652</v>
      </c>
      <c r="P426" s="4"/>
      <c r="Q426" s="4"/>
      <c r="R426" s="1" t="s">
        <v>4449</v>
      </c>
      <c r="S426" s="1" t="s">
        <v>2460</v>
      </c>
      <c r="T426" s="1" t="s">
        <v>2676</v>
      </c>
      <c r="U426" s="1" t="s">
        <v>2534</v>
      </c>
      <c r="V426" s="5" t="s">
        <v>135</v>
      </c>
      <c r="W426" s="1" t="s">
        <v>669</v>
      </c>
      <c r="X426" s="1" t="s">
        <v>4450</v>
      </c>
      <c r="Y426" s="4"/>
      <c r="Z426" s="4"/>
      <c r="AA426" s="4"/>
      <c r="AB426" s="4"/>
      <c r="AC426" s="4"/>
      <c r="AD426" s="4"/>
      <c r="AE426" s="4"/>
      <c r="AF426" s="4"/>
      <c r="AG426" s="4"/>
      <c r="AH426" s="4"/>
      <c r="AI426" s="4"/>
      <c r="AJ426" s="4"/>
      <c r="AK426" s="4"/>
      <c r="AL426" s="1" t="s">
        <v>670</v>
      </c>
      <c r="AM426" s="4"/>
      <c r="AN426" s="4"/>
      <c r="AO426" s="4"/>
      <c r="AP426" s="4"/>
      <c r="AQ426" s="4"/>
      <c r="AR426" s="1" t="s">
        <v>139</v>
      </c>
      <c r="AS426" s="1" t="s">
        <v>139</v>
      </c>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1" t="s">
        <v>163</v>
      </c>
      <c r="BW426" s="4"/>
      <c r="BX426" s="4"/>
      <c r="BY426" s="4"/>
      <c r="BZ426" s="4"/>
      <c r="CA426" s="1" t="s">
        <v>139</v>
      </c>
      <c r="CB426" s="4"/>
      <c r="CC426" s="4"/>
      <c r="CD426" s="4"/>
      <c r="CE426" s="4"/>
      <c r="CF426" s="4"/>
      <c r="CG426" s="4"/>
      <c r="CH426" s="4"/>
      <c r="CI426" s="4"/>
      <c r="CJ426" s="4"/>
      <c r="CK426" s="1" t="s">
        <v>139</v>
      </c>
      <c r="CL426" s="1" t="s">
        <v>139</v>
      </c>
      <c r="CM426" s="4"/>
      <c r="CN426" s="4"/>
      <c r="CO426" s="1" t="s">
        <v>139</v>
      </c>
      <c r="CP426" s="1" t="s">
        <v>4451</v>
      </c>
      <c r="CQ426" s="1" t="s">
        <v>4452</v>
      </c>
      <c r="CR426" s="1" t="str">
        <f t="shared" si="1"/>
        <v>30</v>
      </c>
      <c r="CS426" s="1" t="s">
        <v>4453</v>
      </c>
      <c r="CT426" s="1" t="str">
        <f t="shared" si="2"/>
        <v>#VALUE!</v>
      </c>
      <c r="CU426" s="1" t="s">
        <v>4454</v>
      </c>
      <c r="CV426" s="6" t="str">
        <f t="shared" si="3"/>
        <v>#VALUE!</v>
      </c>
      <c r="CW426" s="4"/>
      <c r="CX426" s="6" t="str">
        <f t="shared" si="4"/>
        <v>#VALUE!</v>
      </c>
      <c r="CY426" s="4"/>
      <c r="CZ426" s="6" t="str">
        <f t="shared" si="5"/>
        <v>#VALUE!</v>
      </c>
      <c r="DA426" s="4"/>
      <c r="DB426" s="6" t="str">
        <f t="shared" si="6"/>
        <v>#VALUE!</v>
      </c>
      <c r="DC426" s="1" t="s">
        <v>4455</v>
      </c>
      <c r="DD426" s="1" t="s">
        <v>676</v>
      </c>
      <c r="DE426" s="1" t="s">
        <v>4456</v>
      </c>
      <c r="DF426" s="4"/>
      <c r="DG426" s="4"/>
      <c r="DH426" s="4"/>
      <c r="DI426" s="4"/>
      <c r="DJ426" s="4"/>
      <c r="DK426" s="4"/>
      <c r="DL426" s="1" t="s">
        <v>4457</v>
      </c>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row>
    <row r="427">
      <c r="A427" s="1">
        <v>42.0</v>
      </c>
      <c r="B427" s="1" t="s">
        <v>4458</v>
      </c>
      <c r="C427" s="1" t="s">
        <v>298</v>
      </c>
      <c r="D427" s="1" t="s">
        <v>232</v>
      </c>
      <c r="E427" s="1">
        <v>2010.0</v>
      </c>
      <c r="F427" s="1" t="s">
        <v>861</v>
      </c>
      <c r="G427" s="1" t="s">
        <v>4459</v>
      </c>
      <c r="H427" s="1" t="s">
        <v>4460</v>
      </c>
      <c r="I427" s="1" t="s">
        <v>150</v>
      </c>
      <c r="J427" s="4"/>
      <c r="K427" s="1" t="s">
        <v>134</v>
      </c>
      <c r="L427" s="1" t="s">
        <v>4461</v>
      </c>
      <c r="M427" s="1" t="s">
        <v>694</v>
      </c>
      <c r="N427" s="1" t="s">
        <v>652</v>
      </c>
      <c r="O427" s="1" t="s">
        <v>652</v>
      </c>
      <c r="P427" s="4"/>
      <c r="Q427" s="1" t="s">
        <v>4462</v>
      </c>
      <c r="R427" s="4"/>
      <c r="S427" s="1" t="s">
        <v>2460</v>
      </c>
      <c r="T427" s="1" t="s">
        <v>4463</v>
      </c>
      <c r="U427" s="1" t="s">
        <v>2462</v>
      </c>
      <c r="V427" s="1" t="s">
        <v>707</v>
      </c>
      <c r="W427" s="1" t="s">
        <v>864</v>
      </c>
      <c r="X427" s="4"/>
      <c r="Y427" s="4"/>
      <c r="Z427" s="4"/>
      <c r="AA427" s="4"/>
      <c r="AB427" s="4"/>
      <c r="AC427" s="4"/>
      <c r="AD427" s="4"/>
      <c r="AE427" s="4"/>
      <c r="AF427" s="4"/>
      <c r="AG427" s="4"/>
      <c r="AH427" s="4"/>
      <c r="AI427" s="4"/>
      <c r="AJ427" s="4"/>
      <c r="AK427" s="1" t="s">
        <v>139</v>
      </c>
      <c r="AL427" s="4"/>
      <c r="AM427" s="4"/>
      <c r="AN427" s="4"/>
      <c r="AO427" s="1" t="s">
        <v>139</v>
      </c>
      <c r="AP427" s="4"/>
      <c r="AQ427" s="4"/>
      <c r="AR427" s="1" t="s">
        <v>139</v>
      </c>
      <c r="AS427" s="4"/>
      <c r="AT427" s="4"/>
      <c r="AU427" s="4"/>
      <c r="AV427" s="4"/>
      <c r="AW427" s="4"/>
      <c r="AX427" s="4"/>
      <c r="AY427" s="4"/>
      <c r="AZ427" s="4"/>
      <c r="BA427" s="4"/>
      <c r="BB427" s="4"/>
      <c r="BC427" s="4"/>
      <c r="BD427" s="4"/>
      <c r="BE427" s="4"/>
      <c r="BF427" s="4"/>
      <c r="BG427" s="4"/>
      <c r="BH427" s="4"/>
      <c r="BI427" s="4"/>
      <c r="BJ427" s="4"/>
      <c r="BK427" s="4"/>
      <c r="BL427" s="4"/>
      <c r="BM427" s="1" t="s">
        <v>139</v>
      </c>
      <c r="BN427" s="4"/>
      <c r="BO427" s="4"/>
      <c r="BP427" s="4"/>
      <c r="BQ427" s="4"/>
      <c r="BR427" s="4"/>
      <c r="BS427" s="4"/>
      <c r="BT427" s="4"/>
      <c r="BU427" s="4"/>
      <c r="BV427" s="1" t="s">
        <v>139</v>
      </c>
      <c r="BW427" s="4"/>
      <c r="BX427" s="4"/>
      <c r="BY427" s="1" t="s">
        <v>139</v>
      </c>
      <c r="BZ427" s="4"/>
      <c r="CA427" s="4"/>
      <c r="CB427" s="4"/>
      <c r="CC427" s="4"/>
      <c r="CD427" s="4"/>
      <c r="CE427" s="4"/>
      <c r="CF427" s="4"/>
      <c r="CG427" s="4"/>
      <c r="CH427" s="4"/>
      <c r="CI427" s="4"/>
      <c r="CJ427" s="4"/>
      <c r="CK427" s="4"/>
      <c r="CL427" s="4"/>
      <c r="CM427" s="4"/>
      <c r="CN427" s="4"/>
      <c r="CO427" s="4"/>
      <c r="CP427" s="4"/>
      <c r="CQ427" s="1" t="s">
        <v>4464</v>
      </c>
      <c r="CR427" s="1" t="str">
        <f t="shared" si="1"/>
        <v>#VALUE!</v>
      </c>
      <c r="CS427" s="1" t="s">
        <v>4465</v>
      </c>
      <c r="CT427" s="1" t="str">
        <f t="shared" si="2"/>
        <v>45</v>
      </c>
      <c r="CU427" s="1" t="s">
        <v>4466</v>
      </c>
      <c r="CV427" s="7" t="str">
        <f t="shared" si="3"/>
        <v>#VALUE!</v>
      </c>
      <c r="CW427" s="4"/>
      <c r="CX427" s="7" t="str">
        <f t="shared" si="4"/>
        <v>#VALUE!</v>
      </c>
      <c r="CY427" s="4"/>
      <c r="CZ427" s="7" t="str">
        <f t="shared" si="5"/>
        <v>#VALUE!</v>
      </c>
      <c r="DA427" s="4"/>
      <c r="DB427" s="7" t="str">
        <f t="shared" si="6"/>
        <v>#VALUE!</v>
      </c>
      <c r="DC427" s="1" t="s">
        <v>4467</v>
      </c>
      <c r="DD427" s="4"/>
      <c r="DE427" s="4"/>
      <c r="DF427" s="4"/>
      <c r="DG427" s="4"/>
      <c r="DH427" s="4"/>
      <c r="DI427" s="4"/>
      <c r="DJ427" s="4"/>
      <c r="DK427" s="4"/>
      <c r="DL427" s="1" t="s">
        <v>4468</v>
      </c>
      <c r="DM427" s="4"/>
      <c r="DN427" s="4"/>
      <c r="DO427" s="4"/>
      <c r="DP427" s="1" t="s">
        <v>4469</v>
      </c>
      <c r="DQ427" s="1" t="s">
        <v>139</v>
      </c>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row>
    <row r="428">
      <c r="A428" s="1">
        <v>85.0</v>
      </c>
      <c r="B428" s="1" t="s">
        <v>4470</v>
      </c>
      <c r="C428" s="1" t="s">
        <v>1359</v>
      </c>
      <c r="D428" s="1" t="s">
        <v>232</v>
      </c>
      <c r="E428" s="1">
        <v>2010.0</v>
      </c>
      <c r="F428" s="1" t="s">
        <v>4471</v>
      </c>
      <c r="G428" s="1" t="s">
        <v>4472</v>
      </c>
      <c r="H428" s="1" t="s">
        <v>4473</v>
      </c>
      <c r="I428" s="1" t="s">
        <v>150</v>
      </c>
      <c r="J428" s="4"/>
      <c r="K428" s="1" t="s">
        <v>134</v>
      </c>
      <c r="L428" s="1" t="s">
        <v>4474</v>
      </c>
      <c r="M428" s="1" t="s">
        <v>4475</v>
      </c>
      <c r="N428" s="1" t="s">
        <v>236</v>
      </c>
      <c r="O428" s="1" t="s">
        <v>237</v>
      </c>
      <c r="P428" s="4"/>
      <c r="Q428" s="4"/>
      <c r="R428" s="4"/>
      <c r="S428" s="1" t="s">
        <v>2512</v>
      </c>
      <c r="T428" s="1" t="s">
        <v>2676</v>
      </c>
      <c r="U428" s="1" t="s">
        <v>2462</v>
      </c>
      <c r="V428" s="5" t="s">
        <v>135</v>
      </c>
      <c r="W428" s="1" t="s">
        <v>303</v>
      </c>
      <c r="X428" s="4"/>
      <c r="Y428" s="4"/>
      <c r="Z428" s="4"/>
      <c r="AA428" s="4"/>
      <c r="AB428" s="4"/>
      <c r="AC428" s="4"/>
      <c r="AD428" s="4"/>
      <c r="AE428" s="4"/>
      <c r="AF428" s="4"/>
      <c r="AG428" s="4"/>
      <c r="AH428" s="4"/>
      <c r="AI428" s="4"/>
      <c r="AJ428" s="4"/>
      <c r="AK428" s="4"/>
      <c r="AL428" s="4"/>
      <c r="AM428" s="4"/>
      <c r="AN428" s="4"/>
      <c r="AO428" s="4"/>
      <c r="AP428" s="4"/>
      <c r="AQ428" s="4"/>
      <c r="AR428" s="1" t="s">
        <v>139</v>
      </c>
      <c r="AS428" s="1" t="s">
        <v>139</v>
      </c>
      <c r="AT428" s="4"/>
      <c r="AU428" s="4"/>
      <c r="AV428" s="4"/>
      <c r="AW428" s="4"/>
      <c r="AX428" s="1" t="s">
        <v>139</v>
      </c>
      <c r="AY428" s="1" t="s">
        <v>139</v>
      </c>
      <c r="AZ428" s="4"/>
      <c r="BA428" s="4"/>
      <c r="BB428" s="4"/>
      <c r="BC428" s="4"/>
      <c r="BD428" s="4"/>
      <c r="BE428" s="4"/>
      <c r="BF428" s="4"/>
      <c r="BG428" s="4"/>
      <c r="BH428" s="4"/>
      <c r="BI428" s="4"/>
      <c r="BJ428" s="4"/>
      <c r="BK428" s="4"/>
      <c r="BL428" s="4"/>
      <c r="BM428" s="4"/>
      <c r="BN428" s="4"/>
      <c r="BO428" s="4"/>
      <c r="BP428" s="4"/>
      <c r="BQ428" s="4"/>
      <c r="BR428" s="4"/>
      <c r="BS428" s="4"/>
      <c r="BT428" s="4"/>
      <c r="BU428" s="4"/>
      <c r="BV428" s="1" t="s">
        <v>139</v>
      </c>
      <c r="BW428" s="1" t="s">
        <v>139</v>
      </c>
      <c r="BX428" s="4"/>
      <c r="BY428" s="4"/>
      <c r="BZ428" s="4"/>
      <c r="CA428" s="4"/>
      <c r="CB428" s="4"/>
      <c r="CC428" s="1" t="s">
        <v>139</v>
      </c>
      <c r="CD428" s="4"/>
      <c r="CE428" s="4"/>
      <c r="CF428" s="4"/>
      <c r="CG428" s="4"/>
      <c r="CH428" s="4"/>
      <c r="CI428" s="4"/>
      <c r="CJ428" s="4"/>
      <c r="CK428" s="4"/>
      <c r="CL428" s="1" t="s">
        <v>139</v>
      </c>
      <c r="CM428" s="4"/>
      <c r="CN428" s="4"/>
      <c r="CO428" s="4"/>
      <c r="CP428" s="4"/>
      <c r="CQ428" s="1" t="s">
        <v>4476</v>
      </c>
      <c r="CR428" s="1" t="str">
        <f t="shared" si="1"/>
        <v>#VALUE!</v>
      </c>
      <c r="CS428" s="1" t="s">
        <v>4477</v>
      </c>
      <c r="CT428" s="1" t="str">
        <f t="shared" si="2"/>
        <v>#VALUE!</v>
      </c>
      <c r="CU428" s="4"/>
      <c r="CV428" s="7" t="str">
        <f t="shared" si="3"/>
        <v>#VALUE!</v>
      </c>
      <c r="CW428" s="4"/>
      <c r="CX428" s="7" t="str">
        <f t="shared" si="4"/>
        <v>#VALUE!</v>
      </c>
      <c r="CY428" s="4"/>
      <c r="CZ428" s="7" t="str">
        <f t="shared" si="5"/>
        <v>#VALUE!</v>
      </c>
      <c r="DA428" s="4"/>
      <c r="DB428" s="7" t="str">
        <f t="shared" si="6"/>
        <v>#VALUE!</v>
      </c>
      <c r="DC428" s="4"/>
      <c r="DD428" s="4"/>
      <c r="DE428" s="4"/>
      <c r="DF428" s="4"/>
      <c r="DG428" s="4"/>
      <c r="DH428" s="4"/>
      <c r="DI428" s="4"/>
      <c r="DJ428" s="4"/>
      <c r="DK428" s="4"/>
      <c r="DL428" s="4"/>
      <c r="DM428" s="4"/>
      <c r="DN428" s="4"/>
      <c r="DO428" s="4"/>
      <c r="DP428" s="1" t="s">
        <v>118</v>
      </c>
      <c r="DQ428" s="4"/>
      <c r="DR428" s="4"/>
      <c r="DS428" s="4"/>
      <c r="DT428" s="4"/>
      <c r="DU428" s="4"/>
      <c r="DV428" s="1" t="s">
        <v>139</v>
      </c>
      <c r="DW428" s="4"/>
      <c r="DX428" s="4"/>
      <c r="DY428" s="4"/>
      <c r="DZ428" s="1" t="s">
        <v>4478</v>
      </c>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row>
    <row r="429">
      <c r="A429" s="1">
        <v>37.0</v>
      </c>
      <c r="B429" s="1" t="s">
        <v>4479</v>
      </c>
      <c r="C429" s="1" t="s">
        <v>298</v>
      </c>
      <c r="D429" s="1" t="s">
        <v>232</v>
      </c>
      <c r="E429" s="1">
        <v>2010.0</v>
      </c>
      <c r="F429" s="1" t="s">
        <v>4440</v>
      </c>
      <c r="G429" s="1" t="s">
        <v>4480</v>
      </c>
      <c r="H429" s="1" t="s">
        <v>4481</v>
      </c>
      <c r="I429" s="1" t="s">
        <v>150</v>
      </c>
      <c r="J429" s="4"/>
      <c r="K429" s="1" t="s">
        <v>188</v>
      </c>
      <c r="L429" s="1" t="s">
        <v>4482</v>
      </c>
      <c r="M429" s="1" t="s">
        <v>4483</v>
      </c>
      <c r="N429" s="1" t="s">
        <v>236</v>
      </c>
      <c r="O429" s="1" t="s">
        <v>237</v>
      </c>
      <c r="P429" s="4"/>
      <c r="Q429" s="4"/>
      <c r="R429" s="4"/>
      <c r="S429" s="1" t="s">
        <v>4484</v>
      </c>
      <c r="T429" s="1" t="s">
        <v>2545</v>
      </c>
      <c r="U429" s="1" t="s">
        <v>2462</v>
      </c>
      <c r="V429" s="5" t="s">
        <v>135</v>
      </c>
      <c r="W429" s="1" t="s">
        <v>239</v>
      </c>
      <c r="X429" s="4"/>
      <c r="Y429" s="4"/>
      <c r="Z429" s="4"/>
      <c r="AA429" s="4"/>
      <c r="AB429" s="4"/>
      <c r="AC429" s="4"/>
      <c r="AD429" s="4"/>
      <c r="AE429" s="4"/>
      <c r="AF429" s="4"/>
      <c r="AG429" s="4"/>
      <c r="AH429" s="1" t="s">
        <v>139</v>
      </c>
      <c r="AI429" s="4"/>
      <c r="AJ429" s="4"/>
      <c r="AK429" s="4"/>
      <c r="AL429" s="4"/>
      <c r="AM429" s="4"/>
      <c r="AN429" s="4"/>
      <c r="AO429" s="4"/>
      <c r="AP429" s="4"/>
      <c r="AQ429" s="1" t="s">
        <v>139</v>
      </c>
      <c r="AR429" s="1" t="s">
        <v>139</v>
      </c>
      <c r="AS429" s="4"/>
      <c r="AT429" s="4"/>
      <c r="AU429" s="4"/>
      <c r="AV429" s="4"/>
      <c r="AW429" s="4"/>
      <c r="AX429" s="4"/>
      <c r="AY429" s="1" t="s">
        <v>139</v>
      </c>
      <c r="AZ429" s="4"/>
      <c r="BA429" s="4"/>
      <c r="BB429" s="4"/>
      <c r="BC429" s="4"/>
      <c r="BD429" s="4"/>
      <c r="BE429" s="4"/>
      <c r="BF429" s="4"/>
      <c r="BG429" s="1" t="s">
        <v>139</v>
      </c>
      <c r="BH429" s="4"/>
      <c r="BI429" s="4"/>
      <c r="BJ429" s="4"/>
      <c r="BK429" s="4"/>
      <c r="BL429" s="4"/>
      <c r="BM429" s="4"/>
      <c r="BN429" s="4"/>
      <c r="BO429" s="4"/>
      <c r="BP429" s="4"/>
      <c r="BQ429" s="4"/>
      <c r="BR429" s="1" t="s">
        <v>139</v>
      </c>
      <c r="BS429" s="4"/>
      <c r="BT429" s="4"/>
      <c r="BU429" s="4"/>
      <c r="BV429" s="4"/>
      <c r="BW429" s="4"/>
      <c r="BX429" s="4"/>
      <c r="BY429" s="1" t="s">
        <v>139</v>
      </c>
      <c r="BZ429" s="4"/>
      <c r="CA429" s="1" t="s">
        <v>139</v>
      </c>
      <c r="CB429" s="4"/>
      <c r="CC429" s="4"/>
      <c r="CD429" s="4"/>
      <c r="CE429" s="4"/>
      <c r="CF429" s="4"/>
      <c r="CG429" s="4"/>
      <c r="CH429" s="4"/>
      <c r="CI429" s="4"/>
      <c r="CJ429" s="4"/>
      <c r="CK429" s="4"/>
      <c r="CL429" s="4"/>
      <c r="CM429" s="4"/>
      <c r="CN429" s="4"/>
      <c r="CO429" s="4"/>
      <c r="CP429" s="4"/>
      <c r="CQ429" s="1" t="s">
        <v>4485</v>
      </c>
      <c r="CR429" s="1" t="str">
        <f t="shared" si="1"/>
        <v>#VALUE!</v>
      </c>
      <c r="CS429" s="1" t="s">
        <v>4486</v>
      </c>
      <c r="CT429" s="1" t="str">
        <f t="shared" si="2"/>
        <v>#VALUE!</v>
      </c>
      <c r="CU429" s="1" t="s">
        <v>4487</v>
      </c>
      <c r="CV429" s="7" t="str">
        <f t="shared" si="3"/>
        <v>#VALUE!</v>
      </c>
      <c r="CW429" s="4"/>
      <c r="CX429" s="7" t="str">
        <f t="shared" si="4"/>
        <v>#VALUE!</v>
      </c>
      <c r="CY429" s="4"/>
      <c r="CZ429" s="7" t="str">
        <f t="shared" si="5"/>
        <v>#VALUE!</v>
      </c>
      <c r="DA429" s="4"/>
      <c r="DB429" s="7" t="str">
        <f t="shared" si="6"/>
        <v>#VALUE!</v>
      </c>
      <c r="DC429" s="4"/>
      <c r="DD429" s="4"/>
      <c r="DE429" s="4"/>
      <c r="DF429" s="4"/>
      <c r="DG429" s="4"/>
      <c r="DH429" s="4"/>
      <c r="DI429" s="4"/>
      <c r="DJ429" s="4"/>
      <c r="DK429" s="4"/>
      <c r="DL429" s="4"/>
      <c r="DM429" s="4"/>
      <c r="DN429" s="4"/>
      <c r="DO429" s="4"/>
      <c r="DP429" s="1" t="s">
        <v>866</v>
      </c>
      <c r="DQ429" s="1" t="s">
        <v>139</v>
      </c>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row>
    <row r="430">
      <c r="A430" s="1">
        <v>804.0</v>
      </c>
      <c r="B430" s="1" t="s">
        <v>4488</v>
      </c>
      <c r="C430" s="1" t="s">
        <v>147</v>
      </c>
      <c r="D430" s="4"/>
      <c r="E430" s="1">
        <v>2011.0</v>
      </c>
      <c r="F430" s="4"/>
      <c r="G430" s="1" t="s">
        <v>4489</v>
      </c>
      <c r="H430" s="1" t="s">
        <v>4490</v>
      </c>
      <c r="I430" s="4"/>
      <c r="J430" s="4"/>
      <c r="K430" s="1" t="s">
        <v>134</v>
      </c>
      <c r="L430" s="4"/>
      <c r="M430" s="4"/>
      <c r="N430" s="5" t="s">
        <v>135</v>
      </c>
      <c r="O430" s="5" t="s">
        <v>135</v>
      </c>
      <c r="P430" s="4"/>
      <c r="Q430" s="4"/>
      <c r="R430" s="4"/>
      <c r="S430" s="1" t="s">
        <v>4491</v>
      </c>
      <c r="T430" s="1" t="s">
        <v>2478</v>
      </c>
      <c r="U430" s="1" t="s">
        <v>2462</v>
      </c>
      <c r="V430" s="1" t="s">
        <v>655</v>
      </c>
      <c r="W430" s="4"/>
      <c r="X430" s="4"/>
      <c r="Y430" s="4"/>
      <c r="Z430" s="4"/>
      <c r="AA430" s="4"/>
      <c r="AB430" s="4"/>
      <c r="AC430" s="4"/>
      <c r="AD430" s="4"/>
      <c r="AE430" s="4"/>
      <c r="AF430" s="4"/>
      <c r="AG430" s="4"/>
      <c r="AH430" s="1" t="s">
        <v>139</v>
      </c>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1" t="s">
        <v>139</v>
      </c>
      <c r="BN430" s="4"/>
      <c r="BO430" s="4"/>
      <c r="BP430" s="4"/>
      <c r="BQ430" s="4"/>
      <c r="BR430" s="4"/>
      <c r="BS430" s="4"/>
      <c r="BT430" s="4"/>
      <c r="BU430" s="4"/>
      <c r="BV430" s="4"/>
      <c r="BW430" s="1" t="s">
        <v>139</v>
      </c>
      <c r="BX430" s="4"/>
      <c r="BY430" s="1" t="s">
        <v>139</v>
      </c>
      <c r="BZ430" s="4"/>
      <c r="CA430" s="4"/>
      <c r="CB430" s="1" t="s">
        <v>670</v>
      </c>
      <c r="CC430" s="4"/>
      <c r="CD430" s="4"/>
      <c r="CE430" s="4"/>
      <c r="CF430" s="4"/>
      <c r="CG430" s="4"/>
      <c r="CH430" s="4"/>
      <c r="CI430" s="4"/>
      <c r="CJ430" s="4"/>
      <c r="CK430" s="4"/>
      <c r="CL430" s="4"/>
      <c r="CM430" s="4"/>
      <c r="CN430" s="4"/>
      <c r="CO430" s="4"/>
      <c r="CP430" s="4"/>
      <c r="CQ430" s="1" t="s">
        <v>4492</v>
      </c>
      <c r="CR430" s="1" t="str">
        <f t="shared" si="1"/>
        <v>#VALUE!</v>
      </c>
      <c r="CS430" s="1" t="s">
        <v>4493</v>
      </c>
      <c r="CT430" s="1" t="str">
        <f t="shared" si="2"/>
        <v>#VALUE!</v>
      </c>
      <c r="CU430" s="1" t="s">
        <v>4494</v>
      </c>
      <c r="CV430" s="7" t="str">
        <f t="shared" si="3"/>
        <v>144</v>
      </c>
      <c r="CW430" s="1" t="s">
        <v>4495</v>
      </c>
      <c r="CX430" s="7" t="str">
        <f t="shared" si="4"/>
        <v>#VALUE!</v>
      </c>
      <c r="CY430" s="1" t="s">
        <v>4496</v>
      </c>
      <c r="CZ430" s="7" t="str">
        <f t="shared" si="5"/>
        <v>19</v>
      </c>
      <c r="DA430" s="1" t="s">
        <v>4497</v>
      </c>
      <c r="DB430" s="7" t="str">
        <f t="shared" si="6"/>
        <v>71</v>
      </c>
      <c r="DC430" s="4"/>
      <c r="DD430" s="4"/>
      <c r="DE430" s="4"/>
      <c r="DF430" s="4"/>
      <c r="DG430" s="4"/>
      <c r="DH430" s="4"/>
      <c r="DI430" s="4"/>
      <c r="DJ430" s="4"/>
      <c r="DK430" s="4"/>
      <c r="DL430" s="4"/>
      <c r="DM430" s="4"/>
      <c r="DN430" s="4"/>
      <c r="DO430" s="4"/>
      <c r="DP430" s="1" t="s">
        <v>4373</v>
      </c>
      <c r="DQ430" s="1" t="s">
        <v>139</v>
      </c>
      <c r="DR430" s="4"/>
      <c r="DS430" s="4"/>
      <c r="DT430" s="4"/>
      <c r="DU430" s="1" t="s">
        <v>139</v>
      </c>
      <c r="DV430" s="4"/>
      <c r="DW430" s="4"/>
      <c r="DX430" s="4"/>
      <c r="DY430" s="4"/>
      <c r="DZ430" s="1" t="s">
        <v>4498</v>
      </c>
      <c r="EA430" s="1" t="s">
        <v>1433</v>
      </c>
      <c r="EB430" s="1" t="s">
        <v>157</v>
      </c>
      <c r="EC430" s="4"/>
      <c r="ED430" s="1" t="s">
        <v>139</v>
      </c>
      <c r="EE430" s="4"/>
      <c r="EF430" s="4"/>
      <c r="EG430" s="1" t="s">
        <v>158</v>
      </c>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row>
    <row r="431">
      <c r="A431" s="1">
        <v>838.0</v>
      </c>
      <c r="B431" s="1" t="s">
        <v>4499</v>
      </c>
      <c r="C431" s="1" t="s">
        <v>147</v>
      </c>
      <c r="D431" s="4"/>
      <c r="E431" s="1">
        <v>2011.0</v>
      </c>
      <c r="F431" s="4"/>
      <c r="G431" s="4"/>
      <c r="H431" s="1" t="s">
        <v>4500</v>
      </c>
      <c r="I431" s="4"/>
      <c r="J431" s="4"/>
      <c r="K431" s="1" t="s">
        <v>134</v>
      </c>
      <c r="L431" s="4"/>
      <c r="M431" s="4"/>
      <c r="N431" s="5" t="s">
        <v>135</v>
      </c>
      <c r="O431" s="5" t="s">
        <v>135</v>
      </c>
      <c r="P431" s="4"/>
      <c r="Q431" s="4"/>
      <c r="R431" s="4"/>
      <c r="S431" s="1" t="s">
        <v>4501</v>
      </c>
      <c r="T431" s="1" t="s">
        <v>2608</v>
      </c>
      <c r="U431" s="1" t="s">
        <v>2534</v>
      </c>
      <c r="V431" s="1" t="s">
        <v>655</v>
      </c>
      <c r="W431" s="4"/>
      <c r="X431" s="4"/>
      <c r="Y431" s="4"/>
      <c r="Z431" s="4"/>
      <c r="AA431" s="4"/>
      <c r="AB431" s="4"/>
      <c r="AC431" s="4"/>
      <c r="AD431" s="4"/>
      <c r="AE431" s="4"/>
      <c r="AF431" s="4"/>
      <c r="AG431" s="4"/>
      <c r="AH431" s="1" t="s">
        <v>139</v>
      </c>
      <c r="AI431" s="4"/>
      <c r="AJ431" s="4"/>
      <c r="AK431" s="4"/>
      <c r="AL431" s="4"/>
      <c r="AM431" s="4"/>
      <c r="AN431" s="4"/>
      <c r="AO431" s="4"/>
      <c r="AP431" s="4"/>
      <c r="AQ431" s="1" t="s">
        <v>139</v>
      </c>
      <c r="AR431" s="1" t="s">
        <v>139</v>
      </c>
      <c r="AS431" s="4"/>
      <c r="AT431" s="4"/>
      <c r="AU431" s="4"/>
      <c r="AV431" s="4"/>
      <c r="AW431" s="4"/>
      <c r="AX431" s="4"/>
      <c r="AY431" s="4"/>
      <c r="AZ431" s="4"/>
      <c r="BA431" s="4"/>
      <c r="BB431" s="4"/>
      <c r="BC431" s="4"/>
      <c r="BD431" s="4"/>
      <c r="BE431" s="4"/>
      <c r="BF431" s="4"/>
      <c r="BG431" s="4"/>
      <c r="BH431" s="4"/>
      <c r="BI431" s="4"/>
      <c r="BJ431" s="4"/>
      <c r="BK431" s="4"/>
      <c r="BL431" s="4"/>
      <c r="BM431" s="1" t="s">
        <v>139</v>
      </c>
      <c r="BN431" s="4"/>
      <c r="BO431" s="4"/>
      <c r="BP431" s="4"/>
      <c r="BQ431" s="4"/>
      <c r="BR431" s="4"/>
      <c r="BS431" s="4"/>
      <c r="BT431" s="4"/>
      <c r="BU431" s="4"/>
      <c r="BV431" s="1" t="s">
        <v>163</v>
      </c>
      <c r="BW431" s="4"/>
      <c r="BX431" s="4"/>
      <c r="BY431" s="4"/>
      <c r="BZ431" s="4"/>
      <c r="CA431" s="4"/>
      <c r="CB431" s="4"/>
      <c r="CC431" s="4"/>
      <c r="CD431" s="4"/>
      <c r="CE431" s="4"/>
      <c r="CF431" s="4"/>
      <c r="CG431" s="4"/>
      <c r="CH431" s="4"/>
      <c r="CI431" s="4"/>
      <c r="CJ431" s="4"/>
      <c r="CK431" s="4"/>
      <c r="CL431" s="4"/>
      <c r="CM431" s="4"/>
      <c r="CN431" s="4"/>
      <c r="CO431" s="4"/>
      <c r="CP431" s="4"/>
      <c r="CQ431" s="1" t="s">
        <v>4502</v>
      </c>
      <c r="CR431" s="1" t="str">
        <f t="shared" si="1"/>
        <v>160</v>
      </c>
      <c r="CS431" s="1" t="s">
        <v>4503</v>
      </c>
      <c r="CT431" s="1" t="str">
        <f t="shared" si="2"/>
        <v>36</v>
      </c>
      <c r="CU431" s="1" t="s">
        <v>4504</v>
      </c>
      <c r="CV431" s="6" t="str">
        <f t="shared" si="3"/>
        <v>#VALUE!</v>
      </c>
      <c r="CW431" s="4"/>
      <c r="CX431" s="6" t="str">
        <f t="shared" si="4"/>
        <v>#VALUE!</v>
      </c>
      <c r="CY431" s="4"/>
      <c r="CZ431" s="6" t="str">
        <f t="shared" si="5"/>
        <v>#VALUE!</v>
      </c>
      <c r="DA431" s="4"/>
      <c r="DB431" s="6" t="str">
        <f t="shared" si="6"/>
        <v>#VALUE!</v>
      </c>
      <c r="DC431" s="4"/>
      <c r="DD431" s="4"/>
      <c r="DE431" s="4"/>
      <c r="DF431" s="4"/>
      <c r="DG431" s="4"/>
      <c r="DH431" s="4"/>
      <c r="DI431" s="4"/>
      <c r="DJ431" s="4"/>
      <c r="DK431" s="4"/>
      <c r="DL431" s="4"/>
      <c r="DM431" s="4"/>
      <c r="DN431" s="4"/>
      <c r="DO431" s="4"/>
      <c r="DP431" s="1" t="s">
        <v>617</v>
      </c>
      <c r="DQ431" s="4"/>
      <c r="DR431" s="4"/>
      <c r="DS431" s="4"/>
      <c r="DT431" s="4"/>
      <c r="DU431" s="4"/>
      <c r="DV431" s="4"/>
      <c r="DW431" s="4"/>
      <c r="DX431" s="4"/>
      <c r="DY431" s="4"/>
      <c r="DZ431" s="4"/>
      <c r="EA431" s="4"/>
      <c r="EB431" s="4"/>
      <c r="EC431" s="4"/>
      <c r="ED431" s="4"/>
      <c r="EE431" s="4"/>
      <c r="EF431" s="4"/>
      <c r="EG431" s="1" t="s">
        <v>158</v>
      </c>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row>
    <row r="432">
      <c r="A432" s="1">
        <v>878.0</v>
      </c>
      <c r="B432" s="1" t="s">
        <v>4505</v>
      </c>
      <c r="C432" s="1" t="s">
        <v>170</v>
      </c>
      <c r="D432" s="4"/>
      <c r="E432" s="1">
        <v>2011.0</v>
      </c>
      <c r="F432" s="4"/>
      <c r="G432" s="1" t="s">
        <v>4506</v>
      </c>
      <c r="H432" s="1" t="s">
        <v>4507</v>
      </c>
      <c r="I432" s="4"/>
      <c r="J432" s="4"/>
      <c r="K432" s="1" t="s">
        <v>134</v>
      </c>
      <c r="L432" s="4"/>
      <c r="M432" s="4"/>
      <c r="N432" s="5" t="s">
        <v>135</v>
      </c>
      <c r="O432" s="5" t="s">
        <v>135</v>
      </c>
      <c r="P432" s="4"/>
      <c r="Q432" s="4"/>
      <c r="R432" s="4"/>
      <c r="S432" s="1" t="s">
        <v>3887</v>
      </c>
      <c r="T432" s="1" t="s">
        <v>2676</v>
      </c>
      <c r="U432" s="1" t="s">
        <v>2534</v>
      </c>
      <c r="V432" s="1" t="s">
        <v>655</v>
      </c>
      <c r="W432" s="4"/>
      <c r="X432" s="4"/>
      <c r="Y432" s="4"/>
      <c r="Z432" s="4"/>
      <c r="AA432" s="4"/>
      <c r="AB432" s="4"/>
      <c r="AC432" s="4"/>
      <c r="AD432" s="4"/>
      <c r="AE432" s="4"/>
      <c r="AF432" s="4"/>
      <c r="AG432" s="4"/>
      <c r="AH432" s="4"/>
      <c r="AI432" s="4"/>
      <c r="AJ432" s="4"/>
      <c r="AK432" s="4"/>
      <c r="AL432" s="4"/>
      <c r="AM432" s="4"/>
      <c r="AN432" s="4"/>
      <c r="AO432" s="1" t="s">
        <v>139</v>
      </c>
      <c r="AP432" s="4"/>
      <c r="AQ432" s="4"/>
      <c r="AR432" s="4"/>
      <c r="AS432" s="1" t="s">
        <v>139</v>
      </c>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1" t="s">
        <v>4508</v>
      </c>
      <c r="CR432" s="1" t="str">
        <f t="shared" si="1"/>
        <v>#VALUE!</v>
      </c>
      <c r="CS432" s="1" t="s">
        <v>4509</v>
      </c>
      <c r="CT432" s="1" t="str">
        <f t="shared" si="2"/>
        <v>91</v>
      </c>
      <c r="CU432" s="1" t="s">
        <v>4510</v>
      </c>
      <c r="CV432" s="7" t="str">
        <f t="shared" si="3"/>
        <v>135</v>
      </c>
      <c r="CW432" s="1" t="s">
        <v>4511</v>
      </c>
      <c r="CX432" s="7" t="str">
        <f t="shared" si="4"/>
        <v>16</v>
      </c>
      <c r="CY432" s="1" t="s">
        <v>4512</v>
      </c>
      <c r="CZ432" s="7" t="str">
        <f t="shared" si="5"/>
        <v>#VALUE!</v>
      </c>
      <c r="DA432" s="4"/>
      <c r="DB432" s="7" t="str">
        <f t="shared" si="6"/>
        <v>#VALUE!</v>
      </c>
      <c r="DC432" s="4"/>
      <c r="DD432" s="4"/>
      <c r="DE432" s="4"/>
      <c r="DF432" s="4"/>
      <c r="DG432" s="4"/>
      <c r="DH432" s="4"/>
      <c r="DI432" s="4"/>
      <c r="DJ432" s="4"/>
      <c r="DK432" s="4"/>
      <c r="DL432" s="1" t="s">
        <v>1034</v>
      </c>
      <c r="DM432" s="4"/>
      <c r="DN432" s="4"/>
      <c r="DO432" s="4"/>
      <c r="DP432" s="4"/>
      <c r="DQ432" s="4"/>
      <c r="DR432" s="4"/>
      <c r="DS432" s="4"/>
      <c r="DT432" s="1" t="s">
        <v>139</v>
      </c>
      <c r="DU432" s="4"/>
      <c r="DV432" s="4"/>
      <c r="DW432" s="4"/>
      <c r="DX432" s="4"/>
      <c r="DY432" s="4"/>
      <c r="DZ432" s="1" t="s">
        <v>4513</v>
      </c>
      <c r="EA432" s="4"/>
      <c r="EB432" s="4"/>
      <c r="EC432" s="4"/>
      <c r="ED432" s="4"/>
      <c r="EE432" s="4"/>
      <c r="EF432" s="1" t="s">
        <v>139</v>
      </c>
      <c r="EG432" s="1" t="s">
        <v>158</v>
      </c>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row>
    <row r="433">
      <c r="A433" s="1">
        <v>960.0</v>
      </c>
      <c r="B433" s="1" t="s">
        <v>4514</v>
      </c>
      <c r="C433" s="1" t="s">
        <v>170</v>
      </c>
      <c r="D433" s="4"/>
      <c r="E433" s="1">
        <v>2011.0</v>
      </c>
      <c r="F433" s="4"/>
      <c r="G433" s="1" t="s">
        <v>4515</v>
      </c>
      <c r="H433" s="1" t="s">
        <v>4516</v>
      </c>
      <c r="I433" s="4"/>
      <c r="J433" s="4"/>
      <c r="K433" s="1" t="s">
        <v>134</v>
      </c>
      <c r="L433" s="4"/>
      <c r="M433" s="4"/>
      <c r="N433" s="5" t="s">
        <v>135</v>
      </c>
      <c r="O433" s="5" t="s">
        <v>135</v>
      </c>
      <c r="P433" s="4"/>
      <c r="Q433" s="4"/>
      <c r="R433" s="4"/>
      <c r="S433" s="1" t="s">
        <v>4515</v>
      </c>
      <c r="T433" s="1" t="s">
        <v>2558</v>
      </c>
      <c r="U433" s="1" t="s">
        <v>2534</v>
      </c>
      <c r="V433" s="1" t="s">
        <v>655</v>
      </c>
      <c r="W433" s="4"/>
      <c r="X433" s="4"/>
      <c r="Y433" s="4"/>
      <c r="Z433" s="1" t="s">
        <v>139</v>
      </c>
      <c r="AA433" s="4"/>
      <c r="AB433" s="4"/>
      <c r="AC433" s="4"/>
      <c r="AD433" s="4"/>
      <c r="AE433" s="1" t="s">
        <v>139</v>
      </c>
      <c r="AF433" s="4"/>
      <c r="AG433" s="4"/>
      <c r="AH433" s="4"/>
      <c r="AI433" s="4"/>
      <c r="AJ433" s="4"/>
      <c r="AK433" s="4"/>
      <c r="AL433" s="1" t="s">
        <v>139</v>
      </c>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1" t="s">
        <v>4517</v>
      </c>
      <c r="CB433" s="4"/>
      <c r="CC433" s="4"/>
      <c r="CD433" s="4"/>
      <c r="CE433" s="4"/>
      <c r="CF433" s="4"/>
      <c r="CG433" s="4"/>
      <c r="CH433" s="4"/>
      <c r="CI433" s="4"/>
      <c r="CJ433" s="4"/>
      <c r="CK433" s="4"/>
      <c r="CL433" s="4"/>
      <c r="CM433" s="4"/>
      <c r="CN433" s="4"/>
      <c r="CO433" s="4"/>
      <c r="CP433" s="4"/>
      <c r="CQ433" s="1" t="s">
        <v>4518</v>
      </c>
      <c r="CR433" s="1" t="str">
        <f t="shared" si="1"/>
        <v>#VALUE!</v>
      </c>
      <c r="CS433" s="1" t="s">
        <v>4519</v>
      </c>
      <c r="CT433" s="1" t="str">
        <f t="shared" si="2"/>
        <v>#VALUE!</v>
      </c>
      <c r="CU433" s="1" t="s">
        <v>4520</v>
      </c>
      <c r="CV433" s="7" t="str">
        <f t="shared" si="3"/>
        <v>#VALUE!</v>
      </c>
      <c r="CW433" s="1" t="s">
        <v>4521</v>
      </c>
      <c r="CX433" s="7" t="str">
        <f t="shared" si="4"/>
        <v>#VALUE!</v>
      </c>
      <c r="CY433" s="1" t="s">
        <v>4522</v>
      </c>
      <c r="CZ433" s="7" t="str">
        <f t="shared" si="5"/>
        <v>#VALUE!</v>
      </c>
      <c r="DA433" s="1" t="s">
        <v>4523</v>
      </c>
      <c r="DB433" s="7" t="str">
        <f t="shared" si="6"/>
        <v>#VALUE!</v>
      </c>
      <c r="DC433" s="4"/>
      <c r="DD433" s="4"/>
      <c r="DE433" s="4"/>
      <c r="DF433" s="4"/>
      <c r="DG433" s="4"/>
      <c r="DH433" s="4"/>
      <c r="DI433" s="4"/>
      <c r="DJ433" s="4"/>
      <c r="DK433" s="4"/>
      <c r="DL433" s="1" t="s">
        <v>4524</v>
      </c>
      <c r="DM433" s="4"/>
      <c r="DN433" s="4"/>
      <c r="DO433" s="4"/>
      <c r="DP433" s="1" t="s">
        <v>77</v>
      </c>
      <c r="DQ433" s="4"/>
      <c r="DR433" s="4"/>
      <c r="DS433" s="4"/>
      <c r="DT433" s="4"/>
      <c r="DU433" s="4"/>
      <c r="DV433" s="1" t="s">
        <v>139</v>
      </c>
      <c r="DW433" s="4"/>
      <c r="DX433" s="4"/>
      <c r="DY433" s="4"/>
      <c r="DZ433" s="1" t="s">
        <v>4525</v>
      </c>
      <c r="EA433" s="4"/>
      <c r="EB433" s="4"/>
      <c r="EC433" s="4"/>
      <c r="ED433" s="4"/>
      <c r="EE433" s="4"/>
      <c r="EF433" s="4"/>
      <c r="EG433" s="1" t="s">
        <v>158</v>
      </c>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row>
    <row r="434">
      <c r="A434" s="1">
        <v>964.0</v>
      </c>
      <c r="B434" s="1" t="s">
        <v>4526</v>
      </c>
      <c r="C434" s="1" t="s">
        <v>170</v>
      </c>
      <c r="D434" s="4"/>
      <c r="E434" s="1">
        <v>2011.0</v>
      </c>
      <c r="F434" s="4"/>
      <c r="G434" s="1" t="s">
        <v>4527</v>
      </c>
      <c r="H434" s="1" t="s">
        <v>4528</v>
      </c>
      <c r="I434" s="4"/>
      <c r="J434" s="4"/>
      <c r="K434" s="1" t="s">
        <v>134</v>
      </c>
      <c r="L434" s="4"/>
      <c r="M434" s="4"/>
      <c r="N434" s="5" t="s">
        <v>135</v>
      </c>
      <c r="O434" s="5" t="s">
        <v>135</v>
      </c>
      <c r="P434" s="4"/>
      <c r="Q434" s="4"/>
      <c r="R434" s="4"/>
      <c r="S434" s="1" t="s">
        <v>2866</v>
      </c>
      <c r="T434" s="1" t="s">
        <v>2558</v>
      </c>
      <c r="U434" s="1" t="s">
        <v>2534</v>
      </c>
      <c r="V434" s="1" t="s">
        <v>655</v>
      </c>
      <c r="W434" s="4"/>
      <c r="X434" s="4"/>
      <c r="Y434" s="4"/>
      <c r="Z434" s="4"/>
      <c r="AA434" s="4"/>
      <c r="AB434" s="4"/>
      <c r="AC434" s="4"/>
      <c r="AD434" s="4"/>
      <c r="AE434" s="4"/>
      <c r="AF434" s="4"/>
      <c r="AG434" s="4"/>
      <c r="AH434" s="4"/>
      <c r="AI434" s="4"/>
      <c r="AJ434" s="4"/>
      <c r="AK434" s="4"/>
      <c r="AL434" s="4"/>
      <c r="AM434" s="4"/>
      <c r="AN434" s="4"/>
      <c r="AO434" s="4"/>
      <c r="AP434" s="4"/>
      <c r="AQ434" s="1" t="s">
        <v>139</v>
      </c>
      <c r="AR434" s="4"/>
      <c r="AS434" s="1" t="s">
        <v>163</v>
      </c>
      <c r="AT434" s="4"/>
      <c r="AU434" s="4"/>
      <c r="AV434" s="4"/>
      <c r="AW434" s="4"/>
      <c r="AX434" s="4"/>
      <c r="AY434" s="1" t="s">
        <v>139</v>
      </c>
      <c r="AZ434" s="4"/>
      <c r="BA434" s="4"/>
      <c r="BB434" s="4"/>
      <c r="BC434" s="4"/>
      <c r="BD434" s="4"/>
      <c r="BE434" s="4"/>
      <c r="BF434" s="4"/>
      <c r="BG434" s="4"/>
      <c r="BH434" s="4"/>
      <c r="BI434" s="1" t="s">
        <v>139</v>
      </c>
      <c r="BJ434" s="4"/>
      <c r="BK434" s="4"/>
      <c r="BL434" s="4"/>
      <c r="BM434" s="4"/>
      <c r="BN434" s="1" t="s">
        <v>139</v>
      </c>
      <c r="BO434" s="4"/>
      <c r="BP434" s="4"/>
      <c r="BQ434" s="4"/>
      <c r="BR434" s="4"/>
      <c r="BS434" s="4"/>
      <c r="BT434" s="4"/>
      <c r="BU434" s="1" t="s">
        <v>139</v>
      </c>
      <c r="BV434" s="4"/>
      <c r="BW434" s="4"/>
      <c r="BX434" s="4"/>
      <c r="BY434" s="4"/>
      <c r="BZ434" s="4"/>
      <c r="CA434" s="4"/>
      <c r="CB434" s="4"/>
      <c r="CC434" s="4"/>
      <c r="CD434" s="4"/>
      <c r="CE434" s="4"/>
      <c r="CF434" s="4"/>
      <c r="CG434" s="4"/>
      <c r="CH434" s="4"/>
      <c r="CI434" s="4"/>
      <c r="CJ434" s="4"/>
      <c r="CK434" s="4"/>
      <c r="CL434" s="4"/>
      <c r="CM434" s="4"/>
      <c r="CN434" s="4"/>
      <c r="CO434" s="4"/>
      <c r="CP434" s="4"/>
      <c r="CQ434" s="1" t="s">
        <v>4529</v>
      </c>
      <c r="CR434" s="1" t="str">
        <f t="shared" si="1"/>
        <v>70</v>
      </c>
      <c r="CS434" s="1" t="s">
        <v>4530</v>
      </c>
      <c r="CT434" s="1" t="str">
        <f t="shared" si="2"/>
        <v>186</v>
      </c>
      <c r="CU434" s="1" t="s">
        <v>4531</v>
      </c>
      <c r="CV434" s="6" t="str">
        <f t="shared" si="3"/>
        <v>#VALUE!</v>
      </c>
      <c r="CW434" s="1" t="s">
        <v>4532</v>
      </c>
      <c r="CX434" s="6" t="str">
        <f t="shared" si="4"/>
        <v>16</v>
      </c>
      <c r="CY434" s="1" t="s">
        <v>4533</v>
      </c>
      <c r="CZ434" s="6" t="str">
        <f t="shared" si="5"/>
        <v>33</v>
      </c>
      <c r="DA434" s="1" t="s">
        <v>4534</v>
      </c>
      <c r="DB434" s="6" t="str">
        <f t="shared" si="6"/>
        <v>330</v>
      </c>
      <c r="DC434" s="4"/>
      <c r="DD434" s="4"/>
      <c r="DE434" s="4"/>
      <c r="DF434" s="4"/>
      <c r="DG434" s="4"/>
      <c r="DH434" s="4"/>
      <c r="DI434" s="4"/>
      <c r="DJ434" s="4"/>
      <c r="DK434" s="4"/>
      <c r="DL434" s="1" t="s">
        <v>155</v>
      </c>
      <c r="DM434" s="4"/>
      <c r="DN434" s="4"/>
      <c r="DO434" s="4"/>
      <c r="DP434" s="1" t="s">
        <v>688</v>
      </c>
      <c r="DQ434" s="4"/>
      <c r="DR434" s="4"/>
      <c r="DS434" s="4"/>
      <c r="DT434" s="1" t="s">
        <v>139</v>
      </c>
      <c r="DU434" s="4"/>
      <c r="DV434" s="4"/>
      <c r="DW434" s="4"/>
      <c r="DX434" s="4"/>
      <c r="DY434" s="4"/>
      <c r="DZ434" s="1" t="s">
        <v>4535</v>
      </c>
      <c r="EA434" s="1" t="s">
        <v>4536</v>
      </c>
      <c r="EB434" s="4"/>
      <c r="EC434" s="4"/>
      <c r="ED434" s="4"/>
      <c r="EE434" s="4"/>
      <c r="EF434" s="4"/>
      <c r="EG434" s="1" t="s">
        <v>158</v>
      </c>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row>
    <row r="435">
      <c r="A435" s="1">
        <v>1079.0</v>
      </c>
      <c r="B435" s="1" t="s">
        <v>4537</v>
      </c>
      <c r="C435" s="1" t="s">
        <v>298</v>
      </c>
      <c r="D435" s="4"/>
      <c r="E435" s="1">
        <v>2011.0</v>
      </c>
      <c r="F435" s="4"/>
      <c r="G435" s="1" t="s">
        <v>4538</v>
      </c>
      <c r="H435" s="1" t="s">
        <v>4539</v>
      </c>
      <c r="I435" s="1" t="s">
        <v>150</v>
      </c>
      <c r="J435" s="4"/>
      <c r="K435" s="1" t="s">
        <v>134</v>
      </c>
      <c r="L435" s="4"/>
      <c r="M435" s="4"/>
      <c r="N435" s="5" t="s">
        <v>135</v>
      </c>
      <c r="O435" s="5" t="s">
        <v>135</v>
      </c>
      <c r="P435" s="4"/>
      <c r="Q435" s="4"/>
      <c r="R435" s="4"/>
      <c r="S435" s="1" t="s">
        <v>3518</v>
      </c>
      <c r="T435" s="1" t="s">
        <v>2461</v>
      </c>
      <c r="U435" s="1" t="s">
        <v>2462</v>
      </c>
      <c r="V435" s="1" t="s">
        <v>655</v>
      </c>
      <c r="W435" s="4"/>
      <c r="X435" s="4"/>
      <c r="Y435" s="4"/>
      <c r="Z435" s="4"/>
      <c r="AA435" s="4"/>
      <c r="AB435" s="4"/>
      <c r="AC435" s="4"/>
      <c r="AD435" s="4"/>
      <c r="AE435" s="4"/>
      <c r="AF435" s="4"/>
      <c r="AG435" s="4"/>
      <c r="AH435" s="4"/>
      <c r="AI435" s="4"/>
      <c r="AJ435" s="4"/>
      <c r="AK435" s="4"/>
      <c r="AL435" s="4"/>
      <c r="AM435" s="4"/>
      <c r="AN435" s="4"/>
      <c r="AO435" s="1" t="s">
        <v>139</v>
      </c>
      <c r="AP435" s="4"/>
      <c r="AQ435" s="4"/>
      <c r="AR435" s="1" t="s">
        <v>139</v>
      </c>
      <c r="AS435" s="1" t="s">
        <v>163</v>
      </c>
      <c r="AT435" s="4"/>
      <c r="AU435" s="4"/>
      <c r="AV435" s="4"/>
      <c r="AW435" s="1" t="s">
        <v>139</v>
      </c>
      <c r="AX435" s="4"/>
      <c r="AY435" s="4"/>
      <c r="AZ435" s="4"/>
      <c r="BA435" s="4"/>
      <c r="BB435" s="4"/>
      <c r="BC435" s="4"/>
      <c r="BD435" s="4"/>
      <c r="BE435" s="4"/>
      <c r="BF435" s="4"/>
      <c r="BG435" s="4"/>
      <c r="BH435" s="4"/>
      <c r="BI435" s="4"/>
      <c r="BJ435" s="4"/>
      <c r="BK435" s="4"/>
      <c r="BL435" s="4"/>
      <c r="BM435" s="1" t="s">
        <v>139</v>
      </c>
      <c r="BN435" s="4"/>
      <c r="BO435" s="4"/>
      <c r="BP435" s="4"/>
      <c r="BQ435" s="4"/>
      <c r="BR435" s="4"/>
      <c r="BS435" s="4"/>
      <c r="BT435" s="4"/>
      <c r="BU435" s="4"/>
      <c r="BV435" s="1" t="s">
        <v>139</v>
      </c>
      <c r="BW435" s="4"/>
      <c r="BX435" s="4"/>
      <c r="BY435" s="4"/>
      <c r="BZ435" s="4"/>
      <c r="CA435" s="4"/>
      <c r="CB435" s="4"/>
      <c r="CC435" s="4"/>
      <c r="CD435" s="4"/>
      <c r="CE435" s="4"/>
      <c r="CF435" s="4"/>
      <c r="CG435" s="4"/>
      <c r="CH435" s="4"/>
      <c r="CI435" s="4"/>
      <c r="CJ435" s="4"/>
      <c r="CK435" s="1" t="s">
        <v>139</v>
      </c>
      <c r="CL435" s="4"/>
      <c r="CM435" s="4"/>
      <c r="CN435" s="4"/>
      <c r="CO435" s="4"/>
      <c r="CP435" s="4"/>
      <c r="CQ435" s="1" t="s">
        <v>4540</v>
      </c>
      <c r="CR435" s="1" t="str">
        <f t="shared" si="1"/>
        <v>#VALUE!</v>
      </c>
      <c r="CS435" s="4"/>
      <c r="CT435" s="1" t="str">
        <f t="shared" si="2"/>
        <v>#VALUE!</v>
      </c>
      <c r="CU435" s="4"/>
      <c r="CV435" s="7" t="str">
        <f t="shared" si="3"/>
        <v>#VALUE!</v>
      </c>
      <c r="CW435" s="4"/>
      <c r="CX435" s="7" t="str">
        <f t="shared" si="4"/>
        <v>#VALUE!</v>
      </c>
      <c r="CY435" s="4"/>
      <c r="CZ435" s="7" t="str">
        <f t="shared" si="5"/>
        <v>#VALUE!</v>
      </c>
      <c r="DA435" s="4"/>
      <c r="DB435" s="7" t="str">
        <f t="shared" si="6"/>
        <v>#VALUE!</v>
      </c>
      <c r="DC435" s="4"/>
      <c r="DD435" s="4"/>
      <c r="DE435" s="4"/>
      <c r="DF435" s="4"/>
      <c r="DG435" s="4"/>
      <c r="DH435" s="4"/>
      <c r="DI435" s="4"/>
      <c r="DJ435" s="4"/>
      <c r="DK435" s="4"/>
      <c r="DL435" s="1" t="s">
        <v>3624</v>
      </c>
      <c r="DM435" s="4"/>
      <c r="DN435" s="4"/>
      <c r="DO435" s="4"/>
      <c r="DP435" s="1" t="s">
        <v>688</v>
      </c>
      <c r="DQ435" s="1" t="s">
        <v>139</v>
      </c>
      <c r="DR435" s="4"/>
      <c r="DS435" s="4"/>
      <c r="DT435" s="1" t="s">
        <v>139</v>
      </c>
      <c r="DU435" s="4"/>
      <c r="DV435" s="4"/>
      <c r="DW435" s="4"/>
      <c r="DX435" s="4"/>
      <c r="DY435" s="4"/>
      <c r="DZ435" s="1" t="s">
        <v>4541</v>
      </c>
      <c r="EA435" s="4"/>
      <c r="EB435" s="4"/>
      <c r="EC435" s="4"/>
      <c r="ED435" s="4"/>
      <c r="EE435" s="4"/>
      <c r="EF435" s="1" t="s">
        <v>139</v>
      </c>
      <c r="EG435" s="1" t="s">
        <v>809</v>
      </c>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row>
    <row r="436">
      <c r="A436" s="1">
        <v>1390.0</v>
      </c>
      <c r="B436" s="1" t="s">
        <v>4542</v>
      </c>
      <c r="C436" s="1" t="s">
        <v>147</v>
      </c>
      <c r="D436" s="4"/>
      <c r="E436" s="1">
        <v>2011.0</v>
      </c>
      <c r="F436" s="4"/>
      <c r="G436" s="1" t="s">
        <v>4543</v>
      </c>
      <c r="H436" s="1" t="s">
        <v>4544</v>
      </c>
      <c r="I436" s="4"/>
      <c r="J436" s="4"/>
      <c r="K436" s="1" t="s">
        <v>134</v>
      </c>
      <c r="L436" s="4"/>
      <c r="M436" s="4"/>
      <c r="N436" s="5" t="s">
        <v>135</v>
      </c>
      <c r="O436" s="5" t="s">
        <v>135</v>
      </c>
      <c r="P436" s="4"/>
      <c r="Q436" s="4"/>
      <c r="R436" s="4"/>
      <c r="S436" s="1" t="s">
        <v>4545</v>
      </c>
      <c r="T436" s="1" t="s">
        <v>2478</v>
      </c>
      <c r="U436" s="1" t="s">
        <v>2462</v>
      </c>
      <c r="V436" s="1" t="s">
        <v>655</v>
      </c>
      <c r="W436" s="4"/>
      <c r="X436" s="1" t="s">
        <v>4546</v>
      </c>
      <c r="Y436" s="4"/>
      <c r="Z436" s="4"/>
      <c r="AA436" s="4"/>
      <c r="AB436" s="4"/>
      <c r="AC436" s="4"/>
      <c r="AD436" s="4"/>
      <c r="AE436" s="4"/>
      <c r="AF436" s="4"/>
      <c r="AG436" s="4"/>
      <c r="AH436" s="1" t="s">
        <v>139</v>
      </c>
      <c r="AI436" s="4"/>
      <c r="AJ436" s="4"/>
      <c r="AK436" s="4"/>
      <c r="AL436" s="4"/>
      <c r="AM436" s="4"/>
      <c r="AN436" s="4"/>
      <c r="AO436" s="4"/>
      <c r="AP436" s="4"/>
      <c r="AQ436" s="1" t="s">
        <v>163</v>
      </c>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1" t="s">
        <v>139</v>
      </c>
      <c r="BW436" s="4"/>
      <c r="BX436" s="4"/>
      <c r="BY436" s="4"/>
      <c r="BZ436" s="4"/>
      <c r="CA436" s="4"/>
      <c r="CB436" s="4"/>
      <c r="CC436" s="4"/>
      <c r="CD436" s="4"/>
      <c r="CE436" s="4"/>
      <c r="CF436" s="4"/>
      <c r="CG436" s="4"/>
      <c r="CH436" s="4"/>
      <c r="CI436" s="4"/>
      <c r="CJ436" s="4"/>
      <c r="CK436" s="4"/>
      <c r="CL436" s="4"/>
      <c r="CM436" s="4"/>
      <c r="CN436" s="4"/>
      <c r="CO436" s="4"/>
      <c r="CP436" s="4"/>
      <c r="CQ436" s="1" t="s">
        <v>4547</v>
      </c>
      <c r="CR436" s="1" t="str">
        <f t="shared" si="1"/>
        <v>#VALUE!</v>
      </c>
      <c r="CS436" s="1" t="s">
        <v>4548</v>
      </c>
      <c r="CT436" s="1" t="str">
        <f t="shared" si="2"/>
        <v>6</v>
      </c>
      <c r="CU436" s="4"/>
      <c r="CV436" s="7" t="str">
        <f t="shared" si="3"/>
        <v>#VALUE!</v>
      </c>
      <c r="CW436" s="4"/>
      <c r="CX436" s="7" t="str">
        <f t="shared" si="4"/>
        <v>#VALUE!</v>
      </c>
      <c r="CY436" s="4"/>
      <c r="CZ436" s="7" t="str">
        <f t="shared" si="5"/>
        <v>#VALUE!</v>
      </c>
      <c r="DA436" s="4"/>
      <c r="DB436" s="7" t="str">
        <f t="shared" si="6"/>
        <v>#VALUE!</v>
      </c>
      <c r="DC436" s="4"/>
      <c r="DD436" s="4"/>
      <c r="DE436" s="4"/>
      <c r="DF436" s="4"/>
      <c r="DG436" s="4"/>
      <c r="DH436" s="4"/>
      <c r="DI436" s="4"/>
      <c r="DJ436" s="4"/>
      <c r="DK436" s="4"/>
      <c r="DL436" s="1" t="s">
        <v>4242</v>
      </c>
      <c r="DM436" s="4"/>
      <c r="DN436" s="4"/>
      <c r="DO436" s="4"/>
      <c r="DP436" s="1" t="s">
        <v>2520</v>
      </c>
      <c r="DQ436" s="4"/>
      <c r="DR436" s="4"/>
      <c r="DS436" s="4"/>
      <c r="DT436" s="4"/>
      <c r="DU436" s="4"/>
      <c r="DV436" s="1" t="s">
        <v>139</v>
      </c>
      <c r="DW436" s="4"/>
      <c r="DX436" s="4"/>
      <c r="DY436" s="4"/>
      <c r="DZ436" s="1" t="s">
        <v>1249</v>
      </c>
      <c r="EA436" s="4"/>
      <c r="EB436" s="1" t="s">
        <v>4549</v>
      </c>
      <c r="EC436" s="4"/>
      <c r="ED436" s="1" t="s">
        <v>139</v>
      </c>
      <c r="EE436" s="4"/>
      <c r="EF436" s="4"/>
      <c r="EG436" s="1" t="s">
        <v>1357</v>
      </c>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row>
    <row r="437">
      <c r="A437" s="1">
        <v>833.0</v>
      </c>
      <c r="B437" s="1" t="s">
        <v>4550</v>
      </c>
      <c r="C437" s="1" t="s">
        <v>170</v>
      </c>
      <c r="D437" s="4"/>
      <c r="E437" s="1">
        <v>2011.0</v>
      </c>
      <c r="F437" s="4"/>
      <c r="G437" s="1" t="s">
        <v>4551</v>
      </c>
      <c r="H437" s="1" t="s">
        <v>4552</v>
      </c>
      <c r="I437" s="1" t="s">
        <v>150</v>
      </c>
      <c r="J437" s="4"/>
      <c r="K437" s="1" t="s">
        <v>188</v>
      </c>
      <c r="L437" s="1" t="s">
        <v>4553</v>
      </c>
      <c r="M437" s="4"/>
      <c r="N437" s="5" t="s">
        <v>135</v>
      </c>
      <c r="O437" s="5" t="s">
        <v>135</v>
      </c>
      <c r="P437" s="4"/>
      <c r="Q437" s="4"/>
      <c r="R437" s="4"/>
      <c r="S437" s="1" t="s">
        <v>3169</v>
      </c>
      <c r="T437" s="1" t="s">
        <v>3170</v>
      </c>
      <c r="U437" s="1" t="s">
        <v>2462</v>
      </c>
      <c r="V437" s="1" t="s">
        <v>655</v>
      </c>
      <c r="W437" s="4"/>
      <c r="X437" s="4"/>
      <c r="Y437" s="4"/>
      <c r="Z437" s="4"/>
      <c r="AA437" s="4"/>
      <c r="AB437" s="4"/>
      <c r="AC437" s="4"/>
      <c r="AD437" s="4"/>
      <c r="AE437" s="4"/>
      <c r="AF437" s="4"/>
      <c r="AG437" s="1" t="s">
        <v>139</v>
      </c>
      <c r="AH437" s="4"/>
      <c r="AI437" s="4"/>
      <c r="AJ437" s="4"/>
      <c r="AK437" s="4"/>
      <c r="AL437" s="4"/>
      <c r="AM437" s="4"/>
      <c r="AN437" s="4"/>
      <c r="AO437" s="4"/>
      <c r="AP437" s="4"/>
      <c r="AQ437" s="1" t="s">
        <v>139</v>
      </c>
      <c r="AR437" s="4"/>
      <c r="AS437" s="4"/>
      <c r="AT437" s="4"/>
      <c r="AU437" s="4"/>
      <c r="AV437" s="4"/>
      <c r="AW437" s="4"/>
      <c r="AX437" s="4"/>
      <c r="AY437" s="4"/>
      <c r="AZ437" s="4"/>
      <c r="BA437" s="4"/>
      <c r="BB437" s="4"/>
      <c r="BC437" s="4"/>
      <c r="BD437" s="4"/>
      <c r="BE437" s="4"/>
      <c r="BF437" s="4"/>
      <c r="BG437" s="4"/>
      <c r="BH437" s="4"/>
      <c r="BI437" s="4"/>
      <c r="BJ437" s="4"/>
      <c r="BK437" s="4"/>
      <c r="BL437" s="4"/>
      <c r="BM437" s="4"/>
      <c r="BN437" s="1" t="s">
        <v>139</v>
      </c>
      <c r="BO437" s="4"/>
      <c r="BP437" s="4"/>
      <c r="BQ437" s="4"/>
      <c r="BR437" s="1" t="s">
        <v>139</v>
      </c>
      <c r="BS437" s="4"/>
      <c r="BT437" s="4"/>
      <c r="BU437" s="4"/>
      <c r="BV437" s="1" t="s">
        <v>670</v>
      </c>
      <c r="BW437" s="4"/>
      <c r="BX437" s="4"/>
      <c r="BY437" s="1" t="s">
        <v>163</v>
      </c>
      <c r="BZ437" s="4"/>
      <c r="CA437" s="4"/>
      <c r="CB437" s="4"/>
      <c r="CC437" s="1" t="s">
        <v>139</v>
      </c>
      <c r="CD437" s="4"/>
      <c r="CE437" s="4"/>
      <c r="CF437" s="4"/>
      <c r="CG437" s="4"/>
      <c r="CH437" s="4"/>
      <c r="CI437" s="4"/>
      <c r="CJ437" s="4"/>
      <c r="CK437" s="4"/>
      <c r="CL437" s="4"/>
      <c r="CM437" s="4"/>
      <c r="CN437" s="4"/>
      <c r="CO437" s="4"/>
      <c r="CP437" s="4"/>
      <c r="CQ437" s="1" t="s">
        <v>4554</v>
      </c>
      <c r="CR437" s="1" t="str">
        <f t="shared" si="1"/>
        <v>326</v>
      </c>
      <c r="CS437" s="1" t="s">
        <v>4555</v>
      </c>
      <c r="CT437" s="1" t="str">
        <f t="shared" si="2"/>
        <v>40</v>
      </c>
      <c r="CU437" s="1" t="s">
        <v>4556</v>
      </c>
      <c r="CV437" s="6" t="str">
        <f t="shared" si="3"/>
        <v>19</v>
      </c>
      <c r="CW437" s="1" t="s">
        <v>4557</v>
      </c>
      <c r="CX437" s="6" t="str">
        <f t="shared" si="4"/>
        <v>86</v>
      </c>
      <c r="CY437" s="1" t="s">
        <v>4558</v>
      </c>
      <c r="CZ437" s="6" t="str">
        <f t="shared" si="5"/>
        <v>39</v>
      </c>
      <c r="DA437" s="1" t="s">
        <v>4559</v>
      </c>
      <c r="DB437" s="6" t="str">
        <f t="shared" si="6"/>
        <v>#VALUE!</v>
      </c>
      <c r="DC437" s="4"/>
      <c r="DD437" s="4"/>
      <c r="DE437" s="4"/>
      <c r="DF437" s="4"/>
      <c r="DG437" s="4"/>
      <c r="DH437" s="4"/>
      <c r="DI437" s="4"/>
      <c r="DJ437" s="4"/>
      <c r="DK437" s="4"/>
      <c r="DL437" s="1" t="s">
        <v>155</v>
      </c>
      <c r="DM437" s="4"/>
      <c r="DN437" s="4"/>
      <c r="DO437" s="4"/>
      <c r="DP437" s="1" t="s">
        <v>75</v>
      </c>
      <c r="DQ437" s="4"/>
      <c r="DR437" s="4"/>
      <c r="DS437" s="4"/>
      <c r="DT437" s="4"/>
      <c r="DU437" s="4"/>
      <c r="DV437" s="4"/>
      <c r="DW437" s="4"/>
      <c r="DX437" s="4"/>
      <c r="DY437" s="4"/>
      <c r="DZ437" s="1" t="s">
        <v>4560</v>
      </c>
      <c r="EA437" s="4"/>
      <c r="EB437" s="1" t="s">
        <v>4561</v>
      </c>
      <c r="EC437" s="4"/>
      <c r="ED437" s="4"/>
      <c r="EE437" s="4"/>
      <c r="EF437" s="4"/>
      <c r="EG437" s="1" t="s">
        <v>809</v>
      </c>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row>
    <row r="438">
      <c r="A438" s="1">
        <v>957.0</v>
      </c>
      <c r="B438" s="1" t="s">
        <v>4562</v>
      </c>
      <c r="C438" s="1" t="s">
        <v>170</v>
      </c>
      <c r="D438" s="4"/>
      <c r="E438" s="1">
        <v>2011.0</v>
      </c>
      <c r="F438" s="4"/>
      <c r="G438" s="1" t="s">
        <v>4563</v>
      </c>
      <c r="H438" s="1" t="s">
        <v>4564</v>
      </c>
      <c r="I438" s="4"/>
      <c r="J438" s="4"/>
      <c r="K438" s="1" t="s">
        <v>134</v>
      </c>
      <c r="L438" s="4"/>
      <c r="M438" s="4"/>
      <c r="N438" s="5" t="s">
        <v>135</v>
      </c>
      <c r="O438" s="5" t="s">
        <v>135</v>
      </c>
      <c r="P438" s="4"/>
      <c r="Q438" s="4"/>
      <c r="R438" s="4"/>
      <c r="S438" s="1" t="s">
        <v>4565</v>
      </c>
      <c r="T438" s="1" t="s">
        <v>2558</v>
      </c>
      <c r="U438" s="1" t="s">
        <v>2534</v>
      </c>
      <c r="V438" s="1" t="s">
        <v>793</v>
      </c>
      <c r="W438" s="4"/>
      <c r="X438" s="4"/>
      <c r="Y438" s="4"/>
      <c r="Z438" s="4"/>
      <c r="AA438" s="4"/>
      <c r="AB438" s="4"/>
      <c r="AC438" s="4"/>
      <c r="AD438" s="4"/>
      <c r="AE438" s="4"/>
      <c r="AF438" s="4"/>
      <c r="AG438" s="4"/>
      <c r="AH438" s="4"/>
      <c r="AI438" s="4"/>
      <c r="AJ438" s="4"/>
      <c r="AK438" s="1" t="s">
        <v>139</v>
      </c>
      <c r="AL438" s="4"/>
      <c r="AM438" s="4"/>
      <c r="AN438" s="4"/>
      <c r="AO438" s="4"/>
      <c r="AP438" s="4"/>
      <c r="AQ438" s="1" t="s">
        <v>139</v>
      </c>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1" t="s">
        <v>163</v>
      </c>
      <c r="BW438" s="4"/>
      <c r="BX438" s="4"/>
      <c r="BY438" s="4"/>
      <c r="BZ438" s="4"/>
      <c r="CA438" s="4"/>
      <c r="CB438" s="4"/>
      <c r="CC438" s="4"/>
      <c r="CD438" s="4"/>
      <c r="CE438" s="4"/>
      <c r="CF438" s="4"/>
      <c r="CG438" s="4"/>
      <c r="CH438" s="4"/>
      <c r="CI438" s="4"/>
      <c r="CJ438" s="4"/>
      <c r="CK438" s="4"/>
      <c r="CL438" s="1" t="s">
        <v>139</v>
      </c>
      <c r="CM438" s="4"/>
      <c r="CN438" s="4"/>
      <c r="CO438" s="4"/>
      <c r="CP438" s="4"/>
      <c r="CQ438" s="1" t="s">
        <v>4566</v>
      </c>
      <c r="CR438" s="1" t="str">
        <f t="shared" si="1"/>
        <v>#VALUE!</v>
      </c>
      <c r="CS438" s="1" t="s">
        <v>4567</v>
      </c>
      <c r="CT438" s="1" t="str">
        <f t="shared" si="2"/>
        <v>#VALUE!</v>
      </c>
      <c r="CU438" s="1" t="s">
        <v>4568</v>
      </c>
      <c r="CV438" s="7" t="str">
        <f t="shared" si="3"/>
        <v>#VALUE!</v>
      </c>
      <c r="CW438" s="1" t="s">
        <v>4569</v>
      </c>
      <c r="CX438" s="7" t="str">
        <f t="shared" si="4"/>
        <v>134</v>
      </c>
      <c r="CY438" s="1" t="s">
        <v>4570</v>
      </c>
      <c r="CZ438" s="7" t="str">
        <f t="shared" si="5"/>
        <v>#VALUE!</v>
      </c>
      <c r="DA438" s="4"/>
      <c r="DB438" s="7" t="str">
        <f t="shared" si="6"/>
        <v>#VALUE!</v>
      </c>
      <c r="DC438" s="4"/>
      <c r="DD438" s="4"/>
      <c r="DE438" s="4"/>
      <c r="DF438" s="4"/>
      <c r="DG438" s="4"/>
      <c r="DH438" s="4"/>
      <c r="DI438" s="4"/>
      <c r="DJ438" s="4"/>
      <c r="DK438" s="4"/>
      <c r="DL438" s="4"/>
      <c r="DM438" s="4"/>
      <c r="DN438" s="1" t="s">
        <v>139</v>
      </c>
      <c r="DO438" s="4"/>
      <c r="DP438" s="1" t="s">
        <v>952</v>
      </c>
      <c r="DQ438" s="4"/>
      <c r="DR438" s="4"/>
      <c r="DS438" s="4"/>
      <c r="DT438" s="1" t="s">
        <v>139</v>
      </c>
      <c r="DU438" s="4"/>
      <c r="DV438" s="4"/>
      <c r="DW438" s="4"/>
      <c r="DX438" s="4"/>
      <c r="DY438" s="4"/>
      <c r="DZ438" s="4"/>
      <c r="EA438" s="4"/>
      <c r="EB438" s="4"/>
      <c r="EC438" s="4"/>
      <c r="ED438" s="4"/>
      <c r="EE438" s="4"/>
      <c r="EF438" s="4"/>
      <c r="EG438" s="1" t="s">
        <v>158</v>
      </c>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row>
    <row r="439">
      <c r="A439" s="1">
        <v>970.0</v>
      </c>
      <c r="B439" s="1" t="s">
        <v>4571</v>
      </c>
      <c r="C439" s="1" t="s">
        <v>170</v>
      </c>
      <c r="D439" s="4"/>
      <c r="E439" s="1">
        <v>2011.0</v>
      </c>
      <c r="F439" s="4"/>
      <c r="G439" s="1" t="s">
        <v>4572</v>
      </c>
      <c r="H439" s="1" t="s">
        <v>4573</v>
      </c>
      <c r="I439" s="4"/>
      <c r="J439" s="4"/>
      <c r="K439" s="1" t="s">
        <v>134</v>
      </c>
      <c r="L439" s="4"/>
      <c r="M439" s="4"/>
      <c r="N439" s="5" t="s">
        <v>135</v>
      </c>
      <c r="O439" s="5" t="s">
        <v>135</v>
      </c>
      <c r="P439" s="4"/>
      <c r="Q439" s="4"/>
      <c r="R439" s="4"/>
      <c r="S439" s="1" t="s">
        <v>4565</v>
      </c>
      <c r="T439" s="1" t="s">
        <v>2558</v>
      </c>
      <c r="U439" s="1" t="s">
        <v>2462</v>
      </c>
      <c r="V439" s="1" t="s">
        <v>793</v>
      </c>
      <c r="W439" s="4"/>
      <c r="X439" s="4"/>
      <c r="Y439" s="4"/>
      <c r="Z439" s="4"/>
      <c r="AA439" s="4"/>
      <c r="AB439" s="4"/>
      <c r="AC439" s="4"/>
      <c r="AD439" s="4"/>
      <c r="AE439" s="4"/>
      <c r="AF439" s="4"/>
      <c r="AG439" s="4"/>
      <c r="AH439" s="4"/>
      <c r="AI439" s="4"/>
      <c r="AJ439" s="4"/>
      <c r="AK439" s="4"/>
      <c r="AL439" s="4"/>
      <c r="AM439" s="4"/>
      <c r="AN439" s="4"/>
      <c r="AO439" s="4"/>
      <c r="AP439" s="4"/>
      <c r="AQ439" s="4"/>
      <c r="AR439" s="1" t="s">
        <v>139</v>
      </c>
      <c r="AS439" s="1" t="s">
        <v>163</v>
      </c>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1" t="s">
        <v>139</v>
      </c>
      <c r="BW439" s="4"/>
      <c r="BX439" s="4"/>
      <c r="BY439" s="1" t="s">
        <v>139</v>
      </c>
      <c r="BZ439" s="4"/>
      <c r="CA439" s="4"/>
      <c r="CB439" s="4"/>
      <c r="CC439" s="1" t="s">
        <v>139</v>
      </c>
      <c r="CD439" s="4"/>
      <c r="CE439" s="4"/>
      <c r="CF439" s="4"/>
      <c r="CG439" s="4"/>
      <c r="CH439" s="4"/>
      <c r="CI439" s="4"/>
      <c r="CJ439" s="4"/>
      <c r="CK439" s="4"/>
      <c r="CL439" s="1" t="s">
        <v>139</v>
      </c>
      <c r="CM439" s="4"/>
      <c r="CN439" s="4"/>
      <c r="CO439" s="4"/>
      <c r="CP439" s="4"/>
      <c r="CQ439" s="1" t="s">
        <v>4574</v>
      </c>
      <c r="CR439" s="1" t="str">
        <f t="shared" si="1"/>
        <v>26</v>
      </c>
      <c r="CS439" s="1" t="s">
        <v>4575</v>
      </c>
      <c r="CT439" s="1" t="str">
        <f t="shared" si="2"/>
        <v>101</v>
      </c>
      <c r="CU439" s="1" t="s">
        <v>4576</v>
      </c>
      <c r="CV439" s="6" t="str">
        <f t="shared" si="3"/>
        <v>#VALUE!</v>
      </c>
      <c r="CW439" s="1" t="s">
        <v>4577</v>
      </c>
      <c r="CX439" s="6" t="str">
        <f t="shared" si="4"/>
        <v>#VALUE!</v>
      </c>
      <c r="CY439" s="1" t="s">
        <v>4578</v>
      </c>
      <c r="CZ439" s="6" t="str">
        <f t="shared" si="5"/>
        <v>114</v>
      </c>
      <c r="DA439" s="1" t="s">
        <v>4579</v>
      </c>
      <c r="DB439" s="6" t="str">
        <f t="shared" si="6"/>
        <v>16</v>
      </c>
      <c r="DC439" s="4"/>
      <c r="DD439" s="4"/>
      <c r="DE439" s="4"/>
      <c r="DF439" s="4"/>
      <c r="DG439" s="4"/>
      <c r="DH439" s="4"/>
      <c r="DI439" s="4"/>
      <c r="DJ439" s="4"/>
      <c r="DK439" s="4"/>
      <c r="DL439" s="4"/>
      <c r="DM439" s="4"/>
      <c r="DN439" s="4"/>
      <c r="DO439" s="4"/>
      <c r="DP439" s="1" t="s">
        <v>688</v>
      </c>
      <c r="DQ439" s="4"/>
      <c r="DR439" s="4"/>
      <c r="DS439" s="4"/>
      <c r="DT439" s="4"/>
      <c r="DU439" s="4"/>
      <c r="DV439" s="4"/>
      <c r="DW439" s="1" t="s">
        <v>139</v>
      </c>
      <c r="DX439" s="4"/>
      <c r="DY439" s="4"/>
      <c r="DZ439" s="4"/>
      <c r="EA439" s="4"/>
      <c r="EB439" s="4"/>
      <c r="EC439" s="4"/>
      <c r="ED439" s="4"/>
      <c r="EE439" s="4"/>
      <c r="EF439" s="4"/>
      <c r="EG439" s="1" t="s">
        <v>158</v>
      </c>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row>
    <row r="440">
      <c r="A440" s="1">
        <v>793.0</v>
      </c>
      <c r="B440" s="1" t="s">
        <v>4580</v>
      </c>
      <c r="C440" s="1" t="s">
        <v>147</v>
      </c>
      <c r="D440" s="4"/>
      <c r="E440" s="1">
        <v>2011.0</v>
      </c>
      <c r="F440" s="4"/>
      <c r="G440" s="1" t="s">
        <v>4581</v>
      </c>
      <c r="H440" s="1" t="s">
        <v>4582</v>
      </c>
      <c r="I440" s="4"/>
      <c r="J440" s="4"/>
      <c r="K440" s="1" t="s">
        <v>134</v>
      </c>
      <c r="L440" s="4"/>
      <c r="M440" s="4"/>
      <c r="N440" s="5" t="s">
        <v>135</v>
      </c>
      <c r="O440" s="5" t="s">
        <v>135</v>
      </c>
      <c r="P440" s="4"/>
      <c r="Q440" s="4"/>
      <c r="R440" s="4"/>
      <c r="S440" s="1" t="s">
        <v>4583</v>
      </c>
      <c r="T440" s="1" t="s">
        <v>3661</v>
      </c>
      <c r="U440" s="1" t="s">
        <v>2462</v>
      </c>
      <c r="V440" s="5" t="s">
        <v>135</v>
      </c>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1" t="s">
        <v>139</v>
      </c>
      <c r="BQ440" s="1" t="s">
        <v>139</v>
      </c>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1" t="s">
        <v>4584</v>
      </c>
      <c r="CR440" s="1" t="str">
        <f t="shared" si="1"/>
        <v>164</v>
      </c>
      <c r="CS440" s="1" t="s">
        <v>4585</v>
      </c>
      <c r="CT440" s="1" t="str">
        <f t="shared" si="2"/>
        <v>93</v>
      </c>
      <c r="CU440" s="1" t="s">
        <v>4586</v>
      </c>
      <c r="CV440" s="6" t="str">
        <f t="shared" si="3"/>
        <v>15</v>
      </c>
      <c r="CW440" s="1" t="s">
        <v>4587</v>
      </c>
      <c r="CX440" s="6" t="str">
        <f t="shared" si="4"/>
        <v>#VALUE!</v>
      </c>
      <c r="CY440" s="1" t="s">
        <v>4588</v>
      </c>
      <c r="CZ440" s="6" t="str">
        <f t="shared" si="5"/>
        <v>#VALUE!</v>
      </c>
      <c r="DA440" s="4"/>
      <c r="DB440" s="6" t="str">
        <f t="shared" si="6"/>
        <v>#VALUE!</v>
      </c>
      <c r="DC440" s="1" t="s">
        <v>4589</v>
      </c>
      <c r="DD440" s="1" t="s">
        <v>4590</v>
      </c>
      <c r="DE440" s="1" t="s">
        <v>4591</v>
      </c>
      <c r="DF440" s="1" t="s">
        <v>4592</v>
      </c>
      <c r="DG440" s="4"/>
      <c r="DH440" s="4"/>
      <c r="DI440" s="4"/>
      <c r="DJ440" s="4"/>
      <c r="DK440" s="4"/>
      <c r="DL440" s="4"/>
      <c r="DM440" s="4"/>
      <c r="DN440" s="4"/>
      <c r="DO440" s="4"/>
      <c r="DP440" s="1" t="s">
        <v>4593</v>
      </c>
      <c r="DQ440" s="1" t="s">
        <v>163</v>
      </c>
      <c r="DR440" s="4"/>
      <c r="DS440" s="4"/>
      <c r="DT440" s="4"/>
      <c r="DU440" s="4"/>
      <c r="DV440" s="4"/>
      <c r="DW440" s="4"/>
      <c r="DX440" s="4"/>
      <c r="DY440" s="4"/>
      <c r="DZ440" s="4"/>
      <c r="EA440" s="4"/>
      <c r="EB440" s="4"/>
      <c r="EC440" s="4"/>
      <c r="ED440" s="4"/>
      <c r="EE440" s="4"/>
      <c r="EF440" s="4"/>
      <c r="EG440" s="1" t="s">
        <v>158</v>
      </c>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row>
    <row r="441">
      <c r="A441" s="1">
        <v>1384.0</v>
      </c>
      <c r="B441" s="1" t="s">
        <v>4594</v>
      </c>
      <c r="C441" s="1" t="s">
        <v>147</v>
      </c>
      <c r="D441" s="4"/>
      <c r="E441" s="1">
        <v>2011.0</v>
      </c>
      <c r="F441" s="4"/>
      <c r="G441" s="1" t="s">
        <v>4595</v>
      </c>
      <c r="H441" s="1" t="s">
        <v>4596</v>
      </c>
      <c r="I441" s="4"/>
      <c r="J441" s="4"/>
      <c r="K441" s="1" t="s">
        <v>134</v>
      </c>
      <c r="L441" s="4"/>
      <c r="M441" s="4"/>
      <c r="N441" s="5" t="s">
        <v>135</v>
      </c>
      <c r="O441" s="5" t="s">
        <v>135</v>
      </c>
      <c r="P441" s="4"/>
      <c r="Q441" s="4"/>
      <c r="R441" s="4"/>
      <c r="S441" s="1" t="s">
        <v>4294</v>
      </c>
      <c r="T441" s="1" t="s">
        <v>3208</v>
      </c>
      <c r="U441" s="1" t="s">
        <v>2462</v>
      </c>
      <c r="V441" s="5" t="s">
        <v>135</v>
      </c>
      <c r="W441" s="4"/>
      <c r="X441" s="1" t="s">
        <v>4597</v>
      </c>
      <c r="Y441" s="4"/>
      <c r="Z441" s="4"/>
      <c r="AA441" s="4"/>
      <c r="AB441" s="4"/>
      <c r="AC441" s="4"/>
      <c r="AD441" s="4"/>
      <c r="AE441" s="4"/>
      <c r="AF441" s="4"/>
      <c r="AG441" s="4"/>
      <c r="AH441" s="4"/>
      <c r="AI441" s="4"/>
      <c r="AJ441" s="4"/>
      <c r="AK441" s="4"/>
      <c r="AL441" s="4"/>
      <c r="AM441" s="4"/>
      <c r="AN441" s="4"/>
      <c r="AO441" s="4"/>
      <c r="AP441" s="4"/>
      <c r="AQ441" s="4"/>
      <c r="AR441" s="4"/>
      <c r="AS441" s="1" t="s">
        <v>139</v>
      </c>
      <c r="AT441" s="1" t="s">
        <v>139</v>
      </c>
      <c r="AU441" s="4"/>
      <c r="AV441" s="4"/>
      <c r="AW441" s="4"/>
      <c r="AX441" s="4"/>
      <c r="AY441" s="4"/>
      <c r="AZ441" s="1" t="s">
        <v>139</v>
      </c>
      <c r="BA441" s="4"/>
      <c r="BB441" s="4"/>
      <c r="BC441" s="4"/>
      <c r="BD441" s="4"/>
      <c r="BE441" s="4"/>
      <c r="BF441" s="4"/>
      <c r="BG441" s="4"/>
      <c r="BH441" s="4"/>
      <c r="BI441" s="4"/>
      <c r="BJ441" s="4"/>
      <c r="BK441" s="4"/>
      <c r="BL441" s="4"/>
      <c r="BM441" s="4"/>
      <c r="BN441" s="4"/>
      <c r="BO441" s="4"/>
      <c r="BP441" s="4"/>
      <c r="BQ441" s="4"/>
      <c r="BR441" s="4"/>
      <c r="BS441" s="4"/>
      <c r="BT441" s="4"/>
      <c r="BU441" s="4"/>
      <c r="BV441" s="1" t="s">
        <v>163</v>
      </c>
      <c r="BW441" s="4"/>
      <c r="BX441" s="4"/>
      <c r="BY441" s="4"/>
      <c r="BZ441" s="4"/>
      <c r="CA441" s="4"/>
      <c r="CB441" s="4"/>
      <c r="CC441" s="4"/>
      <c r="CD441" s="4"/>
      <c r="CE441" s="4"/>
      <c r="CF441" s="4"/>
      <c r="CG441" s="4"/>
      <c r="CH441" s="4"/>
      <c r="CI441" s="4"/>
      <c r="CJ441" s="4"/>
      <c r="CK441" s="4"/>
      <c r="CL441" s="1" t="s">
        <v>139</v>
      </c>
      <c r="CM441" s="4"/>
      <c r="CN441" s="4"/>
      <c r="CO441" s="4"/>
      <c r="CP441" s="1" t="s">
        <v>139</v>
      </c>
      <c r="CQ441" s="1" t="s">
        <v>4598</v>
      </c>
      <c r="CR441" s="1" t="str">
        <f t="shared" si="1"/>
        <v>301</v>
      </c>
      <c r="CS441" s="1" t="s">
        <v>4599</v>
      </c>
      <c r="CT441" s="1" t="str">
        <f t="shared" si="2"/>
        <v>#VALUE!</v>
      </c>
      <c r="CU441" s="1" t="s">
        <v>4600</v>
      </c>
      <c r="CV441" s="6" t="str">
        <f t="shared" si="3"/>
        <v>48</v>
      </c>
      <c r="CW441" s="4"/>
      <c r="CX441" s="6" t="str">
        <f t="shared" si="4"/>
        <v>#VALUE!</v>
      </c>
      <c r="CY441" s="4"/>
      <c r="CZ441" s="6" t="str">
        <f t="shared" si="5"/>
        <v>#VALUE!</v>
      </c>
      <c r="DA441" s="4"/>
      <c r="DB441" s="6" t="str">
        <f t="shared" si="6"/>
        <v>#VALUE!</v>
      </c>
      <c r="DC441" s="4"/>
      <c r="DD441" s="4"/>
      <c r="DE441" s="4"/>
      <c r="DF441" s="4"/>
      <c r="DG441" s="4"/>
      <c r="DH441" s="4"/>
      <c r="DI441" s="4"/>
      <c r="DJ441" s="4"/>
      <c r="DK441" s="4"/>
      <c r="DL441" s="4"/>
      <c r="DM441" s="4"/>
      <c r="DN441" s="4"/>
      <c r="DO441" s="4"/>
      <c r="DP441" s="1" t="s">
        <v>4601</v>
      </c>
      <c r="DQ441" s="1" t="s">
        <v>139</v>
      </c>
      <c r="DR441" s="4"/>
      <c r="DS441" s="4"/>
      <c r="DT441" s="4"/>
      <c r="DU441" s="4"/>
      <c r="DV441" s="4"/>
      <c r="DW441" s="4"/>
      <c r="DX441" s="4"/>
      <c r="DY441" s="4"/>
      <c r="DZ441" s="1" t="s">
        <v>4602</v>
      </c>
      <c r="EA441" s="1" t="s">
        <v>4603</v>
      </c>
      <c r="EB441" s="4"/>
      <c r="EC441" s="4"/>
      <c r="ED441" s="4"/>
      <c r="EE441" s="4"/>
      <c r="EF441" s="4"/>
      <c r="EG441" s="1" t="s">
        <v>1357</v>
      </c>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row>
    <row r="442">
      <c r="A442" s="1">
        <v>627.0</v>
      </c>
      <c r="B442" s="1" t="s">
        <v>4604</v>
      </c>
      <c r="C442" s="1" t="s">
        <v>170</v>
      </c>
      <c r="D442" s="4"/>
      <c r="E442" s="1">
        <v>2011.0</v>
      </c>
      <c r="F442" s="4"/>
      <c r="G442" s="1" t="s">
        <v>4605</v>
      </c>
      <c r="H442" s="1" t="s">
        <v>4606</v>
      </c>
      <c r="I442" s="1" t="s">
        <v>150</v>
      </c>
      <c r="J442" s="4"/>
      <c r="K442" s="1" t="s">
        <v>134</v>
      </c>
      <c r="L442" s="1" t="s">
        <v>4607</v>
      </c>
      <c r="M442" s="4"/>
      <c r="N442" s="5" t="s">
        <v>135</v>
      </c>
      <c r="O442" s="5" t="s">
        <v>135</v>
      </c>
      <c r="P442" s="4"/>
      <c r="Q442" s="4"/>
      <c r="R442" s="4"/>
      <c r="S442" s="1" t="s">
        <v>4608</v>
      </c>
      <c r="T442" s="1" t="s">
        <v>4609</v>
      </c>
      <c r="U442" s="1" t="s">
        <v>2462</v>
      </c>
      <c r="V442" s="1" t="s">
        <v>707</v>
      </c>
      <c r="W442" s="4"/>
      <c r="X442" s="1" t="s">
        <v>4610</v>
      </c>
      <c r="Y442" s="4"/>
      <c r="Z442" s="4"/>
      <c r="AA442" s="4"/>
      <c r="AB442" s="4"/>
      <c r="AC442" s="4"/>
      <c r="AD442" s="4"/>
      <c r="AE442" s="4"/>
      <c r="AF442" s="4"/>
      <c r="AG442" s="4"/>
      <c r="AH442" s="4"/>
      <c r="AI442" s="4"/>
      <c r="AJ442" s="4"/>
      <c r="AK442" s="4"/>
      <c r="AL442" s="4"/>
      <c r="AM442" s="4"/>
      <c r="AN442" s="4"/>
      <c r="AO442" s="1" t="s">
        <v>139</v>
      </c>
      <c r="AP442" s="4"/>
      <c r="AQ442" s="4"/>
      <c r="AR442" s="4"/>
      <c r="AS442" s="4"/>
      <c r="AT442" s="4"/>
      <c r="AU442" s="4"/>
      <c r="AV442" s="4"/>
      <c r="AW442" s="4"/>
      <c r="AX442" s="4"/>
      <c r="AY442" s="4"/>
      <c r="AZ442" s="4"/>
      <c r="BA442" s="4"/>
      <c r="BB442" s="4"/>
      <c r="BC442" s="1" t="s">
        <v>139</v>
      </c>
      <c r="BD442" s="1" t="s">
        <v>163</v>
      </c>
      <c r="BE442" s="4"/>
      <c r="BF442" s="4"/>
      <c r="BG442" s="4"/>
      <c r="BH442" s="4"/>
      <c r="BI442" s="4"/>
      <c r="BJ442" s="4"/>
      <c r="BK442" s="4"/>
      <c r="BL442" s="1" t="s">
        <v>139</v>
      </c>
      <c r="BM442" s="4"/>
      <c r="BN442" s="4"/>
      <c r="BO442" s="4"/>
      <c r="BP442" s="4"/>
      <c r="BQ442" s="4"/>
      <c r="BR442" s="4"/>
      <c r="BS442" s="4"/>
      <c r="BT442" s="4"/>
      <c r="BU442" s="4"/>
      <c r="BV442" s="1" t="s">
        <v>139</v>
      </c>
      <c r="BW442" s="4"/>
      <c r="BX442" s="4"/>
      <c r="BY442" s="4"/>
      <c r="BZ442" s="4"/>
      <c r="CA442" s="4"/>
      <c r="CB442" s="4"/>
      <c r="CC442" s="4"/>
      <c r="CD442" s="4"/>
      <c r="CE442" s="4"/>
      <c r="CF442" s="4"/>
      <c r="CG442" s="4"/>
      <c r="CH442" s="4"/>
      <c r="CI442" s="4"/>
      <c r="CJ442" s="4"/>
      <c r="CK442" s="4"/>
      <c r="CL442" s="1" t="s">
        <v>139</v>
      </c>
      <c r="CM442" s="4"/>
      <c r="CN442" s="4"/>
      <c r="CO442" s="4"/>
      <c r="CP442" s="4"/>
      <c r="CQ442" s="1" t="s">
        <v>4611</v>
      </c>
      <c r="CR442" s="1" t="str">
        <f t="shared" si="1"/>
        <v>#VALUE!</v>
      </c>
      <c r="CS442" s="1" t="s">
        <v>4612</v>
      </c>
      <c r="CT442" s="1" t="str">
        <f t="shared" si="2"/>
        <v>#VALUE!</v>
      </c>
      <c r="CU442" s="1" t="s">
        <v>4613</v>
      </c>
      <c r="CV442" s="7" t="str">
        <f t="shared" si="3"/>
        <v>#VALUE!</v>
      </c>
      <c r="CW442" s="1" t="s">
        <v>4614</v>
      </c>
      <c r="CX442" s="7" t="str">
        <f t="shared" si="4"/>
        <v>#VALUE!</v>
      </c>
      <c r="CY442" s="1" t="s">
        <v>4615</v>
      </c>
      <c r="CZ442" s="7" t="str">
        <f t="shared" si="5"/>
        <v>#VALUE!</v>
      </c>
      <c r="DA442" s="1" t="s">
        <v>4616</v>
      </c>
      <c r="DB442" s="7" t="str">
        <f t="shared" si="6"/>
        <v>#VALUE!</v>
      </c>
      <c r="DC442" s="4"/>
      <c r="DD442" s="4"/>
      <c r="DE442" s="4"/>
      <c r="DF442" s="4"/>
      <c r="DG442" s="4"/>
      <c r="DH442" s="4"/>
      <c r="DI442" s="4"/>
      <c r="DJ442" s="4"/>
      <c r="DK442" s="4"/>
      <c r="DL442" s="4"/>
      <c r="DM442" s="4"/>
      <c r="DN442" s="4"/>
      <c r="DO442" s="4"/>
      <c r="DP442" s="1" t="s">
        <v>54</v>
      </c>
      <c r="DQ442" s="4"/>
      <c r="DR442" s="4"/>
      <c r="DS442" s="4"/>
      <c r="DT442" s="1" t="s">
        <v>139</v>
      </c>
      <c r="DU442" s="4"/>
      <c r="DV442" s="4"/>
      <c r="DW442" s="4"/>
      <c r="DX442" s="4"/>
      <c r="DY442" s="4"/>
      <c r="DZ442" s="1" t="s">
        <v>4617</v>
      </c>
      <c r="EA442" s="4"/>
      <c r="EB442" s="4"/>
      <c r="EC442" s="4"/>
      <c r="ED442" s="4"/>
      <c r="EE442" s="4"/>
      <c r="EF442" s="4"/>
      <c r="EG442" s="1" t="s">
        <v>809</v>
      </c>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row>
    <row r="443">
      <c r="A443" s="1">
        <v>884.0</v>
      </c>
      <c r="B443" s="1" t="s">
        <v>4618</v>
      </c>
      <c r="C443" s="1" t="s">
        <v>170</v>
      </c>
      <c r="D443" s="4"/>
      <c r="E443" s="1">
        <v>2011.0</v>
      </c>
      <c r="F443" s="4"/>
      <c r="G443" s="1" t="s">
        <v>4619</v>
      </c>
      <c r="H443" s="1" t="s">
        <v>4620</v>
      </c>
      <c r="I443" s="1" t="s">
        <v>2636</v>
      </c>
      <c r="J443" s="4"/>
      <c r="K443" s="1" t="s">
        <v>134</v>
      </c>
      <c r="L443" s="4"/>
      <c r="M443" s="4"/>
      <c r="N443" s="5" t="s">
        <v>135</v>
      </c>
      <c r="O443" s="5" t="s">
        <v>135</v>
      </c>
      <c r="P443" s="4"/>
      <c r="Q443" s="4"/>
      <c r="R443" s="4"/>
      <c r="S443" s="1" t="s">
        <v>4621</v>
      </c>
      <c r="T443" s="1" t="s">
        <v>3170</v>
      </c>
      <c r="U443" s="1" t="s">
        <v>2462</v>
      </c>
      <c r="V443" s="1" t="s">
        <v>707</v>
      </c>
      <c r="W443" s="4"/>
      <c r="X443" s="4"/>
      <c r="Y443" s="4"/>
      <c r="Z443" s="4"/>
      <c r="AA443" s="4"/>
      <c r="AB443" s="4"/>
      <c r="AC443" s="4"/>
      <c r="AD443" s="4"/>
      <c r="AE443" s="4"/>
      <c r="AF443" s="4"/>
      <c r="AG443" s="4"/>
      <c r="AH443" s="4"/>
      <c r="AI443" s="4"/>
      <c r="AJ443" s="4"/>
      <c r="AK443" s="4"/>
      <c r="AL443" s="4"/>
      <c r="AM443" s="4"/>
      <c r="AN443" s="4"/>
      <c r="AO443" s="4"/>
      <c r="AP443" s="4"/>
      <c r="AQ443" s="1" t="s">
        <v>139</v>
      </c>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1" t="s">
        <v>139</v>
      </c>
      <c r="BR443" s="4"/>
      <c r="BS443" s="4"/>
      <c r="BT443" s="4"/>
      <c r="BU443" s="4"/>
      <c r="BV443" s="4"/>
      <c r="BW443" s="4"/>
      <c r="BX443" s="4"/>
      <c r="BY443" s="4"/>
      <c r="BZ443" s="4"/>
      <c r="CA443" s="4"/>
      <c r="CB443" s="4"/>
      <c r="CC443" s="4"/>
      <c r="CD443" s="4"/>
      <c r="CE443" s="4"/>
      <c r="CF443" s="4"/>
      <c r="CG443" s="4"/>
      <c r="CH443" s="4"/>
      <c r="CI443" s="4"/>
      <c r="CJ443" s="4"/>
      <c r="CK443" s="1" t="s">
        <v>139</v>
      </c>
      <c r="CL443" s="1" t="s">
        <v>139</v>
      </c>
      <c r="CM443" s="4"/>
      <c r="CN443" s="4"/>
      <c r="CO443" s="4"/>
      <c r="CP443" s="4"/>
      <c r="CQ443" s="1" t="s">
        <v>4622</v>
      </c>
      <c r="CR443" s="1" t="str">
        <f t="shared" si="1"/>
        <v>#VALUE!</v>
      </c>
      <c r="CS443" s="1" t="s">
        <v>4623</v>
      </c>
      <c r="CT443" s="1" t="str">
        <f t="shared" si="2"/>
        <v>101</v>
      </c>
      <c r="CU443" s="1" t="s">
        <v>4624</v>
      </c>
      <c r="CV443" s="7" t="str">
        <f t="shared" si="3"/>
        <v>#VALUE!</v>
      </c>
      <c r="CW443" s="1" t="s">
        <v>4625</v>
      </c>
      <c r="CX443" s="7" t="str">
        <f t="shared" si="4"/>
        <v>#VALUE!</v>
      </c>
      <c r="CY443" s="1" t="s">
        <v>4626</v>
      </c>
      <c r="CZ443" s="7" t="str">
        <f t="shared" si="5"/>
        <v>#VALUE!</v>
      </c>
      <c r="DA443" s="1" t="s">
        <v>4627</v>
      </c>
      <c r="DB443" s="7" t="str">
        <f t="shared" si="6"/>
        <v>25</v>
      </c>
      <c r="DC443" s="1" t="s">
        <v>4628</v>
      </c>
      <c r="DD443" s="1" t="s">
        <v>4625</v>
      </c>
      <c r="DE443" s="4"/>
      <c r="DF443" s="4"/>
      <c r="DG443" s="4"/>
      <c r="DH443" s="4"/>
      <c r="DI443" s="4"/>
      <c r="DJ443" s="4"/>
      <c r="DK443" s="4"/>
      <c r="DL443" s="4"/>
      <c r="DM443" s="4"/>
      <c r="DN443" s="4"/>
      <c r="DO443" s="4"/>
      <c r="DP443" s="1" t="s">
        <v>4629</v>
      </c>
      <c r="DQ443" s="1" t="s">
        <v>139</v>
      </c>
      <c r="DR443" s="4"/>
      <c r="DS443" s="4"/>
      <c r="DT443" s="4"/>
      <c r="DU443" s="4"/>
      <c r="DV443" s="4"/>
      <c r="DW443" s="4"/>
      <c r="DX443" s="4"/>
      <c r="DY443" s="4"/>
      <c r="DZ443" s="4"/>
      <c r="EA443" s="4"/>
      <c r="EB443" s="4"/>
      <c r="EC443" s="4"/>
      <c r="ED443" s="1" t="s">
        <v>163</v>
      </c>
      <c r="EE443" s="4"/>
      <c r="EF443" s="4"/>
      <c r="EG443" s="1" t="s">
        <v>809</v>
      </c>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row>
    <row r="444">
      <c r="A444" s="1">
        <v>891.0</v>
      </c>
      <c r="B444" s="1" t="s">
        <v>4630</v>
      </c>
      <c r="C444" s="1" t="s">
        <v>170</v>
      </c>
      <c r="D444" s="4"/>
      <c r="E444" s="1">
        <v>2011.0</v>
      </c>
      <c r="F444" s="4"/>
      <c r="G444" s="1" t="s">
        <v>4631</v>
      </c>
      <c r="H444" s="1" t="s">
        <v>4632</v>
      </c>
      <c r="I444" s="1" t="s">
        <v>150</v>
      </c>
      <c r="J444" s="4"/>
      <c r="K444" s="1" t="s">
        <v>134</v>
      </c>
      <c r="L444" s="4"/>
      <c r="M444" s="4"/>
      <c r="N444" s="5" t="s">
        <v>135</v>
      </c>
      <c r="O444" s="5" t="s">
        <v>135</v>
      </c>
      <c r="P444" s="4"/>
      <c r="Q444" s="4"/>
      <c r="R444" s="4"/>
      <c r="S444" s="1" t="s">
        <v>4633</v>
      </c>
      <c r="T444" s="1" t="s">
        <v>2478</v>
      </c>
      <c r="U444" s="1" t="s">
        <v>2462</v>
      </c>
      <c r="V444" s="1" t="s">
        <v>707</v>
      </c>
      <c r="W444" s="4"/>
      <c r="X444" s="4"/>
      <c r="Y444" s="4"/>
      <c r="Z444" s="4"/>
      <c r="AA444" s="4"/>
      <c r="AB444" s="4"/>
      <c r="AC444" s="4"/>
      <c r="AD444" s="4"/>
      <c r="AE444" s="4"/>
      <c r="AF444" s="4"/>
      <c r="AG444" s="4"/>
      <c r="AH444" s="1" t="s">
        <v>139</v>
      </c>
      <c r="AI444" s="4"/>
      <c r="AJ444" s="4"/>
      <c r="AK444" s="4"/>
      <c r="AL444" s="4"/>
      <c r="AM444" s="4"/>
      <c r="AN444" s="4"/>
      <c r="AO444" s="4"/>
      <c r="AP444" s="4"/>
      <c r="AQ444" s="1" t="s">
        <v>139</v>
      </c>
      <c r="AR444" s="4"/>
      <c r="AS444" s="1" t="s">
        <v>163</v>
      </c>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1" t="s">
        <v>139</v>
      </c>
      <c r="BW444" s="4"/>
      <c r="BX444" s="4"/>
      <c r="BY444" s="1" t="s">
        <v>139</v>
      </c>
      <c r="BZ444" s="4"/>
      <c r="CA444" s="4"/>
      <c r="CB444" s="4"/>
      <c r="CC444" s="4"/>
      <c r="CD444" s="4"/>
      <c r="CE444" s="4"/>
      <c r="CF444" s="4"/>
      <c r="CG444" s="4"/>
      <c r="CH444" s="4"/>
      <c r="CI444" s="4"/>
      <c r="CJ444" s="4"/>
      <c r="CK444" s="1" t="s">
        <v>139</v>
      </c>
      <c r="CL444" s="4"/>
      <c r="CM444" s="4"/>
      <c r="CN444" s="4"/>
      <c r="CO444" s="4"/>
      <c r="CP444" s="4"/>
      <c r="CQ444" s="1" t="s">
        <v>4634</v>
      </c>
      <c r="CR444" s="1" t="str">
        <f t="shared" si="1"/>
        <v>36</v>
      </c>
      <c r="CS444" s="1" t="s">
        <v>4635</v>
      </c>
      <c r="CT444" s="1" t="str">
        <f t="shared" si="2"/>
        <v>63</v>
      </c>
      <c r="CU444" s="1" t="s">
        <v>4636</v>
      </c>
      <c r="CV444" s="6" t="str">
        <f t="shared" si="3"/>
        <v>223</v>
      </c>
      <c r="CW444" s="1" t="s">
        <v>4637</v>
      </c>
      <c r="CX444" s="6" t="str">
        <f t="shared" si="4"/>
        <v>16</v>
      </c>
      <c r="CY444" s="1" t="s">
        <v>4638</v>
      </c>
      <c r="CZ444" s="6" t="str">
        <f t="shared" si="5"/>
        <v>65</v>
      </c>
      <c r="DA444" s="1" t="s">
        <v>4639</v>
      </c>
      <c r="DB444" s="6" t="str">
        <f t="shared" si="6"/>
        <v>135</v>
      </c>
      <c r="DC444" s="4"/>
      <c r="DD444" s="4"/>
      <c r="DE444" s="4"/>
      <c r="DF444" s="4"/>
      <c r="DG444" s="4"/>
      <c r="DH444" s="4"/>
      <c r="DI444" s="4"/>
      <c r="DJ444" s="4"/>
      <c r="DK444" s="4"/>
      <c r="DL444" s="1" t="s">
        <v>155</v>
      </c>
      <c r="DM444" s="4"/>
      <c r="DN444" s="4"/>
      <c r="DO444" s="4"/>
      <c r="DP444" s="1" t="s">
        <v>688</v>
      </c>
      <c r="DQ444" s="4"/>
      <c r="DR444" s="4"/>
      <c r="DS444" s="4"/>
      <c r="DT444" s="4"/>
      <c r="DU444" s="4"/>
      <c r="DV444" s="4"/>
      <c r="DW444" s="4"/>
      <c r="DX444" s="4"/>
      <c r="DY444" s="4"/>
      <c r="DZ444" s="4"/>
      <c r="EA444" s="4"/>
      <c r="EB444" s="1" t="s">
        <v>859</v>
      </c>
      <c r="EC444" s="4"/>
      <c r="ED444" s="4"/>
      <c r="EE444" s="4"/>
      <c r="EF444" s="4"/>
      <c r="EG444" s="1" t="s">
        <v>809</v>
      </c>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row>
    <row r="445">
      <c r="A445" s="1">
        <v>1379.0</v>
      </c>
      <c r="B445" s="1" t="s">
        <v>4640</v>
      </c>
      <c r="C445" s="1" t="s">
        <v>147</v>
      </c>
      <c r="D445" s="4"/>
      <c r="E445" s="1">
        <v>2011.0</v>
      </c>
      <c r="F445" s="4"/>
      <c r="G445" s="1" t="s">
        <v>4641</v>
      </c>
      <c r="H445" s="1" t="s">
        <v>4642</v>
      </c>
      <c r="I445" s="1" t="s">
        <v>579</v>
      </c>
      <c r="J445" s="1" t="s">
        <v>665</v>
      </c>
      <c r="K445" s="1" t="s">
        <v>301</v>
      </c>
      <c r="L445" s="4"/>
      <c r="M445" s="4"/>
      <c r="N445" s="5" t="s">
        <v>135</v>
      </c>
      <c r="O445" s="5" t="s">
        <v>135</v>
      </c>
      <c r="P445" s="4"/>
      <c r="Q445" s="4"/>
      <c r="R445" s="4"/>
      <c r="S445" s="1" t="s">
        <v>4643</v>
      </c>
      <c r="T445" s="1" t="s">
        <v>2775</v>
      </c>
      <c r="U445" s="1" t="s">
        <v>2534</v>
      </c>
      <c r="V445" s="1" t="s">
        <v>707</v>
      </c>
      <c r="W445" s="4"/>
      <c r="X445" s="1" t="s">
        <v>4644</v>
      </c>
      <c r="Y445" s="4"/>
      <c r="Z445" s="4"/>
      <c r="AA445" s="4"/>
      <c r="AB445" s="4"/>
      <c r="AC445" s="4"/>
      <c r="AD445" s="4"/>
      <c r="AE445" s="4"/>
      <c r="AF445" s="4"/>
      <c r="AG445" s="4"/>
      <c r="AH445" s="4"/>
      <c r="AI445" s="4"/>
      <c r="AJ445" s="4"/>
      <c r="AK445" s="4"/>
      <c r="AL445" s="4"/>
      <c r="AM445" s="4"/>
      <c r="AN445" s="4"/>
      <c r="AO445" s="4"/>
      <c r="AP445" s="4"/>
      <c r="AQ445" s="4"/>
      <c r="AR445" s="1" t="s">
        <v>671</v>
      </c>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1" t="s">
        <v>670</v>
      </c>
      <c r="BQ445" s="4"/>
      <c r="BR445" s="4"/>
      <c r="BS445" s="4"/>
      <c r="BT445" s="4"/>
      <c r="BU445" s="4"/>
      <c r="BV445" s="4"/>
      <c r="BW445" s="4"/>
      <c r="BX445" s="4"/>
      <c r="BY445" s="4"/>
      <c r="BZ445" s="4"/>
      <c r="CA445" s="4"/>
      <c r="CB445" s="1" t="s">
        <v>670</v>
      </c>
      <c r="CC445" s="4"/>
      <c r="CD445" s="4"/>
      <c r="CE445" s="1" t="s">
        <v>670</v>
      </c>
      <c r="CF445" s="4"/>
      <c r="CG445" s="4"/>
      <c r="CH445" s="4"/>
      <c r="CI445" s="4"/>
      <c r="CJ445" s="4"/>
      <c r="CK445" s="4"/>
      <c r="CL445" s="4"/>
      <c r="CM445" s="4"/>
      <c r="CN445" s="4"/>
      <c r="CO445" s="4"/>
      <c r="CP445" s="4"/>
      <c r="CQ445" s="1" t="s">
        <v>4645</v>
      </c>
      <c r="CR445" s="1" t="str">
        <f t="shared" si="1"/>
        <v>#VALUE!</v>
      </c>
      <c r="CS445" s="1" t="s">
        <v>4646</v>
      </c>
      <c r="CT445" s="1" t="str">
        <f t="shared" si="2"/>
        <v>72</v>
      </c>
      <c r="CU445" s="4"/>
      <c r="CV445" s="7" t="str">
        <f t="shared" si="3"/>
        <v>#VALUE!</v>
      </c>
      <c r="CW445" s="4"/>
      <c r="CX445" s="7" t="str">
        <f t="shared" si="4"/>
        <v>#VALUE!</v>
      </c>
      <c r="CY445" s="4"/>
      <c r="CZ445" s="7" t="str">
        <f t="shared" si="5"/>
        <v>#VALUE!</v>
      </c>
      <c r="DA445" s="4"/>
      <c r="DB445" s="7" t="str">
        <f t="shared" si="6"/>
        <v>#VALUE!</v>
      </c>
      <c r="DC445" s="4"/>
      <c r="DD445" s="4"/>
      <c r="DE445" s="4"/>
      <c r="DF445" s="4"/>
      <c r="DG445" s="4"/>
      <c r="DH445" s="4"/>
      <c r="DI445" s="4"/>
      <c r="DJ445" s="4"/>
      <c r="DK445" s="4"/>
      <c r="DL445" s="4"/>
      <c r="DM445" s="4"/>
      <c r="DN445" s="4"/>
      <c r="DO445" s="4"/>
      <c r="DP445" s="1" t="s">
        <v>4647</v>
      </c>
      <c r="DQ445" s="4"/>
      <c r="DR445" s="4"/>
      <c r="DS445" s="4"/>
      <c r="DT445" s="1" t="s">
        <v>670</v>
      </c>
      <c r="DU445" s="4"/>
      <c r="DV445" s="1" t="s">
        <v>670</v>
      </c>
      <c r="DW445" s="4"/>
      <c r="DX445" s="4"/>
      <c r="DY445" s="4"/>
      <c r="DZ445" s="1" t="s">
        <v>4648</v>
      </c>
      <c r="EA445" s="1" t="s">
        <v>4649</v>
      </c>
      <c r="EB445" s="1" t="s">
        <v>4650</v>
      </c>
      <c r="EC445" s="4"/>
      <c r="ED445" s="1" t="s">
        <v>670</v>
      </c>
      <c r="EE445" s="4"/>
      <c r="EF445" s="4"/>
      <c r="EG445" s="1" t="s">
        <v>147</v>
      </c>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row>
    <row r="446">
      <c r="A446" s="1">
        <v>1386.0</v>
      </c>
      <c r="B446" s="1" t="s">
        <v>4651</v>
      </c>
      <c r="C446" s="1" t="s">
        <v>147</v>
      </c>
      <c r="D446" s="4"/>
      <c r="E446" s="1">
        <v>2011.0</v>
      </c>
      <c r="F446" s="4"/>
      <c r="G446" s="1" t="s">
        <v>4652</v>
      </c>
      <c r="H446" s="1" t="s">
        <v>4653</v>
      </c>
      <c r="I446" s="4"/>
      <c r="J446" s="4"/>
      <c r="K446" s="1" t="s">
        <v>134</v>
      </c>
      <c r="L446" s="4"/>
      <c r="M446" s="4"/>
      <c r="N446" s="5" t="s">
        <v>135</v>
      </c>
      <c r="O446" s="5" t="s">
        <v>135</v>
      </c>
      <c r="P446" s="4"/>
      <c r="Q446" s="4"/>
      <c r="R446" s="4"/>
      <c r="S446" s="1" t="s">
        <v>3169</v>
      </c>
      <c r="T446" s="1" t="s">
        <v>3208</v>
      </c>
      <c r="U446" s="1" t="s">
        <v>2462</v>
      </c>
      <c r="V446" s="1" t="s">
        <v>707</v>
      </c>
      <c r="W446" s="4"/>
      <c r="X446" s="1" t="s">
        <v>4654</v>
      </c>
      <c r="Y446" s="4"/>
      <c r="Z446" s="4"/>
      <c r="AA446" s="4"/>
      <c r="AB446" s="4"/>
      <c r="AC446" s="4"/>
      <c r="AD446" s="4"/>
      <c r="AE446" s="4"/>
      <c r="AF446" s="4"/>
      <c r="AG446" s="4"/>
      <c r="AH446" s="1" t="s">
        <v>139</v>
      </c>
      <c r="AI446" s="4"/>
      <c r="AJ446" s="4"/>
      <c r="AK446" s="4"/>
      <c r="AL446" s="4"/>
      <c r="AM446" s="4"/>
      <c r="AN446" s="4"/>
      <c r="AO446" s="4"/>
      <c r="AP446" s="4"/>
      <c r="AQ446" s="4"/>
      <c r="AR446" s="4"/>
      <c r="AS446" s="1" t="s">
        <v>163</v>
      </c>
      <c r="AT446" s="4"/>
      <c r="AU446" s="4"/>
      <c r="AV446" s="4"/>
      <c r="AW446" s="4"/>
      <c r="AX446" s="4"/>
      <c r="AY446" s="4"/>
      <c r="AZ446" s="4"/>
      <c r="BA446" s="4"/>
      <c r="BB446" s="4"/>
      <c r="BC446" s="4"/>
      <c r="BD446" s="4"/>
      <c r="BE446" s="4"/>
      <c r="BF446" s="4"/>
      <c r="BG446" s="4"/>
      <c r="BH446" s="4"/>
      <c r="BI446" s="1" t="s">
        <v>139</v>
      </c>
      <c r="BJ446" s="4"/>
      <c r="BK446" s="4"/>
      <c r="BL446" s="4"/>
      <c r="BM446" s="1" t="s">
        <v>139</v>
      </c>
      <c r="BN446" s="4"/>
      <c r="BO446" s="4"/>
      <c r="BP446" s="4"/>
      <c r="BQ446" s="4"/>
      <c r="BR446" s="1" t="s">
        <v>139</v>
      </c>
      <c r="BS446" s="4"/>
      <c r="BT446" s="4"/>
      <c r="BU446" s="4"/>
      <c r="BV446" s="1" t="s">
        <v>139</v>
      </c>
      <c r="BW446" s="4"/>
      <c r="BX446" s="4"/>
      <c r="BY446" s="4"/>
      <c r="BZ446" s="4"/>
      <c r="CA446" s="4"/>
      <c r="CB446" s="4"/>
      <c r="CC446" s="1" t="s">
        <v>139</v>
      </c>
      <c r="CD446" s="4"/>
      <c r="CE446" s="4"/>
      <c r="CF446" s="4"/>
      <c r="CG446" s="4"/>
      <c r="CH446" s="4"/>
      <c r="CI446" s="4"/>
      <c r="CJ446" s="4"/>
      <c r="CK446" s="4"/>
      <c r="CL446" s="4"/>
      <c r="CM446" s="4"/>
      <c r="CN446" s="4"/>
      <c r="CO446" s="4"/>
      <c r="CP446" s="4"/>
      <c r="CQ446" s="1" t="s">
        <v>4655</v>
      </c>
      <c r="CR446" s="1" t="str">
        <f t="shared" si="1"/>
        <v>#VALUE!</v>
      </c>
      <c r="CS446" s="1" t="s">
        <v>4656</v>
      </c>
      <c r="CT446" s="1" t="str">
        <f t="shared" si="2"/>
        <v>99</v>
      </c>
      <c r="CU446" s="4"/>
      <c r="CV446" s="7" t="str">
        <f t="shared" si="3"/>
        <v>#VALUE!</v>
      </c>
      <c r="CW446" s="4"/>
      <c r="CX446" s="7" t="str">
        <f t="shared" si="4"/>
        <v>#VALUE!</v>
      </c>
      <c r="CY446" s="4"/>
      <c r="CZ446" s="7" t="str">
        <f t="shared" si="5"/>
        <v>#VALUE!</v>
      </c>
      <c r="DA446" s="4"/>
      <c r="DB446" s="7" t="str">
        <f t="shared" si="6"/>
        <v>#VALUE!</v>
      </c>
      <c r="DC446" s="4"/>
      <c r="DD446" s="4"/>
      <c r="DE446" s="4"/>
      <c r="DF446" s="4"/>
      <c r="DG446" s="4"/>
      <c r="DH446" s="4"/>
      <c r="DI446" s="4"/>
      <c r="DJ446" s="4"/>
      <c r="DK446" s="4"/>
      <c r="DL446" s="4"/>
      <c r="DM446" s="4"/>
      <c r="DN446" s="4"/>
      <c r="DO446" s="4"/>
      <c r="DP446" s="1" t="s">
        <v>688</v>
      </c>
      <c r="DQ446" s="1" t="s">
        <v>139</v>
      </c>
      <c r="DR446" s="4"/>
      <c r="DS446" s="4"/>
      <c r="DT446" s="4"/>
      <c r="DU446" s="4"/>
      <c r="DV446" s="1" t="s">
        <v>139</v>
      </c>
      <c r="DW446" s="4"/>
      <c r="DX446" s="4"/>
      <c r="DY446" s="4"/>
      <c r="DZ446" s="1" t="s">
        <v>4657</v>
      </c>
      <c r="EA446" s="4"/>
      <c r="EB446" s="1" t="s">
        <v>4658</v>
      </c>
      <c r="EC446" s="4"/>
      <c r="ED446" s="1" t="s">
        <v>139</v>
      </c>
      <c r="EE446" s="4"/>
      <c r="EF446" s="1" t="s">
        <v>139</v>
      </c>
      <c r="EG446" s="1" t="s">
        <v>1357</v>
      </c>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row>
    <row r="447">
      <c r="A447" s="1">
        <v>1405.0</v>
      </c>
      <c r="B447" s="1" t="s">
        <v>4659</v>
      </c>
      <c r="C447" s="1" t="s">
        <v>147</v>
      </c>
      <c r="D447" s="4"/>
      <c r="E447" s="1">
        <v>2011.0</v>
      </c>
      <c r="F447" s="4"/>
      <c r="G447" s="1" t="s">
        <v>4660</v>
      </c>
      <c r="H447" s="1" t="s">
        <v>4661</v>
      </c>
      <c r="I447" s="1" t="s">
        <v>579</v>
      </c>
      <c r="J447" s="4"/>
      <c r="K447" s="1" t="s">
        <v>301</v>
      </c>
      <c r="L447" s="4"/>
      <c r="M447" s="4"/>
      <c r="N447" s="5" t="s">
        <v>135</v>
      </c>
      <c r="O447" s="5" t="s">
        <v>135</v>
      </c>
      <c r="P447" s="4"/>
      <c r="Q447" s="4"/>
      <c r="R447" s="4"/>
      <c r="S447" s="1" t="s">
        <v>4662</v>
      </c>
      <c r="T447" s="1" t="s">
        <v>2569</v>
      </c>
      <c r="U447" s="1" t="s">
        <v>2462</v>
      </c>
      <c r="V447" s="1" t="s">
        <v>707</v>
      </c>
      <c r="W447" s="4"/>
      <c r="X447" s="1" t="s">
        <v>4663</v>
      </c>
      <c r="Y447" s="4"/>
      <c r="Z447" s="4"/>
      <c r="AA447" s="4"/>
      <c r="AB447" s="4"/>
      <c r="AC447" s="4"/>
      <c r="AD447" s="4"/>
      <c r="AE447" s="4"/>
      <c r="AF447" s="4"/>
      <c r="AG447" s="4"/>
      <c r="AH447" s="4"/>
      <c r="AI447" s="4"/>
      <c r="AJ447" s="4"/>
      <c r="AK447" s="4"/>
      <c r="AL447" s="4"/>
      <c r="AM447" s="4"/>
      <c r="AN447" s="4"/>
      <c r="AO447" s="4"/>
      <c r="AP447" s="4"/>
      <c r="AQ447" s="4"/>
      <c r="AR447" s="4"/>
      <c r="AS447" s="1" t="s">
        <v>163</v>
      </c>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1" t="s">
        <v>4664</v>
      </c>
      <c r="CR447" s="1" t="str">
        <f t="shared" si="1"/>
        <v>16</v>
      </c>
      <c r="CS447" s="1" t="s">
        <v>4665</v>
      </c>
      <c r="CT447" s="1" t="str">
        <f t="shared" si="2"/>
        <v>#VALUE!</v>
      </c>
      <c r="CU447" s="1" t="s">
        <v>4666</v>
      </c>
      <c r="CV447" s="6" t="str">
        <f t="shared" si="3"/>
        <v>98</v>
      </c>
      <c r="CW447" s="4"/>
      <c r="CX447" s="6" t="str">
        <f t="shared" si="4"/>
        <v>#VALUE!</v>
      </c>
      <c r="CY447" s="4"/>
      <c r="CZ447" s="6" t="str">
        <f t="shared" si="5"/>
        <v>#VALUE!</v>
      </c>
      <c r="DA447" s="4"/>
      <c r="DB447" s="6" t="str">
        <f t="shared" si="6"/>
        <v>#VALUE!</v>
      </c>
      <c r="DC447" s="4"/>
      <c r="DD447" s="4"/>
      <c r="DE447" s="4"/>
      <c r="DF447" s="4"/>
      <c r="DG447" s="4"/>
      <c r="DH447" s="4"/>
      <c r="DI447" s="4"/>
      <c r="DJ447" s="4"/>
      <c r="DK447" s="4"/>
      <c r="DL447" s="4"/>
      <c r="DM447" s="4"/>
      <c r="DN447" s="4"/>
      <c r="DO447" s="4"/>
      <c r="DP447" s="1" t="s">
        <v>4667</v>
      </c>
      <c r="DQ447" s="4"/>
      <c r="DR447" s="4"/>
      <c r="DS447" s="4"/>
      <c r="DT447" s="4"/>
      <c r="DU447" s="4"/>
      <c r="DV447" s="4"/>
      <c r="DW447" s="1" t="s">
        <v>139</v>
      </c>
      <c r="DX447" s="1" t="s">
        <v>139</v>
      </c>
      <c r="DY447" s="4"/>
      <c r="DZ447" s="1" t="s">
        <v>4668</v>
      </c>
      <c r="EA447" s="1" t="s">
        <v>4669</v>
      </c>
      <c r="EB447" s="1" t="s">
        <v>4670</v>
      </c>
      <c r="EC447" s="4"/>
      <c r="ED447" s="4"/>
      <c r="EE447" s="4"/>
      <c r="EF447" s="4"/>
      <c r="EG447" s="1" t="s">
        <v>298</v>
      </c>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row>
    <row r="448">
      <c r="A448" s="1">
        <v>524.0</v>
      </c>
      <c r="B448" s="1" t="s">
        <v>4671</v>
      </c>
      <c r="C448" s="1" t="s">
        <v>170</v>
      </c>
      <c r="D448" s="4"/>
      <c r="E448" s="1">
        <v>2011.0</v>
      </c>
      <c r="F448" s="4"/>
      <c r="G448" s="1" t="s">
        <v>4672</v>
      </c>
      <c r="H448" s="1" t="s">
        <v>4673</v>
      </c>
      <c r="I448" s="1" t="s">
        <v>150</v>
      </c>
      <c r="J448" s="4"/>
      <c r="K448" s="1" t="s">
        <v>188</v>
      </c>
      <c r="L448" s="4"/>
      <c r="M448" s="4"/>
      <c r="N448" s="5" t="s">
        <v>135</v>
      </c>
      <c r="O448" s="5" t="s">
        <v>135</v>
      </c>
      <c r="P448" s="4"/>
      <c r="Q448" s="4"/>
      <c r="R448" s="4"/>
      <c r="S448" s="1" t="s">
        <v>4674</v>
      </c>
      <c r="T448" s="1" t="s">
        <v>3170</v>
      </c>
      <c r="U448" s="1" t="s">
        <v>2462</v>
      </c>
      <c r="V448" s="1" t="s">
        <v>707</v>
      </c>
      <c r="W448" s="4"/>
      <c r="X448" s="1" t="s">
        <v>4675</v>
      </c>
      <c r="Y448" s="4"/>
      <c r="Z448" s="4"/>
      <c r="AA448" s="4"/>
      <c r="AB448" s="4"/>
      <c r="AC448" s="4"/>
      <c r="AD448" s="4"/>
      <c r="AE448" s="4"/>
      <c r="AF448" s="4"/>
      <c r="AG448" s="4"/>
      <c r="AH448" s="1" t="s">
        <v>139</v>
      </c>
      <c r="AI448" s="4"/>
      <c r="AJ448" s="4"/>
      <c r="AK448" s="4"/>
      <c r="AL448" s="4"/>
      <c r="AM448" s="4"/>
      <c r="AN448" s="4"/>
      <c r="AO448" s="4"/>
      <c r="AP448" s="4"/>
      <c r="AQ448" s="4"/>
      <c r="AR448" s="4"/>
      <c r="AS448" s="1" t="s">
        <v>139</v>
      </c>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1" t="s">
        <v>4676</v>
      </c>
      <c r="CR448" s="1" t="str">
        <f t="shared" si="1"/>
        <v>#VALUE!</v>
      </c>
      <c r="CS448" s="1" t="s">
        <v>4677</v>
      </c>
      <c r="CT448" s="1" t="str">
        <f t="shared" si="2"/>
        <v>#VALUE!</v>
      </c>
      <c r="CU448" s="1" t="s">
        <v>4678</v>
      </c>
      <c r="CV448" s="7" t="str">
        <f t="shared" si="3"/>
        <v>16</v>
      </c>
      <c r="CW448" s="4"/>
      <c r="CX448" s="7" t="str">
        <f t="shared" si="4"/>
        <v>#VALUE!</v>
      </c>
      <c r="CY448" s="4"/>
      <c r="CZ448" s="7" t="str">
        <f t="shared" si="5"/>
        <v>#VALUE!</v>
      </c>
      <c r="DA448" s="4"/>
      <c r="DB448" s="7" t="str">
        <f t="shared" si="6"/>
        <v>#VALUE!</v>
      </c>
      <c r="DC448" s="4"/>
      <c r="DD448" s="4"/>
      <c r="DE448" s="4"/>
      <c r="DF448" s="4"/>
      <c r="DG448" s="4"/>
      <c r="DH448" s="4"/>
      <c r="DI448" s="4"/>
      <c r="DJ448" s="4"/>
      <c r="DK448" s="4"/>
      <c r="DL448" s="1" t="s">
        <v>155</v>
      </c>
      <c r="DM448" s="4"/>
      <c r="DN448" s="4"/>
      <c r="DO448" s="4"/>
      <c r="DP448" s="1" t="s">
        <v>4679</v>
      </c>
      <c r="DQ448" s="4"/>
      <c r="DR448" s="4"/>
      <c r="DS448" s="4"/>
      <c r="DT448" s="4"/>
      <c r="DU448" s="4"/>
      <c r="DV448" s="4"/>
      <c r="DW448" s="4"/>
      <c r="DX448" s="4"/>
      <c r="DY448" s="4"/>
      <c r="DZ448" s="1" t="s">
        <v>4680</v>
      </c>
      <c r="EA448" s="1" t="s">
        <v>4681</v>
      </c>
      <c r="EB448" s="1" t="s">
        <v>4682</v>
      </c>
      <c r="EC448" s="4"/>
      <c r="ED448" s="4"/>
      <c r="EE448" s="4"/>
      <c r="EF448" s="1" t="s">
        <v>163</v>
      </c>
      <c r="EG448" s="1" t="s">
        <v>809</v>
      </c>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row>
    <row r="449">
      <c r="A449" s="1">
        <v>880.0</v>
      </c>
      <c r="B449" s="1" t="s">
        <v>4683</v>
      </c>
      <c r="C449" s="1" t="s">
        <v>170</v>
      </c>
      <c r="D449" s="4"/>
      <c r="E449" s="1">
        <v>2011.0</v>
      </c>
      <c r="F449" s="4"/>
      <c r="G449" s="1" t="s">
        <v>4684</v>
      </c>
      <c r="H449" s="1" t="s">
        <v>4685</v>
      </c>
      <c r="I449" s="4"/>
      <c r="J449" s="4"/>
      <c r="K449" s="1" t="s">
        <v>188</v>
      </c>
      <c r="L449" s="4"/>
      <c r="M449" s="4"/>
      <c r="N449" s="5" t="s">
        <v>135</v>
      </c>
      <c r="O449" s="5" t="s">
        <v>135</v>
      </c>
      <c r="P449" s="4"/>
      <c r="Q449" s="4"/>
      <c r="R449" s="4"/>
      <c r="S449" s="1" t="s">
        <v>4686</v>
      </c>
      <c r="T449" s="1" t="s">
        <v>2533</v>
      </c>
      <c r="U449" s="1" t="s">
        <v>2534</v>
      </c>
      <c r="V449" s="1" t="s">
        <v>707</v>
      </c>
      <c r="W449" s="4"/>
      <c r="X449" s="4"/>
      <c r="Y449" s="4"/>
      <c r="Z449" s="4"/>
      <c r="AA449" s="4"/>
      <c r="AB449" s="4"/>
      <c r="AC449" s="4"/>
      <c r="AD449" s="4"/>
      <c r="AE449" s="4"/>
      <c r="AF449" s="4"/>
      <c r="AG449" s="4"/>
      <c r="AH449" s="4"/>
      <c r="AI449" s="4"/>
      <c r="AJ449" s="4"/>
      <c r="AK449" s="4"/>
      <c r="AL449" s="4"/>
      <c r="AM449" s="4"/>
      <c r="AN449" s="4"/>
      <c r="AO449" s="4"/>
      <c r="AP449" s="4"/>
      <c r="AQ449" s="4"/>
      <c r="AR449" s="4"/>
      <c r="AS449" s="1" t="s">
        <v>139</v>
      </c>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1" t="s">
        <v>139</v>
      </c>
      <c r="BW449" s="4"/>
      <c r="BX449" s="4"/>
      <c r="BY449" s="1" t="s">
        <v>139</v>
      </c>
      <c r="BZ449" s="4"/>
      <c r="CA449" s="4"/>
      <c r="CB449" s="4"/>
      <c r="CC449" s="4"/>
      <c r="CD449" s="4"/>
      <c r="CE449" s="4"/>
      <c r="CF449" s="4"/>
      <c r="CG449" s="4"/>
      <c r="CH449" s="4"/>
      <c r="CI449" s="4"/>
      <c r="CJ449" s="4"/>
      <c r="CK449" s="4"/>
      <c r="CL449" s="4"/>
      <c r="CM449" s="4"/>
      <c r="CN449" s="4"/>
      <c r="CO449" s="4"/>
      <c r="CP449" s="4"/>
      <c r="CQ449" s="1" t="s">
        <v>4687</v>
      </c>
      <c r="CR449" s="1" t="str">
        <f t="shared" si="1"/>
        <v>20</v>
      </c>
      <c r="CS449" s="1" t="s">
        <v>4688</v>
      </c>
      <c r="CT449" s="1" t="str">
        <f t="shared" si="2"/>
        <v>67</v>
      </c>
      <c r="CU449" s="1" t="s">
        <v>4689</v>
      </c>
      <c r="CV449" s="6" t="str">
        <f t="shared" si="3"/>
        <v>50</v>
      </c>
      <c r="CW449" s="1" t="s">
        <v>4690</v>
      </c>
      <c r="CX449" s="6" t="str">
        <f t="shared" si="4"/>
        <v>69</v>
      </c>
      <c r="CY449" s="1" t="s">
        <v>4691</v>
      </c>
      <c r="CZ449" s="6" t="str">
        <f t="shared" si="5"/>
        <v>44</v>
      </c>
      <c r="DA449" s="1" t="s">
        <v>4692</v>
      </c>
      <c r="DB449" s="6" t="str">
        <f t="shared" si="6"/>
        <v>16</v>
      </c>
      <c r="DC449" s="4"/>
      <c r="DD449" s="4"/>
      <c r="DE449" s="4"/>
      <c r="DF449" s="4"/>
      <c r="DG449" s="4"/>
      <c r="DH449" s="4"/>
      <c r="DI449" s="4"/>
      <c r="DJ449" s="4"/>
      <c r="DK449" s="4"/>
      <c r="DL449" s="4"/>
      <c r="DM449" s="4"/>
      <c r="DN449" s="4"/>
      <c r="DO449" s="4"/>
      <c r="DP449" s="4"/>
      <c r="DQ449" s="4"/>
      <c r="DR449" s="4"/>
      <c r="DS449" s="4"/>
      <c r="DT449" s="1" t="s">
        <v>139</v>
      </c>
      <c r="DU449" s="4"/>
      <c r="DV449" s="4"/>
      <c r="DW449" s="4"/>
      <c r="DX449" s="4"/>
      <c r="DY449" s="4"/>
      <c r="DZ449" s="1" t="s">
        <v>4693</v>
      </c>
      <c r="EA449" s="1" t="s">
        <v>4694</v>
      </c>
      <c r="EB449" s="4"/>
      <c r="EC449" s="4"/>
      <c r="ED449" s="1" t="s">
        <v>139</v>
      </c>
      <c r="EE449" s="4"/>
      <c r="EF449" s="1" t="s">
        <v>139</v>
      </c>
      <c r="EG449" s="1" t="s">
        <v>158</v>
      </c>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row>
    <row r="450">
      <c r="A450" s="1">
        <v>881.0</v>
      </c>
      <c r="B450" s="1" t="s">
        <v>4695</v>
      </c>
      <c r="C450" s="1" t="s">
        <v>170</v>
      </c>
      <c r="D450" s="4"/>
      <c r="E450" s="1">
        <v>2011.0</v>
      </c>
      <c r="F450" s="4"/>
      <c r="G450" s="1" t="s">
        <v>4696</v>
      </c>
      <c r="H450" s="1" t="s">
        <v>4697</v>
      </c>
      <c r="I450" s="4"/>
      <c r="J450" s="4"/>
      <c r="K450" s="1" t="s">
        <v>188</v>
      </c>
      <c r="L450" s="4"/>
      <c r="M450" s="4"/>
      <c r="N450" s="5" t="s">
        <v>135</v>
      </c>
      <c r="O450" s="5" t="s">
        <v>135</v>
      </c>
      <c r="P450" s="4"/>
      <c r="Q450" s="4"/>
      <c r="R450" s="4"/>
      <c r="S450" s="1" t="s">
        <v>4698</v>
      </c>
      <c r="T450" s="1" t="s">
        <v>2533</v>
      </c>
      <c r="U450" s="1" t="s">
        <v>2534</v>
      </c>
      <c r="V450" s="1" t="s">
        <v>707</v>
      </c>
      <c r="W450" s="4"/>
      <c r="X450" s="4"/>
      <c r="Y450" s="4"/>
      <c r="Z450" s="4"/>
      <c r="AA450" s="4"/>
      <c r="AB450" s="4"/>
      <c r="AC450" s="4"/>
      <c r="AD450" s="4"/>
      <c r="AE450" s="4"/>
      <c r="AF450" s="4"/>
      <c r="AG450" s="4"/>
      <c r="AH450" s="4"/>
      <c r="AI450" s="4"/>
      <c r="AJ450" s="4"/>
      <c r="AK450" s="4"/>
      <c r="AL450" s="4"/>
      <c r="AM450" s="4"/>
      <c r="AN450" s="4"/>
      <c r="AO450" s="4"/>
      <c r="AP450" s="4"/>
      <c r="AQ450" s="1" t="s">
        <v>139</v>
      </c>
      <c r="AR450" s="4"/>
      <c r="AS450" s="1" t="s">
        <v>163</v>
      </c>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1" t="s">
        <v>139</v>
      </c>
      <c r="BW450" s="4"/>
      <c r="BX450" s="4"/>
      <c r="BY450" s="1" t="s">
        <v>139</v>
      </c>
      <c r="BZ450" s="4"/>
      <c r="CA450" s="4"/>
      <c r="CB450" s="4"/>
      <c r="CC450" s="4"/>
      <c r="CD450" s="4"/>
      <c r="CE450" s="4"/>
      <c r="CF450" s="4"/>
      <c r="CG450" s="4"/>
      <c r="CH450" s="4"/>
      <c r="CI450" s="4"/>
      <c r="CJ450" s="4"/>
      <c r="CK450" s="4"/>
      <c r="CL450" s="4"/>
      <c r="CM450" s="4"/>
      <c r="CN450" s="4"/>
      <c r="CO450" s="4"/>
      <c r="CP450" s="4"/>
      <c r="CQ450" s="1" t="s">
        <v>4699</v>
      </c>
      <c r="CR450" s="1" t="str">
        <f t="shared" si="1"/>
        <v>134</v>
      </c>
      <c r="CS450" s="1" t="s">
        <v>4700</v>
      </c>
      <c r="CT450" s="1" t="str">
        <f t="shared" si="2"/>
        <v>252</v>
      </c>
      <c r="CU450" s="1" t="s">
        <v>4701</v>
      </c>
      <c r="CV450" s="6" t="str">
        <f t="shared" si="3"/>
        <v>84</v>
      </c>
      <c r="CW450" s="1" t="s">
        <v>4702</v>
      </c>
      <c r="CX450" s="6" t="str">
        <f t="shared" si="4"/>
        <v>16</v>
      </c>
      <c r="CY450" s="1" t="s">
        <v>4703</v>
      </c>
      <c r="CZ450" s="6" t="str">
        <f t="shared" si="5"/>
        <v>68</v>
      </c>
      <c r="DA450" s="1" t="s">
        <v>4704</v>
      </c>
      <c r="DB450" s="6" t="str">
        <f t="shared" si="6"/>
        <v>57</v>
      </c>
      <c r="DC450" s="4"/>
      <c r="DD450" s="4"/>
      <c r="DE450" s="4"/>
      <c r="DF450" s="4"/>
      <c r="DG450" s="4"/>
      <c r="DH450" s="4"/>
      <c r="DI450" s="4"/>
      <c r="DJ450" s="4"/>
      <c r="DK450" s="4"/>
      <c r="DL450" s="4"/>
      <c r="DM450" s="1" t="s">
        <v>4705</v>
      </c>
      <c r="DN450" s="4"/>
      <c r="DO450" s="4"/>
      <c r="DP450" s="1" t="s">
        <v>688</v>
      </c>
      <c r="DQ450" s="4"/>
      <c r="DR450" s="4"/>
      <c r="DS450" s="4"/>
      <c r="DT450" s="1" t="s">
        <v>139</v>
      </c>
      <c r="DU450" s="4"/>
      <c r="DV450" s="4"/>
      <c r="DW450" s="1" t="s">
        <v>139</v>
      </c>
      <c r="DX450" s="4"/>
      <c r="DY450" s="4"/>
      <c r="DZ450" s="4"/>
      <c r="EA450" s="1" t="s">
        <v>4706</v>
      </c>
      <c r="EB450" s="4"/>
      <c r="EC450" s="4"/>
      <c r="ED450" s="4"/>
      <c r="EE450" s="4"/>
      <c r="EF450" s="4"/>
      <c r="EG450" s="1" t="s">
        <v>158</v>
      </c>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row>
    <row r="451">
      <c r="A451" s="1">
        <v>962.0</v>
      </c>
      <c r="B451" s="1" t="s">
        <v>4707</v>
      </c>
      <c r="C451" s="1" t="s">
        <v>170</v>
      </c>
      <c r="D451" s="4"/>
      <c r="E451" s="1">
        <v>2011.0</v>
      </c>
      <c r="F451" s="4"/>
      <c r="G451" s="1" t="s">
        <v>4708</v>
      </c>
      <c r="H451" s="1" t="s">
        <v>4709</v>
      </c>
      <c r="I451" s="4"/>
      <c r="J451" s="4"/>
      <c r="K451" s="1" t="s">
        <v>188</v>
      </c>
      <c r="L451" s="4"/>
      <c r="M451" s="4"/>
      <c r="N451" s="5" t="s">
        <v>135</v>
      </c>
      <c r="O451" s="5" t="s">
        <v>135</v>
      </c>
      <c r="P451" s="4"/>
      <c r="Q451" s="4"/>
      <c r="R451" s="4"/>
      <c r="S451" s="1" t="s">
        <v>4267</v>
      </c>
      <c r="T451" s="1" t="s">
        <v>2558</v>
      </c>
      <c r="U451" s="1" t="s">
        <v>2534</v>
      </c>
      <c r="V451" s="1" t="s">
        <v>707</v>
      </c>
      <c r="W451" s="4"/>
      <c r="X451" s="4"/>
      <c r="Y451" s="4"/>
      <c r="Z451" s="4"/>
      <c r="AA451" s="4"/>
      <c r="AB451" s="4"/>
      <c r="AC451" s="4"/>
      <c r="AD451" s="4"/>
      <c r="AE451" s="4"/>
      <c r="AF451" s="4"/>
      <c r="AG451" s="1" t="s">
        <v>139</v>
      </c>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1" t="s">
        <v>139</v>
      </c>
      <c r="CD451" s="4"/>
      <c r="CE451" s="4"/>
      <c r="CF451" s="4"/>
      <c r="CG451" s="4"/>
      <c r="CH451" s="4"/>
      <c r="CI451" s="4"/>
      <c r="CJ451" s="4"/>
      <c r="CK451" s="4"/>
      <c r="CL451" s="4"/>
      <c r="CM451" s="4"/>
      <c r="CN451" s="4"/>
      <c r="CO451" s="4"/>
      <c r="CP451" s="4"/>
      <c r="CQ451" s="1" t="s">
        <v>4710</v>
      </c>
      <c r="CR451" s="1" t="str">
        <f t="shared" si="1"/>
        <v>244</v>
      </c>
      <c r="CS451" s="1" t="s">
        <v>4711</v>
      </c>
      <c r="CT451" s="1" t="str">
        <f t="shared" si="2"/>
        <v>#VALUE!</v>
      </c>
      <c r="CU451" s="1" t="s">
        <v>4712</v>
      </c>
      <c r="CV451" s="6" t="str">
        <f t="shared" si="3"/>
        <v>#VALUE!</v>
      </c>
      <c r="CW451" s="1" t="s">
        <v>4713</v>
      </c>
      <c r="CX451" s="6" t="str">
        <f t="shared" si="4"/>
        <v>#VALUE!</v>
      </c>
      <c r="CY451" s="4"/>
      <c r="CZ451" s="6" t="str">
        <f t="shared" si="5"/>
        <v>#VALUE!</v>
      </c>
      <c r="DA451" s="4"/>
      <c r="DB451" s="6" t="str">
        <f t="shared" si="6"/>
        <v>#VALUE!</v>
      </c>
      <c r="DC451" s="4"/>
      <c r="DD451" s="4"/>
      <c r="DE451" s="4"/>
      <c r="DF451" s="4"/>
      <c r="DG451" s="4"/>
      <c r="DH451" s="4"/>
      <c r="DI451" s="4"/>
      <c r="DJ451" s="4"/>
      <c r="DK451" s="4"/>
      <c r="DL451" s="1" t="s">
        <v>4714</v>
      </c>
      <c r="DM451" s="4"/>
      <c r="DN451" s="4"/>
      <c r="DO451" s="4"/>
      <c r="DP451" s="1" t="s">
        <v>1366</v>
      </c>
      <c r="DQ451" s="4"/>
      <c r="DR451" s="4"/>
      <c r="DS451" s="4"/>
      <c r="DT451" s="4"/>
      <c r="DU451" s="4"/>
      <c r="DV451" s="1" t="s">
        <v>139</v>
      </c>
      <c r="DW451" s="4"/>
      <c r="DX451" s="4"/>
      <c r="DY451" s="4"/>
      <c r="DZ451" s="4"/>
      <c r="EA451" s="4"/>
      <c r="EB451" s="4"/>
      <c r="EC451" s="4"/>
      <c r="ED451" s="1" t="s">
        <v>163</v>
      </c>
      <c r="EE451" s="4"/>
      <c r="EF451" s="4"/>
      <c r="EG451" s="1" t="s">
        <v>158</v>
      </c>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row>
    <row r="452">
      <c r="A452" s="1">
        <v>965.0</v>
      </c>
      <c r="B452" s="1" t="s">
        <v>4715</v>
      </c>
      <c r="C452" s="1" t="s">
        <v>170</v>
      </c>
      <c r="D452" s="4"/>
      <c r="E452" s="1">
        <v>2011.0</v>
      </c>
      <c r="F452" s="4"/>
      <c r="G452" s="1" t="s">
        <v>4716</v>
      </c>
      <c r="H452" s="1" t="s">
        <v>4717</v>
      </c>
      <c r="I452" s="4"/>
      <c r="J452" s="4"/>
      <c r="K452" s="1" t="s">
        <v>188</v>
      </c>
      <c r="L452" s="4"/>
      <c r="M452" s="4"/>
      <c r="N452" s="5" t="s">
        <v>135</v>
      </c>
      <c r="O452" s="5" t="s">
        <v>135</v>
      </c>
      <c r="P452" s="4"/>
      <c r="Q452" s="4"/>
      <c r="R452" s="4"/>
      <c r="S452" s="1" t="s">
        <v>4565</v>
      </c>
      <c r="T452" s="1" t="s">
        <v>2558</v>
      </c>
      <c r="U452" s="1" t="s">
        <v>2534</v>
      </c>
      <c r="V452" s="1" t="s">
        <v>707</v>
      </c>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1" t="s">
        <v>139</v>
      </c>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1" t="s">
        <v>163</v>
      </c>
      <c r="CI452" s="1" t="s">
        <v>139</v>
      </c>
      <c r="CJ452" s="4"/>
      <c r="CK452" s="4"/>
      <c r="CL452" s="1" t="s">
        <v>139</v>
      </c>
      <c r="CM452" s="4"/>
      <c r="CN452" s="4"/>
      <c r="CO452" s="4"/>
      <c r="CP452" s="4"/>
      <c r="CQ452" s="1" t="s">
        <v>4718</v>
      </c>
      <c r="CR452" s="1" t="str">
        <f t="shared" si="1"/>
        <v>#VALUE!</v>
      </c>
      <c r="CS452" s="1" t="s">
        <v>4719</v>
      </c>
      <c r="CT452" s="1" t="str">
        <f t="shared" si="2"/>
        <v>#VALUE!</v>
      </c>
      <c r="CU452" s="1" t="s">
        <v>4720</v>
      </c>
      <c r="CV452" s="7" t="str">
        <f t="shared" si="3"/>
        <v>#VALUE!</v>
      </c>
      <c r="CW452" s="4"/>
      <c r="CX452" s="7" t="str">
        <f t="shared" si="4"/>
        <v>#VALUE!</v>
      </c>
      <c r="CY452" s="4"/>
      <c r="CZ452" s="7" t="str">
        <f t="shared" si="5"/>
        <v>#VALUE!</v>
      </c>
      <c r="DA452" s="4"/>
      <c r="DB452" s="7" t="str">
        <f t="shared" si="6"/>
        <v>#VALUE!</v>
      </c>
      <c r="DC452" s="4"/>
      <c r="DD452" s="4"/>
      <c r="DE452" s="4"/>
      <c r="DF452" s="4"/>
      <c r="DG452" s="4"/>
      <c r="DH452" s="4"/>
      <c r="DI452" s="4"/>
      <c r="DJ452" s="4"/>
      <c r="DK452" s="4"/>
      <c r="DL452" s="4"/>
      <c r="DM452" s="4"/>
      <c r="DN452" s="4"/>
      <c r="DO452" s="4"/>
      <c r="DP452" s="1" t="s">
        <v>84</v>
      </c>
      <c r="DQ452" s="4"/>
      <c r="DR452" s="4"/>
      <c r="DS452" s="4"/>
      <c r="DT452" s="4"/>
      <c r="DU452" s="4"/>
      <c r="DV452" s="4"/>
      <c r="DW452" s="4"/>
      <c r="DX452" s="4"/>
      <c r="DY452" s="4"/>
      <c r="DZ452" s="4"/>
      <c r="EA452" s="4"/>
      <c r="EB452" s="4"/>
      <c r="EC452" s="4"/>
      <c r="ED452" s="4"/>
      <c r="EE452" s="4"/>
      <c r="EF452" s="4"/>
      <c r="EG452" s="1" t="s">
        <v>158</v>
      </c>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row>
    <row r="453">
      <c r="A453" s="1">
        <v>969.0</v>
      </c>
      <c r="B453" s="1" t="s">
        <v>4721</v>
      </c>
      <c r="C453" s="1" t="s">
        <v>170</v>
      </c>
      <c r="D453" s="4"/>
      <c r="E453" s="1">
        <v>2011.0</v>
      </c>
      <c r="F453" s="4"/>
      <c r="G453" s="1" t="s">
        <v>4722</v>
      </c>
      <c r="H453" s="1" t="s">
        <v>4723</v>
      </c>
      <c r="I453" s="4"/>
      <c r="J453" s="4"/>
      <c r="K453" s="1" t="s">
        <v>188</v>
      </c>
      <c r="L453" s="4"/>
      <c r="M453" s="4"/>
      <c r="N453" s="5" t="s">
        <v>135</v>
      </c>
      <c r="O453" s="5" t="s">
        <v>135</v>
      </c>
      <c r="P453" s="4"/>
      <c r="Q453" s="4"/>
      <c r="R453" s="4"/>
      <c r="S453" s="1" t="s">
        <v>4724</v>
      </c>
      <c r="T453" s="1" t="s">
        <v>2558</v>
      </c>
      <c r="U453" s="1" t="s">
        <v>2534</v>
      </c>
      <c r="V453" s="1" t="s">
        <v>707</v>
      </c>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1" t="s">
        <v>163</v>
      </c>
      <c r="BD453" s="4"/>
      <c r="BE453" s="4"/>
      <c r="BF453" s="4"/>
      <c r="BG453" s="4"/>
      <c r="BH453" s="4"/>
      <c r="BI453" s="4"/>
      <c r="BJ453" s="4"/>
      <c r="BK453" s="4"/>
      <c r="BL453" s="4"/>
      <c r="BM453" s="4"/>
      <c r="BN453" s="4"/>
      <c r="BO453" s="4"/>
      <c r="BP453" s="4"/>
      <c r="BQ453" s="4"/>
      <c r="BR453" s="4"/>
      <c r="BS453" s="4"/>
      <c r="BT453" s="4"/>
      <c r="BU453" s="4"/>
      <c r="BV453" s="1" t="s">
        <v>139</v>
      </c>
      <c r="BW453" s="4"/>
      <c r="BX453" s="4"/>
      <c r="BY453" s="4"/>
      <c r="BZ453" s="4"/>
      <c r="CA453" s="4"/>
      <c r="CB453" s="4"/>
      <c r="CC453" s="4"/>
      <c r="CD453" s="4"/>
      <c r="CE453" s="4"/>
      <c r="CF453" s="4"/>
      <c r="CG453" s="4"/>
      <c r="CH453" s="4"/>
      <c r="CI453" s="4"/>
      <c r="CJ453" s="4"/>
      <c r="CK453" s="4"/>
      <c r="CL453" s="4"/>
      <c r="CM453" s="4"/>
      <c r="CN453" s="4"/>
      <c r="CO453" s="4"/>
      <c r="CP453" s="4"/>
      <c r="CQ453" s="1" t="s">
        <v>4725</v>
      </c>
      <c r="CR453" s="1" t="str">
        <f t="shared" si="1"/>
        <v>#VALUE!</v>
      </c>
      <c r="CS453" s="1" t="s">
        <v>4726</v>
      </c>
      <c r="CT453" s="1" t="str">
        <f t="shared" si="2"/>
        <v>#VALUE!</v>
      </c>
      <c r="CU453" s="4"/>
      <c r="CV453" s="7" t="str">
        <f t="shared" si="3"/>
        <v>#VALUE!</v>
      </c>
      <c r="CW453" s="4"/>
      <c r="CX453" s="7" t="str">
        <f t="shared" si="4"/>
        <v>#VALUE!</v>
      </c>
      <c r="CY453" s="4"/>
      <c r="CZ453" s="7" t="str">
        <f t="shared" si="5"/>
        <v>#VALUE!</v>
      </c>
      <c r="DA453" s="4"/>
      <c r="DB453" s="7" t="str">
        <f t="shared" si="6"/>
        <v>#VALUE!</v>
      </c>
      <c r="DC453" s="4"/>
      <c r="DD453" s="4"/>
      <c r="DE453" s="4"/>
      <c r="DF453" s="4"/>
      <c r="DG453" s="4"/>
      <c r="DH453" s="4"/>
      <c r="DI453" s="4"/>
      <c r="DJ453" s="4"/>
      <c r="DK453" s="4"/>
      <c r="DL453" s="1" t="s">
        <v>4727</v>
      </c>
      <c r="DM453" s="4"/>
      <c r="DN453" s="4"/>
      <c r="DO453" s="4"/>
      <c r="DP453" s="1" t="s">
        <v>53</v>
      </c>
      <c r="DQ453" s="4"/>
      <c r="DR453" s="4"/>
      <c r="DS453" s="4"/>
      <c r="DT453" s="4"/>
      <c r="DU453" s="4"/>
      <c r="DV453" s="4"/>
      <c r="DW453" s="4"/>
      <c r="DX453" s="4"/>
      <c r="DY453" s="4"/>
      <c r="DZ453" s="4"/>
      <c r="EA453" s="4"/>
      <c r="EB453" s="4"/>
      <c r="EC453" s="4"/>
      <c r="ED453" s="4"/>
      <c r="EE453" s="4"/>
      <c r="EF453" s="4"/>
      <c r="EG453" s="1" t="s">
        <v>158</v>
      </c>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row>
    <row r="454">
      <c r="A454" s="1">
        <v>1086.0</v>
      </c>
      <c r="B454" s="1" t="s">
        <v>4728</v>
      </c>
      <c r="C454" s="1" t="s">
        <v>298</v>
      </c>
      <c r="D454" s="4"/>
      <c r="E454" s="1">
        <v>2011.0</v>
      </c>
      <c r="F454" s="4"/>
      <c r="G454" s="1" t="s">
        <v>4729</v>
      </c>
      <c r="H454" s="1" t="s">
        <v>4730</v>
      </c>
      <c r="I454" s="1" t="s">
        <v>150</v>
      </c>
      <c r="J454" s="4"/>
      <c r="K454" s="1" t="s">
        <v>188</v>
      </c>
      <c r="L454" s="4"/>
      <c r="M454" s="4"/>
      <c r="N454" s="5" t="s">
        <v>135</v>
      </c>
      <c r="O454" s="5" t="s">
        <v>135</v>
      </c>
      <c r="P454" s="4"/>
      <c r="Q454" s="4"/>
      <c r="R454" s="4"/>
      <c r="S454" s="1" t="s">
        <v>4731</v>
      </c>
      <c r="T454" s="1" t="s">
        <v>2461</v>
      </c>
      <c r="U454" s="1" t="s">
        <v>2462</v>
      </c>
      <c r="V454" s="1" t="s">
        <v>707</v>
      </c>
      <c r="W454" s="4"/>
      <c r="X454" s="4"/>
      <c r="Y454" s="4"/>
      <c r="Z454" s="4"/>
      <c r="AA454" s="4"/>
      <c r="AB454" s="4"/>
      <c r="AC454" s="4"/>
      <c r="AD454" s="4"/>
      <c r="AE454" s="4"/>
      <c r="AF454" s="4"/>
      <c r="AG454" s="1" t="s">
        <v>139</v>
      </c>
      <c r="AH454" s="1" t="s">
        <v>139</v>
      </c>
      <c r="AI454" s="4"/>
      <c r="AJ454" s="4"/>
      <c r="AK454" s="4"/>
      <c r="AL454" s="4"/>
      <c r="AM454" s="4"/>
      <c r="AN454" s="4"/>
      <c r="AO454" s="4"/>
      <c r="AP454" s="4"/>
      <c r="AQ454" s="4"/>
      <c r="AR454" s="1" t="s">
        <v>139</v>
      </c>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1" t="s">
        <v>139</v>
      </c>
      <c r="BW454" s="4"/>
      <c r="BX454" s="4"/>
      <c r="BY454" s="1" t="s">
        <v>139</v>
      </c>
      <c r="BZ454" s="4"/>
      <c r="CA454" s="1" t="s">
        <v>139</v>
      </c>
      <c r="CB454" s="4"/>
      <c r="CC454" s="1" t="s">
        <v>139</v>
      </c>
      <c r="CD454" s="4"/>
      <c r="CE454" s="4"/>
      <c r="CF454" s="4"/>
      <c r="CG454" s="4"/>
      <c r="CH454" s="4"/>
      <c r="CI454" s="4"/>
      <c r="CJ454" s="4"/>
      <c r="CK454" s="1" t="s">
        <v>139</v>
      </c>
      <c r="CL454" s="4"/>
      <c r="CM454" s="4"/>
      <c r="CN454" s="4"/>
      <c r="CO454" s="4"/>
      <c r="CP454" s="4"/>
      <c r="CQ454" s="1" t="s">
        <v>4732</v>
      </c>
      <c r="CR454" s="1" t="str">
        <f t="shared" si="1"/>
        <v>21</v>
      </c>
      <c r="CS454" s="4"/>
      <c r="CT454" s="1" t="str">
        <f t="shared" si="2"/>
        <v>#VALUE!</v>
      </c>
      <c r="CU454" s="4"/>
      <c r="CV454" s="6" t="str">
        <f t="shared" si="3"/>
        <v>#VALUE!</v>
      </c>
      <c r="CW454" s="4"/>
      <c r="CX454" s="6" t="str">
        <f t="shared" si="4"/>
        <v>#VALUE!</v>
      </c>
      <c r="CY454" s="4"/>
      <c r="CZ454" s="6" t="str">
        <f t="shared" si="5"/>
        <v>#VALUE!</v>
      </c>
      <c r="DA454" s="4"/>
      <c r="DB454" s="6" t="str">
        <f t="shared" si="6"/>
        <v>#VALUE!</v>
      </c>
      <c r="DC454" s="4"/>
      <c r="DD454" s="4"/>
      <c r="DE454" s="4"/>
      <c r="DF454" s="4"/>
      <c r="DG454" s="4"/>
      <c r="DH454" s="4"/>
      <c r="DI454" s="4"/>
      <c r="DJ454" s="4"/>
      <c r="DK454" s="4"/>
      <c r="DL454" s="1" t="s">
        <v>4733</v>
      </c>
      <c r="DM454" s="4"/>
      <c r="DN454" s="4"/>
      <c r="DO454" s="4"/>
      <c r="DP454" s="1" t="s">
        <v>116</v>
      </c>
      <c r="DQ454" s="1" t="s">
        <v>139</v>
      </c>
      <c r="DR454" s="1" t="s">
        <v>139</v>
      </c>
      <c r="DS454" s="4"/>
      <c r="DT454" s="1" t="s">
        <v>163</v>
      </c>
      <c r="DU454" s="4"/>
      <c r="DV454" s="4"/>
      <c r="DW454" s="4"/>
      <c r="DX454" s="4"/>
      <c r="DY454" s="4"/>
      <c r="DZ454" s="1" t="s">
        <v>1080</v>
      </c>
      <c r="EA454" s="1" t="s">
        <v>4734</v>
      </c>
      <c r="EB454" s="4"/>
      <c r="EC454" s="4"/>
      <c r="ED454" s="4"/>
      <c r="EE454" s="4"/>
      <c r="EF454" s="1" t="s">
        <v>139</v>
      </c>
      <c r="EG454" s="1" t="s">
        <v>809</v>
      </c>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row>
    <row r="455">
      <c r="A455" s="1">
        <v>1398.0</v>
      </c>
      <c r="B455" s="1" t="s">
        <v>4735</v>
      </c>
      <c r="C455" s="1" t="s">
        <v>147</v>
      </c>
      <c r="D455" s="4"/>
      <c r="E455" s="1">
        <v>2011.0</v>
      </c>
      <c r="F455" s="4"/>
      <c r="G455" s="1" t="s">
        <v>4736</v>
      </c>
      <c r="H455" s="1" t="s">
        <v>4737</v>
      </c>
      <c r="I455" s="1" t="s">
        <v>150</v>
      </c>
      <c r="J455" s="4"/>
      <c r="K455" s="1" t="s">
        <v>188</v>
      </c>
      <c r="L455" s="4"/>
      <c r="M455" s="4"/>
      <c r="N455" s="5" t="s">
        <v>135</v>
      </c>
      <c r="O455" s="5" t="s">
        <v>135</v>
      </c>
      <c r="P455" s="4"/>
      <c r="Q455" s="4"/>
      <c r="R455" s="4"/>
      <c r="S455" s="1" t="s">
        <v>4738</v>
      </c>
      <c r="T455" s="1" t="s">
        <v>2533</v>
      </c>
      <c r="U455" s="1" t="s">
        <v>2462</v>
      </c>
      <c r="V455" s="1" t="s">
        <v>707</v>
      </c>
      <c r="W455" s="4"/>
      <c r="X455" s="1" t="s">
        <v>4739</v>
      </c>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1" t="s">
        <v>163</v>
      </c>
      <c r="BW455" s="4"/>
      <c r="BX455" s="4"/>
      <c r="BY455" s="4"/>
      <c r="BZ455" s="4"/>
      <c r="CA455" s="4"/>
      <c r="CB455" s="4"/>
      <c r="CC455" s="4"/>
      <c r="CD455" s="4"/>
      <c r="CE455" s="4"/>
      <c r="CF455" s="4"/>
      <c r="CG455" s="4"/>
      <c r="CH455" s="4"/>
      <c r="CI455" s="4"/>
      <c r="CJ455" s="4"/>
      <c r="CK455" s="4"/>
      <c r="CL455" s="4"/>
      <c r="CM455" s="4"/>
      <c r="CN455" s="4"/>
      <c r="CO455" s="4"/>
      <c r="CP455" s="4"/>
      <c r="CQ455" s="1" t="s">
        <v>4740</v>
      </c>
      <c r="CR455" s="1" t="str">
        <f t="shared" si="1"/>
        <v>125</v>
      </c>
      <c r="CS455" s="1" t="s">
        <v>4741</v>
      </c>
      <c r="CT455" s="1" t="str">
        <f t="shared" si="2"/>
        <v>88</v>
      </c>
      <c r="CU455" s="1" t="s">
        <v>4742</v>
      </c>
      <c r="CV455" s="6" t="str">
        <f t="shared" si="3"/>
        <v>86</v>
      </c>
      <c r="CW455" s="1" t="s">
        <v>4743</v>
      </c>
      <c r="CX455" s="6" t="str">
        <f t="shared" si="4"/>
        <v>#VALUE!</v>
      </c>
      <c r="CY455" s="4"/>
      <c r="CZ455" s="6" t="str">
        <f t="shared" si="5"/>
        <v>#VALUE!</v>
      </c>
      <c r="DA455" s="4"/>
      <c r="DB455" s="6" t="str">
        <f t="shared" si="6"/>
        <v>#VALUE!</v>
      </c>
      <c r="DC455" s="4"/>
      <c r="DD455" s="4"/>
      <c r="DE455" s="4"/>
      <c r="DF455" s="4"/>
      <c r="DG455" s="4"/>
      <c r="DH455" s="4"/>
      <c r="DI455" s="4"/>
      <c r="DJ455" s="4"/>
      <c r="DK455" s="4"/>
      <c r="DL455" s="4"/>
      <c r="DM455" s="4"/>
      <c r="DN455" s="4"/>
      <c r="DO455" s="4"/>
      <c r="DP455" s="1" t="s">
        <v>4744</v>
      </c>
      <c r="DQ455" s="4"/>
      <c r="DR455" s="4"/>
      <c r="DS455" s="4"/>
      <c r="DT455" s="4"/>
      <c r="DU455" s="4"/>
      <c r="DV455" s="4"/>
      <c r="DW455" s="4"/>
      <c r="DX455" s="4"/>
      <c r="DY455" s="4"/>
      <c r="DZ455" s="4"/>
      <c r="EA455" s="4"/>
      <c r="EB455" s="1" t="s">
        <v>4745</v>
      </c>
      <c r="EC455" s="4"/>
      <c r="ED455" s="4"/>
      <c r="EE455" s="4"/>
      <c r="EF455" s="4"/>
      <c r="EG455" s="1" t="s">
        <v>298</v>
      </c>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row>
    <row r="456">
      <c r="A456" s="1">
        <v>92.0</v>
      </c>
      <c r="B456" s="1" t="s">
        <v>4746</v>
      </c>
      <c r="C456" s="1" t="s">
        <v>147</v>
      </c>
      <c r="D456" s="1" t="s">
        <v>232</v>
      </c>
      <c r="E456" s="1">
        <v>2011.0</v>
      </c>
      <c r="F456" s="1" t="s">
        <v>4747</v>
      </c>
      <c r="G456" s="1" t="s">
        <v>4748</v>
      </c>
      <c r="H456" s="1" t="s">
        <v>4749</v>
      </c>
      <c r="I456" s="1" t="s">
        <v>579</v>
      </c>
      <c r="J456" s="1" t="s">
        <v>665</v>
      </c>
      <c r="K456" s="1" t="s">
        <v>301</v>
      </c>
      <c r="L456" s="4"/>
      <c r="M456" s="1" t="s">
        <v>4750</v>
      </c>
      <c r="N456" s="1" t="s">
        <v>652</v>
      </c>
      <c r="O456" s="1" t="s">
        <v>652</v>
      </c>
      <c r="P456" s="4"/>
      <c r="Q456" s="1" t="s">
        <v>4751</v>
      </c>
      <c r="R456" s="4"/>
      <c r="S456" s="1" t="s">
        <v>4662</v>
      </c>
      <c r="T456" s="1" t="s">
        <v>2569</v>
      </c>
      <c r="U456" s="1" t="s">
        <v>2534</v>
      </c>
      <c r="V456" s="1" t="s">
        <v>655</v>
      </c>
      <c r="W456" s="1" t="s">
        <v>669</v>
      </c>
      <c r="X456" s="1" t="s">
        <v>4752</v>
      </c>
      <c r="Y456" s="4"/>
      <c r="Z456" s="4"/>
      <c r="AA456" s="4"/>
      <c r="AB456" s="4"/>
      <c r="AC456" s="4"/>
      <c r="AD456" s="4"/>
      <c r="AE456" s="4"/>
      <c r="AF456" s="4"/>
      <c r="AG456" s="4"/>
      <c r="AH456" s="4"/>
      <c r="AI456" s="4"/>
      <c r="AJ456" s="1" t="s">
        <v>670</v>
      </c>
      <c r="AK456" s="4"/>
      <c r="AL456" s="4"/>
      <c r="AM456" s="4"/>
      <c r="AN456" s="4"/>
      <c r="AO456" s="4"/>
      <c r="AP456" s="4"/>
      <c r="AQ456" s="4"/>
      <c r="AR456" s="4"/>
      <c r="AS456" s="4"/>
      <c r="AT456" s="4"/>
      <c r="AU456" s="4"/>
      <c r="AV456" s="4"/>
      <c r="AW456" s="4"/>
      <c r="AX456" s="4"/>
      <c r="AY456" s="1" t="s">
        <v>671</v>
      </c>
      <c r="AZ456" s="4"/>
      <c r="BA456" s="4"/>
      <c r="BB456" s="4"/>
      <c r="BC456" s="4"/>
      <c r="BD456" s="4"/>
      <c r="BE456" s="4"/>
      <c r="BF456" s="4"/>
      <c r="BG456" s="4"/>
      <c r="BH456" s="4"/>
      <c r="BI456" s="4"/>
      <c r="BJ456" s="4"/>
      <c r="BK456" s="4"/>
      <c r="BL456" s="4"/>
      <c r="BM456" s="4"/>
      <c r="BN456" s="4"/>
      <c r="BO456" s="4"/>
      <c r="BP456" s="4"/>
      <c r="BQ456" s="4"/>
      <c r="BR456" s="4"/>
      <c r="BS456" s="4"/>
      <c r="BT456" s="4"/>
      <c r="BU456" s="1" t="s">
        <v>670</v>
      </c>
      <c r="BV456" s="1" t="s">
        <v>670</v>
      </c>
      <c r="BW456" s="4"/>
      <c r="BX456" s="4"/>
      <c r="BY456" s="4"/>
      <c r="BZ456" s="1" t="s">
        <v>139</v>
      </c>
      <c r="CA456" s="4"/>
      <c r="CB456" s="4"/>
      <c r="CC456" s="4"/>
      <c r="CD456" s="4"/>
      <c r="CE456" s="1" t="s">
        <v>670</v>
      </c>
      <c r="CF456" s="4"/>
      <c r="CG456" s="4"/>
      <c r="CH456" s="4"/>
      <c r="CI456" s="4"/>
      <c r="CJ456" s="1" t="s">
        <v>670</v>
      </c>
      <c r="CK456" s="4"/>
      <c r="CL456" s="4"/>
      <c r="CM456" s="4"/>
      <c r="CN456" s="4"/>
      <c r="CO456" s="4"/>
      <c r="CP456" s="1" t="s">
        <v>670</v>
      </c>
      <c r="CQ456" s="1" t="s">
        <v>4753</v>
      </c>
      <c r="CR456" s="1" t="str">
        <f t="shared" si="1"/>
        <v>#VALUE!</v>
      </c>
      <c r="CS456" s="4"/>
      <c r="CT456" s="1" t="str">
        <f t="shared" si="2"/>
        <v>#VALUE!</v>
      </c>
      <c r="CU456" s="4"/>
      <c r="CV456" s="7" t="str">
        <f t="shared" si="3"/>
        <v>#VALUE!</v>
      </c>
      <c r="CW456" s="4"/>
      <c r="CX456" s="7" t="str">
        <f t="shared" si="4"/>
        <v>#VALUE!</v>
      </c>
      <c r="CY456" s="4"/>
      <c r="CZ456" s="7" t="str">
        <f t="shared" si="5"/>
        <v>#VALUE!</v>
      </c>
      <c r="DA456" s="4"/>
      <c r="DB456" s="7" t="str">
        <f t="shared" si="6"/>
        <v>#VALUE!</v>
      </c>
      <c r="DC456" s="4"/>
      <c r="DD456" s="4"/>
      <c r="DE456" s="4"/>
      <c r="DF456" s="4"/>
      <c r="DG456" s="4"/>
      <c r="DH456" s="4"/>
      <c r="DI456" s="4"/>
      <c r="DJ456" s="4"/>
      <c r="DK456" s="4"/>
      <c r="DL456" s="1" t="s">
        <v>4754</v>
      </c>
      <c r="DM456" s="4"/>
      <c r="DN456" s="4"/>
      <c r="DO456" s="4"/>
      <c r="DP456" s="1" t="s">
        <v>4755</v>
      </c>
      <c r="DQ456" s="1" t="s">
        <v>670</v>
      </c>
      <c r="DR456" s="4"/>
      <c r="DS456" s="4"/>
      <c r="DT456" s="4"/>
      <c r="DU456" s="4"/>
      <c r="DV456" s="4"/>
      <c r="DW456" s="4"/>
      <c r="DX456" s="4"/>
      <c r="DY456" s="4"/>
      <c r="DZ456" s="1" t="s">
        <v>4756</v>
      </c>
      <c r="EA456" s="1" t="s">
        <v>4757</v>
      </c>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row>
    <row r="457">
      <c r="A457" s="1">
        <v>968.0</v>
      </c>
      <c r="B457" s="1" t="s">
        <v>4758</v>
      </c>
      <c r="C457" s="1" t="s">
        <v>170</v>
      </c>
      <c r="D457" s="4"/>
      <c r="E457" s="1">
        <v>2011.0</v>
      </c>
      <c r="F457" s="4"/>
      <c r="G457" s="1" t="s">
        <v>4759</v>
      </c>
      <c r="H457" s="1" t="s">
        <v>4760</v>
      </c>
      <c r="I457" s="4"/>
      <c r="J457" s="4"/>
      <c r="K457" s="1" t="s">
        <v>134</v>
      </c>
      <c r="L457" s="4"/>
      <c r="M457" s="1" t="s">
        <v>4265</v>
      </c>
      <c r="N457" s="1" t="s">
        <v>652</v>
      </c>
      <c r="O457" s="1" t="s">
        <v>652</v>
      </c>
      <c r="P457" s="4"/>
      <c r="Q457" s="4"/>
      <c r="R457" s="4"/>
      <c r="S457" s="1" t="s">
        <v>4761</v>
      </c>
      <c r="T457" s="1" t="s">
        <v>2558</v>
      </c>
      <c r="U457" s="1" t="s">
        <v>2534</v>
      </c>
      <c r="V457" s="1" t="s">
        <v>655</v>
      </c>
      <c r="W457" s="4"/>
      <c r="X457" s="4"/>
      <c r="Y457" s="4"/>
      <c r="Z457" s="4"/>
      <c r="AA457" s="4"/>
      <c r="AB457" s="4"/>
      <c r="AC457" s="4"/>
      <c r="AD457" s="4"/>
      <c r="AE457" s="4"/>
      <c r="AF457" s="4"/>
      <c r="AG457" s="4"/>
      <c r="AH457" s="4"/>
      <c r="AI457" s="4"/>
      <c r="AJ457" s="4"/>
      <c r="AK457" s="1" t="s">
        <v>139</v>
      </c>
      <c r="AL457" s="1" t="s">
        <v>163</v>
      </c>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1" t="s">
        <v>139</v>
      </c>
      <c r="BN457" s="4"/>
      <c r="BO457" s="4"/>
      <c r="BP457" s="4"/>
      <c r="BQ457" s="4"/>
      <c r="BR457" s="4"/>
      <c r="BS457" s="4"/>
      <c r="BT457" s="4"/>
      <c r="BU457" s="4"/>
      <c r="BV457" s="4"/>
      <c r="BW457" s="4"/>
      <c r="BX457" s="4"/>
      <c r="BY457" s="4"/>
      <c r="BZ457" s="4"/>
      <c r="CA457" s="4"/>
      <c r="CB457" s="4"/>
      <c r="CC457" s="1" t="s">
        <v>139</v>
      </c>
      <c r="CD457" s="4"/>
      <c r="CE457" s="4"/>
      <c r="CF457" s="4"/>
      <c r="CG457" s="4"/>
      <c r="CH457" s="4"/>
      <c r="CI457" s="4"/>
      <c r="CJ457" s="4"/>
      <c r="CK457" s="4"/>
      <c r="CL457" s="4"/>
      <c r="CM457" s="4"/>
      <c r="CN457" s="4"/>
      <c r="CO457" s="4"/>
      <c r="CP457" s="4"/>
      <c r="CQ457" s="1" t="s">
        <v>4762</v>
      </c>
      <c r="CR457" s="1" t="str">
        <f t="shared" si="1"/>
        <v>#VALUE!</v>
      </c>
      <c r="CS457" s="1" t="s">
        <v>4763</v>
      </c>
      <c r="CT457" s="1" t="str">
        <f t="shared" si="2"/>
        <v>#VALUE!</v>
      </c>
      <c r="CU457" s="1" t="s">
        <v>4764</v>
      </c>
      <c r="CV457" s="7" t="str">
        <f t="shared" si="3"/>
        <v>#VALUE!</v>
      </c>
      <c r="CW457" s="1" t="s">
        <v>4765</v>
      </c>
      <c r="CX457" s="7" t="str">
        <f t="shared" si="4"/>
        <v>#VALUE!</v>
      </c>
      <c r="CY457" s="4"/>
      <c r="CZ457" s="7" t="str">
        <f t="shared" si="5"/>
        <v>#VALUE!</v>
      </c>
      <c r="DA457" s="4"/>
      <c r="DB457" s="7" t="str">
        <f t="shared" si="6"/>
        <v>#VALUE!</v>
      </c>
      <c r="DC457" s="4"/>
      <c r="DD457" s="4"/>
      <c r="DE457" s="4"/>
      <c r="DF457" s="4"/>
      <c r="DG457" s="4"/>
      <c r="DH457" s="4"/>
      <c r="DI457" s="4"/>
      <c r="DJ457" s="4"/>
      <c r="DK457" s="4"/>
      <c r="DL457" s="1" t="s">
        <v>4766</v>
      </c>
      <c r="DM457" s="4"/>
      <c r="DN457" s="4"/>
      <c r="DO457" s="4"/>
      <c r="DP457" s="1" t="s">
        <v>36</v>
      </c>
      <c r="DQ457" s="4"/>
      <c r="DR457" s="4"/>
      <c r="DS457" s="4"/>
      <c r="DT457" s="4"/>
      <c r="DU457" s="4"/>
      <c r="DV457" s="4"/>
      <c r="DW457" s="4"/>
      <c r="DX457" s="4"/>
      <c r="DY457" s="4"/>
      <c r="DZ457" s="1" t="s">
        <v>4767</v>
      </c>
      <c r="EA457" s="4"/>
      <c r="EB457" s="4"/>
      <c r="EC457" s="4"/>
      <c r="ED457" s="4"/>
      <c r="EE457" s="4"/>
      <c r="EF457" s="4"/>
      <c r="EG457" s="1" t="s">
        <v>158</v>
      </c>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row>
    <row r="458">
      <c r="A458" s="1">
        <v>1385.0</v>
      </c>
      <c r="B458" s="1" t="s">
        <v>4768</v>
      </c>
      <c r="C458" s="1" t="s">
        <v>147</v>
      </c>
      <c r="D458" s="4"/>
      <c r="E458" s="1">
        <v>2011.0</v>
      </c>
      <c r="F458" s="4"/>
      <c r="G458" s="1" t="s">
        <v>4769</v>
      </c>
      <c r="H458" s="1" t="s">
        <v>4770</v>
      </c>
      <c r="I458" s="4"/>
      <c r="J458" s="4"/>
      <c r="K458" s="1" t="s">
        <v>134</v>
      </c>
      <c r="L458" s="1" t="s">
        <v>4553</v>
      </c>
      <c r="M458" s="1" t="s">
        <v>4771</v>
      </c>
      <c r="N458" s="1" t="s">
        <v>652</v>
      </c>
      <c r="O458" s="1" t="s">
        <v>652</v>
      </c>
      <c r="P458" s="4"/>
      <c r="Q458" s="4"/>
      <c r="R458" s="4"/>
      <c r="S458" s="1" t="s">
        <v>4772</v>
      </c>
      <c r="T458" s="1" t="s">
        <v>3208</v>
      </c>
      <c r="U458" s="1" t="s">
        <v>2462</v>
      </c>
      <c r="V458" s="1" t="s">
        <v>655</v>
      </c>
      <c r="W458" s="4"/>
      <c r="X458" s="1" t="s">
        <v>4773</v>
      </c>
      <c r="Y458" s="4"/>
      <c r="Z458" s="4"/>
      <c r="AA458" s="4"/>
      <c r="AB458" s="4"/>
      <c r="AC458" s="4"/>
      <c r="AD458" s="4"/>
      <c r="AE458" s="4"/>
      <c r="AF458" s="4"/>
      <c r="AG458" s="4"/>
      <c r="AH458" s="4"/>
      <c r="AI458" s="4"/>
      <c r="AJ458" s="4"/>
      <c r="AK458" s="4"/>
      <c r="AL458" s="4"/>
      <c r="AM458" s="4"/>
      <c r="AN458" s="4"/>
      <c r="AO458" s="4"/>
      <c r="AP458" s="4"/>
      <c r="AQ458" s="1" t="s">
        <v>139</v>
      </c>
      <c r="AR458" s="1" t="s">
        <v>139</v>
      </c>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1" t="s">
        <v>163</v>
      </c>
      <c r="BW458" s="4"/>
      <c r="BX458" s="4"/>
      <c r="BY458" s="4"/>
      <c r="BZ458" s="4"/>
      <c r="CA458" s="4"/>
      <c r="CB458" s="4"/>
      <c r="CC458" s="4"/>
      <c r="CD458" s="4"/>
      <c r="CE458" s="4"/>
      <c r="CF458" s="4"/>
      <c r="CG458" s="4"/>
      <c r="CH458" s="4"/>
      <c r="CI458" s="4"/>
      <c r="CJ458" s="4"/>
      <c r="CK458" s="4"/>
      <c r="CL458" s="4"/>
      <c r="CM458" s="4"/>
      <c r="CN458" s="4"/>
      <c r="CO458" s="4"/>
      <c r="CP458" s="4"/>
      <c r="CQ458" s="1" t="s">
        <v>4774</v>
      </c>
      <c r="CR458" s="1" t="str">
        <f t="shared" si="1"/>
        <v>24</v>
      </c>
      <c r="CS458" s="1" t="s">
        <v>4775</v>
      </c>
      <c r="CT458" s="1" t="str">
        <f t="shared" si="2"/>
        <v>85</v>
      </c>
      <c r="CU458" s="1" t="s">
        <v>4776</v>
      </c>
      <c r="CV458" s="6" t="str">
        <f t="shared" si="3"/>
        <v>63</v>
      </c>
      <c r="CW458" s="4"/>
      <c r="CX458" s="6" t="str">
        <f t="shared" si="4"/>
        <v>#VALUE!</v>
      </c>
      <c r="CY458" s="4"/>
      <c r="CZ458" s="6" t="str">
        <f t="shared" si="5"/>
        <v>#VALUE!</v>
      </c>
      <c r="DA458" s="4"/>
      <c r="DB458" s="6" t="str">
        <f t="shared" si="6"/>
        <v>#VALUE!</v>
      </c>
      <c r="DC458" s="4"/>
      <c r="DD458" s="4"/>
      <c r="DE458" s="4"/>
      <c r="DF458" s="4"/>
      <c r="DG458" s="4"/>
      <c r="DH458" s="4"/>
      <c r="DI458" s="4"/>
      <c r="DJ458" s="4"/>
      <c r="DK458" s="4"/>
      <c r="DL458" s="4"/>
      <c r="DM458" s="4"/>
      <c r="DN458" s="4"/>
      <c r="DO458" s="4"/>
      <c r="DP458" s="1" t="s">
        <v>952</v>
      </c>
      <c r="DQ458" s="4"/>
      <c r="DR458" s="4"/>
      <c r="DS458" s="4"/>
      <c r="DT458" s="1" t="s">
        <v>139</v>
      </c>
      <c r="DU458" s="4"/>
      <c r="DV458" s="4"/>
      <c r="DW458" s="4"/>
      <c r="DX458" s="4"/>
      <c r="DY458" s="4"/>
      <c r="DZ458" s="4"/>
      <c r="EA458" s="1" t="s">
        <v>4777</v>
      </c>
      <c r="EB458" s="4"/>
      <c r="EC458" s="4"/>
      <c r="ED458" s="1" t="s">
        <v>139</v>
      </c>
      <c r="EE458" s="4"/>
      <c r="EF458" s="4"/>
      <c r="EG458" s="1" t="s">
        <v>1357</v>
      </c>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row>
    <row r="459">
      <c r="A459" s="1">
        <v>1387.0</v>
      </c>
      <c r="B459" s="1" t="s">
        <v>4778</v>
      </c>
      <c r="C459" s="1" t="s">
        <v>147</v>
      </c>
      <c r="D459" s="4"/>
      <c r="E459" s="1">
        <v>2011.0</v>
      </c>
      <c r="F459" s="4"/>
      <c r="G459" s="1" t="s">
        <v>4779</v>
      </c>
      <c r="H459" s="1" t="s">
        <v>4780</v>
      </c>
      <c r="I459" s="4"/>
      <c r="J459" s="4"/>
      <c r="K459" s="1" t="s">
        <v>134</v>
      </c>
      <c r="L459" s="1" t="s">
        <v>4781</v>
      </c>
      <c r="M459" s="1" t="s">
        <v>4782</v>
      </c>
      <c r="N459" s="1" t="s">
        <v>652</v>
      </c>
      <c r="O459" s="1" t="s">
        <v>652</v>
      </c>
      <c r="P459" s="4"/>
      <c r="Q459" s="4"/>
      <c r="R459" s="4"/>
      <c r="S459" s="1" t="s">
        <v>173</v>
      </c>
      <c r="T459" s="1" t="s">
        <v>3208</v>
      </c>
      <c r="U459" s="1" t="s">
        <v>2462</v>
      </c>
      <c r="V459" s="1" t="s">
        <v>655</v>
      </c>
      <c r="W459" s="4"/>
      <c r="X459" s="1" t="s">
        <v>4783</v>
      </c>
      <c r="Y459" s="4"/>
      <c r="Z459" s="4"/>
      <c r="AA459" s="4"/>
      <c r="AB459" s="4"/>
      <c r="AC459" s="4"/>
      <c r="AD459" s="4"/>
      <c r="AE459" s="4"/>
      <c r="AF459" s="4"/>
      <c r="AG459" s="1" t="s">
        <v>139</v>
      </c>
      <c r="AH459" s="4"/>
      <c r="AI459" s="1" t="s">
        <v>139</v>
      </c>
      <c r="AJ459" s="4"/>
      <c r="AK459" s="4"/>
      <c r="AL459" s="4"/>
      <c r="AM459" s="4"/>
      <c r="AN459" s="4"/>
      <c r="AO459" s="4"/>
      <c r="AP459" s="4"/>
      <c r="AQ459" s="4"/>
      <c r="AR459" s="4"/>
      <c r="AS459" s="1" t="s">
        <v>139</v>
      </c>
      <c r="AT459" s="4"/>
      <c r="AU459" s="4"/>
      <c r="AV459" s="4"/>
      <c r="AW459" s="4"/>
      <c r="AX459" s="4"/>
      <c r="AY459" s="4"/>
      <c r="AZ459" s="1" t="s">
        <v>139</v>
      </c>
      <c r="BA459" s="4"/>
      <c r="BB459" s="4"/>
      <c r="BC459" s="4"/>
      <c r="BD459" s="4"/>
      <c r="BE459" s="4"/>
      <c r="BF459" s="4"/>
      <c r="BG459" s="4"/>
      <c r="BH459" s="4"/>
      <c r="BI459" s="4"/>
      <c r="BJ459" s="4"/>
      <c r="BK459" s="4"/>
      <c r="BL459" s="4"/>
      <c r="BM459" s="4"/>
      <c r="BN459" s="4"/>
      <c r="BO459" s="4"/>
      <c r="BP459" s="4"/>
      <c r="BQ459" s="4"/>
      <c r="BR459" s="4"/>
      <c r="BS459" s="4"/>
      <c r="BT459" s="4"/>
      <c r="BU459" s="4"/>
      <c r="BV459" s="1" t="s">
        <v>139</v>
      </c>
      <c r="BW459" s="1" t="s">
        <v>139</v>
      </c>
      <c r="BX459" s="4"/>
      <c r="BY459" s="1" t="s">
        <v>139</v>
      </c>
      <c r="BZ459" s="4"/>
      <c r="CA459" s="4"/>
      <c r="CB459" s="4"/>
      <c r="CC459" s="4"/>
      <c r="CD459" s="4"/>
      <c r="CE459" s="1" t="s">
        <v>139</v>
      </c>
      <c r="CF459" s="4"/>
      <c r="CG459" s="4"/>
      <c r="CH459" s="4"/>
      <c r="CI459" s="4"/>
      <c r="CJ459" s="4"/>
      <c r="CK459" s="4"/>
      <c r="CL459" s="1" t="s">
        <v>139</v>
      </c>
      <c r="CM459" s="4"/>
      <c r="CN459" s="4"/>
      <c r="CO459" s="4"/>
      <c r="CP459" s="4"/>
      <c r="CQ459" s="4"/>
      <c r="CR459" s="1" t="str">
        <f t="shared" si="1"/>
        <v>#VALUE!</v>
      </c>
      <c r="CS459" s="4"/>
      <c r="CT459" s="1" t="str">
        <f t="shared" si="2"/>
        <v>#VALUE!</v>
      </c>
      <c r="CU459" s="4"/>
      <c r="CV459" s="7" t="str">
        <f t="shared" si="3"/>
        <v>#VALUE!</v>
      </c>
      <c r="CW459" s="4"/>
      <c r="CX459" s="7" t="str">
        <f t="shared" si="4"/>
        <v>#VALUE!</v>
      </c>
      <c r="CY459" s="4"/>
      <c r="CZ459" s="7" t="str">
        <f t="shared" si="5"/>
        <v>#VALUE!</v>
      </c>
      <c r="DA459" s="4"/>
      <c r="DB459" s="7" t="str">
        <f t="shared" si="6"/>
        <v>#VALUE!</v>
      </c>
      <c r="DC459" s="1" t="s">
        <v>4784</v>
      </c>
      <c r="DD459" s="1" t="s">
        <v>4785</v>
      </c>
      <c r="DE459" s="1" t="s">
        <v>4786</v>
      </c>
      <c r="DF459" s="4"/>
      <c r="DG459" s="4"/>
      <c r="DH459" s="4"/>
      <c r="DI459" s="4"/>
      <c r="DJ459" s="4"/>
      <c r="DK459" s="4"/>
      <c r="DL459" s="4"/>
      <c r="DM459" s="4"/>
      <c r="DN459" s="4"/>
      <c r="DO459" s="4"/>
      <c r="DP459" s="1" t="s">
        <v>4787</v>
      </c>
      <c r="DQ459" s="1" t="s">
        <v>163</v>
      </c>
      <c r="DR459" s="4"/>
      <c r="DS459" s="4"/>
      <c r="DT459" s="4"/>
      <c r="DU459" s="4"/>
      <c r="DV459" s="1" t="s">
        <v>139</v>
      </c>
      <c r="DW459" s="4"/>
      <c r="DX459" s="4"/>
      <c r="DY459" s="4"/>
      <c r="DZ459" s="1" t="s">
        <v>4788</v>
      </c>
      <c r="EA459" s="4"/>
      <c r="EB459" s="4"/>
      <c r="EC459" s="4"/>
      <c r="ED459" s="4"/>
      <c r="EE459" s="4"/>
      <c r="EF459" s="4"/>
      <c r="EG459" s="1" t="s">
        <v>1357</v>
      </c>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row>
    <row r="460">
      <c r="A460" s="1">
        <v>1391.0</v>
      </c>
      <c r="B460" s="1" t="s">
        <v>4789</v>
      </c>
      <c r="C460" s="1" t="s">
        <v>147</v>
      </c>
      <c r="D460" s="4"/>
      <c r="E460" s="1">
        <v>2011.0</v>
      </c>
      <c r="F460" s="4"/>
      <c r="G460" s="1" t="s">
        <v>4790</v>
      </c>
      <c r="H460" s="1" t="s">
        <v>4791</v>
      </c>
      <c r="I460" s="4"/>
      <c r="J460" s="4"/>
      <c r="K460" s="1" t="s">
        <v>134</v>
      </c>
      <c r="L460" s="4"/>
      <c r="M460" s="1" t="s">
        <v>4792</v>
      </c>
      <c r="N460" s="1" t="s">
        <v>652</v>
      </c>
      <c r="O460" s="1" t="s">
        <v>652</v>
      </c>
      <c r="P460" s="4"/>
      <c r="Q460" s="4"/>
      <c r="R460" s="4"/>
      <c r="S460" s="1" t="s">
        <v>2607</v>
      </c>
      <c r="T460" s="1" t="s">
        <v>2478</v>
      </c>
      <c r="U460" s="1" t="s">
        <v>2462</v>
      </c>
      <c r="V460" s="1" t="s">
        <v>655</v>
      </c>
      <c r="W460" s="4"/>
      <c r="X460" s="1" t="s">
        <v>4793</v>
      </c>
      <c r="Y460" s="4"/>
      <c r="Z460" s="4"/>
      <c r="AA460" s="4"/>
      <c r="AB460" s="4"/>
      <c r="AC460" s="4"/>
      <c r="AD460" s="4"/>
      <c r="AE460" s="4"/>
      <c r="AF460" s="4"/>
      <c r="AG460" s="4"/>
      <c r="AH460" s="1" t="s">
        <v>139</v>
      </c>
      <c r="AI460" s="4"/>
      <c r="AJ460" s="4"/>
      <c r="AK460" s="4"/>
      <c r="AL460" s="4"/>
      <c r="AM460" s="4"/>
      <c r="AN460" s="4"/>
      <c r="AO460" s="4"/>
      <c r="AP460" s="4"/>
      <c r="AQ460" s="4"/>
      <c r="AR460" s="4"/>
      <c r="AS460" s="4"/>
      <c r="AT460" s="4"/>
      <c r="AU460" s="4"/>
      <c r="AV460" s="4"/>
      <c r="AW460" s="4"/>
      <c r="AX460" s="4"/>
      <c r="AY460" s="4"/>
      <c r="AZ460" s="4"/>
      <c r="BA460" s="4"/>
      <c r="BB460" s="4"/>
      <c r="BC460" s="4"/>
      <c r="BD460" s="1" t="s">
        <v>139</v>
      </c>
      <c r="BE460" s="4"/>
      <c r="BF460" s="4"/>
      <c r="BG460" s="4"/>
      <c r="BH460" s="4"/>
      <c r="BI460" s="4"/>
      <c r="BJ460" s="4"/>
      <c r="BK460" s="4"/>
      <c r="BL460" s="4"/>
      <c r="BM460" s="4"/>
      <c r="BN460" s="4"/>
      <c r="BO460" s="4"/>
      <c r="BP460" s="4"/>
      <c r="BQ460" s="4"/>
      <c r="BR460" s="4"/>
      <c r="BS460" s="4"/>
      <c r="BT460" s="4"/>
      <c r="BU460" s="4"/>
      <c r="BV460" s="1" t="s">
        <v>139</v>
      </c>
      <c r="BW460" s="4"/>
      <c r="BX460" s="4"/>
      <c r="BY460" s="1" t="s">
        <v>139</v>
      </c>
      <c r="BZ460" s="4"/>
      <c r="CA460" s="4"/>
      <c r="CB460" s="4"/>
      <c r="CC460" s="4"/>
      <c r="CD460" s="4"/>
      <c r="CE460" s="1" t="s">
        <v>163</v>
      </c>
      <c r="CF460" s="4"/>
      <c r="CG460" s="4"/>
      <c r="CH460" s="4"/>
      <c r="CI460" s="4"/>
      <c r="CJ460" s="4"/>
      <c r="CK460" s="4"/>
      <c r="CL460" s="4"/>
      <c r="CM460" s="4"/>
      <c r="CN460" s="4"/>
      <c r="CO460" s="4"/>
      <c r="CP460" s="4"/>
      <c r="CQ460" s="1" t="s">
        <v>4794</v>
      </c>
      <c r="CR460" s="1" t="str">
        <f t="shared" si="1"/>
        <v>283</v>
      </c>
      <c r="CS460" s="1" t="s">
        <v>4795</v>
      </c>
      <c r="CT460" s="1" t="str">
        <f t="shared" si="2"/>
        <v>1</v>
      </c>
      <c r="CU460" s="4"/>
      <c r="CV460" s="6" t="str">
        <f t="shared" si="3"/>
        <v>#VALUE!</v>
      </c>
      <c r="CW460" s="4"/>
      <c r="CX460" s="6" t="str">
        <f t="shared" si="4"/>
        <v>#VALUE!</v>
      </c>
      <c r="CY460" s="4"/>
      <c r="CZ460" s="6" t="str">
        <f t="shared" si="5"/>
        <v>#VALUE!</v>
      </c>
      <c r="DA460" s="4"/>
      <c r="DB460" s="6" t="str">
        <f t="shared" si="6"/>
        <v>#VALUE!</v>
      </c>
      <c r="DC460" s="4"/>
      <c r="DD460" s="4"/>
      <c r="DE460" s="4"/>
      <c r="DF460" s="4"/>
      <c r="DG460" s="4"/>
      <c r="DH460" s="4"/>
      <c r="DI460" s="4"/>
      <c r="DJ460" s="4"/>
      <c r="DK460" s="4"/>
      <c r="DL460" s="4"/>
      <c r="DM460" s="4"/>
      <c r="DN460" s="4"/>
      <c r="DO460" s="4"/>
      <c r="DP460" s="1" t="s">
        <v>4796</v>
      </c>
      <c r="DQ460" s="4"/>
      <c r="DR460" s="1" t="s">
        <v>139</v>
      </c>
      <c r="DS460" s="4"/>
      <c r="DT460" s="1" t="s">
        <v>139</v>
      </c>
      <c r="DU460" s="4"/>
      <c r="DV460" s="4"/>
      <c r="DW460" s="4"/>
      <c r="DX460" s="4"/>
      <c r="DY460" s="4"/>
      <c r="DZ460" s="4"/>
      <c r="EA460" s="1" t="s">
        <v>715</v>
      </c>
      <c r="EB460" s="4"/>
      <c r="EC460" s="4"/>
      <c r="ED460" s="4"/>
      <c r="EE460" s="1" t="s">
        <v>139</v>
      </c>
      <c r="EF460" s="4"/>
      <c r="EG460" s="1" t="s">
        <v>1357</v>
      </c>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row>
    <row r="461">
      <c r="A461" s="1">
        <v>1409.0</v>
      </c>
      <c r="B461" s="1" t="s">
        <v>4797</v>
      </c>
      <c r="C461" s="1" t="s">
        <v>147</v>
      </c>
      <c r="D461" s="4"/>
      <c r="E461" s="1">
        <v>2011.0</v>
      </c>
      <c r="F461" s="4"/>
      <c r="G461" s="1" t="s">
        <v>4798</v>
      </c>
      <c r="H461" s="1" t="s">
        <v>4799</v>
      </c>
      <c r="I461" s="1" t="s">
        <v>579</v>
      </c>
      <c r="J461" s="4"/>
      <c r="K461" s="1" t="s">
        <v>301</v>
      </c>
      <c r="L461" s="1" t="s">
        <v>4800</v>
      </c>
      <c r="M461" s="1" t="s">
        <v>4801</v>
      </c>
      <c r="N461" s="1" t="s">
        <v>652</v>
      </c>
      <c r="O461" s="1" t="s">
        <v>652</v>
      </c>
      <c r="P461" s="4"/>
      <c r="Q461" s="1" t="s">
        <v>3583</v>
      </c>
      <c r="R461" s="4"/>
      <c r="S461" s="1" t="s">
        <v>4802</v>
      </c>
      <c r="T461" s="1" t="s">
        <v>2569</v>
      </c>
      <c r="U461" s="1" t="s">
        <v>2462</v>
      </c>
      <c r="V461" s="1" t="s">
        <v>655</v>
      </c>
      <c r="W461" s="4"/>
      <c r="X461" s="1" t="s">
        <v>4803</v>
      </c>
      <c r="Y461" s="4"/>
      <c r="Z461" s="4"/>
      <c r="AA461" s="4"/>
      <c r="AB461" s="4"/>
      <c r="AC461" s="4"/>
      <c r="AD461" s="4"/>
      <c r="AE461" s="4"/>
      <c r="AF461" s="4"/>
      <c r="AG461" s="4"/>
      <c r="AH461" s="4"/>
      <c r="AI461" s="4"/>
      <c r="AJ461" s="4"/>
      <c r="AK461" s="4"/>
      <c r="AL461" s="4"/>
      <c r="AM461" s="4"/>
      <c r="AN461" s="4"/>
      <c r="AO461" s="4"/>
      <c r="AP461" s="4"/>
      <c r="AQ461" s="4"/>
      <c r="AR461" s="4"/>
      <c r="AS461" s="1" t="s">
        <v>163</v>
      </c>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1" t="s">
        <v>139</v>
      </c>
      <c r="BZ461" s="4"/>
      <c r="CA461" s="4"/>
      <c r="CB461" s="4"/>
      <c r="CC461" s="1" t="s">
        <v>139</v>
      </c>
      <c r="CD461" s="4"/>
      <c r="CE461" s="4"/>
      <c r="CF461" s="4"/>
      <c r="CG461" s="4"/>
      <c r="CH461" s="4"/>
      <c r="CI461" s="4"/>
      <c r="CJ461" s="4"/>
      <c r="CK461" s="4"/>
      <c r="CL461" s="4"/>
      <c r="CM461" s="4"/>
      <c r="CN461" s="4"/>
      <c r="CO461" s="4"/>
      <c r="CP461" s="4"/>
      <c r="CQ461" s="1" t="s">
        <v>4804</v>
      </c>
      <c r="CR461" s="1" t="str">
        <f t="shared" si="1"/>
        <v>#VALUE!</v>
      </c>
      <c r="CS461" s="4"/>
      <c r="CT461" s="1" t="str">
        <f t="shared" si="2"/>
        <v>#VALUE!</v>
      </c>
      <c r="CU461" s="4"/>
      <c r="CV461" s="7" t="str">
        <f t="shared" si="3"/>
        <v>#VALUE!</v>
      </c>
      <c r="CW461" s="4"/>
      <c r="CX461" s="7" t="str">
        <f t="shared" si="4"/>
        <v>#VALUE!</v>
      </c>
      <c r="CY461" s="4"/>
      <c r="CZ461" s="7" t="str">
        <f t="shared" si="5"/>
        <v>#VALUE!</v>
      </c>
      <c r="DA461" s="4"/>
      <c r="DB461" s="7" t="str">
        <f t="shared" si="6"/>
        <v>#VALUE!</v>
      </c>
      <c r="DC461" s="4"/>
      <c r="DD461" s="4"/>
      <c r="DE461" s="4"/>
      <c r="DF461" s="4"/>
      <c r="DG461" s="4"/>
      <c r="DH461" s="4"/>
      <c r="DI461" s="4"/>
      <c r="DJ461" s="4"/>
      <c r="DK461" s="4"/>
      <c r="DL461" s="1" t="s">
        <v>4242</v>
      </c>
      <c r="DM461" s="4"/>
      <c r="DN461" s="4"/>
      <c r="DO461" s="4"/>
      <c r="DP461" s="1" t="s">
        <v>4805</v>
      </c>
      <c r="DQ461" s="4"/>
      <c r="DR461" s="4"/>
      <c r="DS461" s="4"/>
      <c r="DT461" s="4"/>
      <c r="DU461" s="4"/>
      <c r="DV461" s="1" t="s">
        <v>139</v>
      </c>
      <c r="DW461" s="4"/>
      <c r="DX461" s="4"/>
      <c r="DY461" s="4"/>
      <c r="DZ461" s="1" t="s">
        <v>4806</v>
      </c>
      <c r="EA461" s="1" t="s">
        <v>4807</v>
      </c>
      <c r="EB461" s="1" t="s">
        <v>859</v>
      </c>
      <c r="EC461" s="4"/>
      <c r="ED461" s="4"/>
      <c r="EE461" s="4"/>
      <c r="EF461" s="4"/>
      <c r="EG461" s="1" t="s">
        <v>298</v>
      </c>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row>
    <row r="462">
      <c r="A462" s="1">
        <v>886.0</v>
      </c>
      <c r="B462" s="1" t="s">
        <v>4808</v>
      </c>
      <c r="C462" s="1" t="s">
        <v>170</v>
      </c>
      <c r="D462" s="4"/>
      <c r="E462" s="1">
        <v>2011.0</v>
      </c>
      <c r="F462" s="4"/>
      <c r="G462" s="1" t="s">
        <v>4809</v>
      </c>
      <c r="H462" s="1" t="s">
        <v>4810</v>
      </c>
      <c r="I462" s="1" t="s">
        <v>150</v>
      </c>
      <c r="J462" s="4"/>
      <c r="K462" s="1" t="s">
        <v>188</v>
      </c>
      <c r="L462" s="1" t="s">
        <v>4553</v>
      </c>
      <c r="M462" s="1" t="s">
        <v>4811</v>
      </c>
      <c r="N462" s="1" t="s">
        <v>652</v>
      </c>
      <c r="O462" s="1" t="s">
        <v>652</v>
      </c>
      <c r="P462" s="4"/>
      <c r="Q462" s="4"/>
      <c r="R462" s="4"/>
      <c r="S462" s="1" t="s">
        <v>4812</v>
      </c>
      <c r="T462" s="1" t="s">
        <v>3170</v>
      </c>
      <c r="U462" s="1" t="s">
        <v>2462</v>
      </c>
      <c r="V462" s="1" t="s">
        <v>655</v>
      </c>
      <c r="W462" s="4"/>
      <c r="X462" s="4"/>
      <c r="Y462" s="4"/>
      <c r="Z462" s="4"/>
      <c r="AA462" s="4"/>
      <c r="AB462" s="4"/>
      <c r="AC462" s="4"/>
      <c r="AD462" s="4"/>
      <c r="AE462" s="1" t="s">
        <v>139</v>
      </c>
      <c r="AF462" s="1" t="s">
        <v>139</v>
      </c>
      <c r="AG462" s="4"/>
      <c r="AH462" s="4"/>
      <c r="AI462" s="4"/>
      <c r="AJ462" s="4"/>
      <c r="AK462" s="1" t="s">
        <v>139</v>
      </c>
      <c r="AL462" s="4"/>
      <c r="AM462" s="4"/>
      <c r="AN462" s="4"/>
      <c r="AO462" s="4"/>
      <c r="AP462" s="4"/>
      <c r="AQ462" s="1" t="s">
        <v>163</v>
      </c>
      <c r="AR462" s="4"/>
      <c r="AS462" s="1" t="s">
        <v>139</v>
      </c>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1" t="s">
        <v>139</v>
      </c>
      <c r="BW462" s="4"/>
      <c r="BX462" s="4"/>
      <c r="BY462" s="4"/>
      <c r="BZ462" s="4"/>
      <c r="CA462" s="4"/>
      <c r="CB462" s="4"/>
      <c r="CC462" s="1" t="s">
        <v>139</v>
      </c>
      <c r="CD462" s="4"/>
      <c r="CE462" s="4"/>
      <c r="CF462" s="4"/>
      <c r="CG462" s="4"/>
      <c r="CH462" s="4"/>
      <c r="CI462" s="4"/>
      <c r="CJ462" s="4"/>
      <c r="CK462" s="4"/>
      <c r="CL462" s="4"/>
      <c r="CM462" s="4"/>
      <c r="CN462" s="4"/>
      <c r="CO462" s="4"/>
      <c r="CP462" s="4"/>
      <c r="CQ462" s="1" t="s">
        <v>4813</v>
      </c>
      <c r="CR462" s="1" t="str">
        <f t="shared" si="1"/>
        <v>175</v>
      </c>
      <c r="CS462" s="1" t="s">
        <v>4814</v>
      </c>
      <c r="CT462" s="1" t="str">
        <f t="shared" si="2"/>
        <v>153</v>
      </c>
      <c r="CU462" s="1" t="s">
        <v>4815</v>
      </c>
      <c r="CV462" s="6" t="str">
        <f t="shared" si="3"/>
        <v>67</v>
      </c>
      <c r="CW462" s="1" t="s">
        <v>4816</v>
      </c>
      <c r="CX462" s="6" t="str">
        <f t="shared" si="4"/>
        <v>16</v>
      </c>
      <c r="CY462" s="1" t="s">
        <v>4817</v>
      </c>
      <c r="CZ462" s="6" t="str">
        <f t="shared" si="5"/>
        <v>#VALUE!</v>
      </c>
      <c r="DA462" s="1" t="s">
        <v>4818</v>
      </c>
      <c r="DB462" s="6" t="str">
        <f t="shared" si="6"/>
        <v>#VALUE!</v>
      </c>
      <c r="DC462" s="4"/>
      <c r="DD462" s="4"/>
      <c r="DE462" s="4"/>
      <c r="DF462" s="4"/>
      <c r="DG462" s="4"/>
      <c r="DH462" s="4"/>
      <c r="DI462" s="4"/>
      <c r="DJ462" s="4"/>
      <c r="DK462" s="4"/>
      <c r="DL462" s="4"/>
      <c r="DM462" s="4"/>
      <c r="DN462" s="4"/>
      <c r="DO462" s="4"/>
      <c r="DP462" s="1" t="s">
        <v>808</v>
      </c>
      <c r="DQ462" s="4"/>
      <c r="DR462" s="4"/>
      <c r="DS462" s="4"/>
      <c r="DT462" s="4"/>
      <c r="DU462" s="4"/>
      <c r="DV462" s="4"/>
      <c r="DW462" s="4"/>
      <c r="DX462" s="4"/>
      <c r="DY462" s="4"/>
      <c r="DZ462" s="1" t="s">
        <v>4819</v>
      </c>
      <c r="EA462" s="4"/>
      <c r="EB462" s="1" t="s">
        <v>4820</v>
      </c>
      <c r="EC462" s="4"/>
      <c r="ED462" s="4"/>
      <c r="EE462" s="4"/>
      <c r="EF462" s="4"/>
      <c r="EG462" s="1" t="s">
        <v>809</v>
      </c>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row>
    <row r="463">
      <c r="A463" s="1">
        <v>900.0</v>
      </c>
      <c r="B463" s="1" t="s">
        <v>4821</v>
      </c>
      <c r="C463" s="1" t="s">
        <v>170</v>
      </c>
      <c r="D463" s="4"/>
      <c r="E463" s="1">
        <v>2011.0</v>
      </c>
      <c r="F463" s="4"/>
      <c r="G463" s="1" t="s">
        <v>4822</v>
      </c>
      <c r="H463" s="1" t="s">
        <v>4823</v>
      </c>
      <c r="I463" s="1" t="s">
        <v>2636</v>
      </c>
      <c r="J463" s="4"/>
      <c r="K463" s="1" t="s">
        <v>188</v>
      </c>
      <c r="L463" s="1" t="s">
        <v>4824</v>
      </c>
      <c r="M463" s="1" t="s">
        <v>4825</v>
      </c>
      <c r="N463" s="1" t="s">
        <v>652</v>
      </c>
      <c r="O463" s="1" t="s">
        <v>652</v>
      </c>
      <c r="P463" s="4"/>
      <c r="Q463" s="4"/>
      <c r="R463" s="4"/>
      <c r="S463" s="1" t="s">
        <v>4826</v>
      </c>
      <c r="T463" s="1" t="s">
        <v>2478</v>
      </c>
      <c r="U463" s="1" t="s">
        <v>2462</v>
      </c>
      <c r="V463" s="1" t="s">
        <v>655</v>
      </c>
      <c r="W463" s="4"/>
      <c r="X463" s="4"/>
      <c r="Y463" s="1" t="s">
        <v>139</v>
      </c>
      <c r="Z463" s="4"/>
      <c r="AA463" s="4"/>
      <c r="AB463" s="4"/>
      <c r="AC463" s="4"/>
      <c r="AD463" s="4"/>
      <c r="AE463" s="4"/>
      <c r="AF463" s="4"/>
      <c r="AG463" s="1" t="s">
        <v>139</v>
      </c>
      <c r="AH463" s="4"/>
      <c r="AI463" s="4"/>
      <c r="AJ463" s="4"/>
      <c r="AK463" s="4"/>
      <c r="AL463" s="4"/>
      <c r="AM463" s="4"/>
      <c r="AN463" s="4"/>
      <c r="AO463" s="4"/>
      <c r="AP463" s="4"/>
      <c r="AQ463" s="4"/>
      <c r="AR463" s="4"/>
      <c r="AS463" s="4"/>
      <c r="AT463" s="4"/>
      <c r="AU463" s="4"/>
      <c r="AV463" s="4"/>
      <c r="AW463" s="4"/>
      <c r="AX463" s="4"/>
      <c r="AY463" s="4"/>
      <c r="AZ463" s="1" t="s">
        <v>139</v>
      </c>
      <c r="BA463" s="4"/>
      <c r="BB463" s="4"/>
      <c r="BC463" s="4"/>
      <c r="BD463" s="4"/>
      <c r="BE463" s="4"/>
      <c r="BF463" s="4"/>
      <c r="BG463" s="4"/>
      <c r="BH463" s="4"/>
      <c r="BI463" s="4"/>
      <c r="BJ463" s="4"/>
      <c r="BK463" s="4"/>
      <c r="BL463" s="4"/>
      <c r="BM463" s="1" t="s">
        <v>163</v>
      </c>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1" t="s">
        <v>4827</v>
      </c>
      <c r="CR463" s="1" t="str">
        <f t="shared" si="1"/>
        <v>96</v>
      </c>
      <c r="CS463" s="1" t="s">
        <v>4828</v>
      </c>
      <c r="CT463" s="1" t="str">
        <f t="shared" si="2"/>
        <v>293</v>
      </c>
      <c r="CU463" s="1" t="s">
        <v>4829</v>
      </c>
      <c r="CV463" s="6" t="str">
        <f t="shared" si="3"/>
        <v>153</v>
      </c>
      <c r="CW463" s="1" t="s">
        <v>4830</v>
      </c>
      <c r="CX463" s="6" t="str">
        <f t="shared" si="4"/>
        <v>#VALUE!</v>
      </c>
      <c r="CY463" s="1" t="s">
        <v>4831</v>
      </c>
      <c r="CZ463" s="6" t="str">
        <f t="shared" si="5"/>
        <v>34</v>
      </c>
      <c r="DA463" s="4"/>
      <c r="DB463" s="6" t="str">
        <f t="shared" si="6"/>
        <v>#VALUE!</v>
      </c>
      <c r="DC463" s="4"/>
      <c r="DD463" s="4"/>
      <c r="DE463" s="4"/>
      <c r="DF463" s="4"/>
      <c r="DG463" s="4"/>
      <c r="DH463" s="4"/>
      <c r="DI463" s="4"/>
      <c r="DJ463" s="4"/>
      <c r="DK463" s="4"/>
      <c r="DL463" s="4"/>
      <c r="DM463" s="4"/>
      <c r="DN463" s="4"/>
      <c r="DO463" s="4"/>
      <c r="DP463" s="1" t="s">
        <v>63</v>
      </c>
      <c r="DQ463" s="4"/>
      <c r="DR463" s="4"/>
      <c r="DS463" s="4"/>
      <c r="DT463" s="4"/>
      <c r="DU463" s="4"/>
      <c r="DV463" s="4"/>
      <c r="DW463" s="4"/>
      <c r="DX463" s="4"/>
      <c r="DY463" s="4"/>
      <c r="DZ463" s="4"/>
      <c r="EA463" s="4"/>
      <c r="EB463" s="4"/>
      <c r="EC463" s="4"/>
      <c r="ED463" s="1" t="s">
        <v>139</v>
      </c>
      <c r="EE463" s="4"/>
      <c r="EF463" s="4"/>
      <c r="EG463" s="1" t="s">
        <v>809</v>
      </c>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row>
    <row r="464">
      <c r="A464" s="1">
        <v>863.0</v>
      </c>
      <c r="B464" s="1" t="s">
        <v>4832</v>
      </c>
      <c r="C464" s="1" t="s">
        <v>170</v>
      </c>
      <c r="D464" s="4"/>
      <c r="E464" s="1">
        <v>2011.0</v>
      </c>
      <c r="F464" s="4"/>
      <c r="G464" s="1" t="s">
        <v>4833</v>
      </c>
      <c r="H464" s="1" t="s">
        <v>4834</v>
      </c>
      <c r="I464" s="4"/>
      <c r="J464" s="4"/>
      <c r="K464" s="1" t="s">
        <v>134</v>
      </c>
      <c r="L464" s="1" t="s">
        <v>4835</v>
      </c>
      <c r="M464" s="1" t="s">
        <v>4836</v>
      </c>
      <c r="N464" s="1" t="s">
        <v>652</v>
      </c>
      <c r="O464" s="1" t="s">
        <v>652</v>
      </c>
      <c r="P464" s="4"/>
      <c r="Q464" s="4"/>
      <c r="R464" s="4"/>
      <c r="S464" s="1" t="s">
        <v>4837</v>
      </c>
      <c r="T464" s="1" t="s">
        <v>2676</v>
      </c>
      <c r="U464" s="1" t="s">
        <v>2534</v>
      </c>
      <c r="V464" s="1" t="s">
        <v>793</v>
      </c>
      <c r="W464" s="4"/>
      <c r="X464" s="4"/>
      <c r="Y464" s="4"/>
      <c r="Z464" s="4"/>
      <c r="AA464" s="4"/>
      <c r="AB464" s="4"/>
      <c r="AC464" s="4"/>
      <c r="AD464" s="4"/>
      <c r="AE464" s="4"/>
      <c r="AF464" s="4"/>
      <c r="AG464" s="4"/>
      <c r="AH464" s="4"/>
      <c r="AI464" s="4"/>
      <c r="AJ464" s="4"/>
      <c r="AK464" s="4"/>
      <c r="AL464" s="4"/>
      <c r="AM464" s="4"/>
      <c r="AN464" s="4"/>
      <c r="AO464" s="4"/>
      <c r="AP464" s="4"/>
      <c r="AQ464" s="1" t="s">
        <v>139</v>
      </c>
      <c r="AR464" s="1" t="s">
        <v>139</v>
      </c>
      <c r="AS464" s="1" t="s">
        <v>139</v>
      </c>
      <c r="AT464" s="4"/>
      <c r="AU464" s="4"/>
      <c r="AV464" s="4"/>
      <c r="AW464" s="4"/>
      <c r="AX464" s="4"/>
      <c r="AY464" s="4"/>
      <c r="AZ464" s="4"/>
      <c r="BA464" s="4"/>
      <c r="BB464" s="4"/>
      <c r="BC464" s="4"/>
      <c r="BD464" s="4"/>
      <c r="BE464" s="4"/>
      <c r="BF464" s="4"/>
      <c r="BG464" s="4"/>
      <c r="BH464" s="4"/>
      <c r="BI464" s="1" t="s">
        <v>139</v>
      </c>
      <c r="BJ464" s="4"/>
      <c r="BK464" s="4"/>
      <c r="BL464" s="4"/>
      <c r="BM464" s="4"/>
      <c r="BN464" s="4"/>
      <c r="BO464" s="4"/>
      <c r="BP464" s="4"/>
      <c r="BQ464" s="4"/>
      <c r="BR464" s="4"/>
      <c r="BS464" s="4"/>
      <c r="BT464" s="4"/>
      <c r="BU464" s="4"/>
      <c r="BV464" s="1" t="s">
        <v>139</v>
      </c>
      <c r="BW464" s="4"/>
      <c r="BX464" s="4"/>
      <c r="BY464" s="1" t="s">
        <v>139</v>
      </c>
      <c r="BZ464" s="4"/>
      <c r="CA464" s="4"/>
      <c r="CB464" s="4"/>
      <c r="CC464" s="4"/>
      <c r="CD464" s="4"/>
      <c r="CE464" s="4"/>
      <c r="CF464" s="4"/>
      <c r="CG464" s="4"/>
      <c r="CH464" s="4"/>
      <c r="CI464" s="4"/>
      <c r="CJ464" s="4"/>
      <c r="CK464" s="4"/>
      <c r="CL464" s="4"/>
      <c r="CM464" s="4"/>
      <c r="CN464" s="4"/>
      <c r="CO464" s="4"/>
      <c r="CP464" s="4"/>
      <c r="CQ464" s="1" t="s">
        <v>4838</v>
      </c>
      <c r="CR464" s="1" t="str">
        <f t="shared" si="1"/>
        <v>58</v>
      </c>
      <c r="CS464" s="1" t="s">
        <v>4839</v>
      </c>
      <c r="CT464" s="1" t="str">
        <f t="shared" si="2"/>
        <v>21</v>
      </c>
      <c r="CU464" s="1" t="s">
        <v>4840</v>
      </c>
      <c r="CV464" s="6" t="str">
        <f t="shared" si="3"/>
        <v>16</v>
      </c>
      <c r="CW464" s="1" t="s">
        <v>4841</v>
      </c>
      <c r="CX464" s="6" t="str">
        <f t="shared" si="4"/>
        <v>147</v>
      </c>
      <c r="CY464" s="1" t="s">
        <v>4842</v>
      </c>
      <c r="CZ464" s="6" t="str">
        <f t="shared" si="5"/>
        <v>#VALUE!</v>
      </c>
      <c r="DA464" s="1" t="s">
        <v>4843</v>
      </c>
      <c r="DB464" s="6" t="str">
        <f t="shared" si="6"/>
        <v>85</v>
      </c>
      <c r="DC464" s="4"/>
      <c r="DD464" s="4"/>
      <c r="DE464" s="4"/>
      <c r="DF464" s="4"/>
      <c r="DG464" s="4"/>
      <c r="DH464" s="4"/>
      <c r="DI464" s="4"/>
      <c r="DJ464" s="4"/>
      <c r="DK464" s="4"/>
      <c r="DL464" s="1" t="s">
        <v>155</v>
      </c>
      <c r="DM464" s="4"/>
      <c r="DN464" s="4"/>
      <c r="DO464" s="4"/>
      <c r="DP464" s="4"/>
      <c r="DQ464" s="4"/>
      <c r="DR464" s="4"/>
      <c r="DS464" s="4"/>
      <c r="DT464" s="4"/>
      <c r="DU464" s="4"/>
      <c r="DV464" s="4"/>
      <c r="DW464" s="1" t="s">
        <v>139</v>
      </c>
      <c r="DX464" s="4"/>
      <c r="DY464" s="4"/>
      <c r="DZ464" s="1" t="s">
        <v>4844</v>
      </c>
      <c r="EA464" s="4"/>
      <c r="EB464" s="4"/>
      <c r="EC464" s="4"/>
      <c r="ED464" s="4"/>
      <c r="EE464" s="4"/>
      <c r="EF464" s="4"/>
      <c r="EG464" s="1" t="s">
        <v>158</v>
      </c>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row>
    <row r="465">
      <c r="A465" s="1">
        <v>879.0</v>
      </c>
      <c r="B465" s="1" t="s">
        <v>4845</v>
      </c>
      <c r="C465" s="1" t="s">
        <v>170</v>
      </c>
      <c r="D465" s="4"/>
      <c r="E465" s="1">
        <v>2011.0</v>
      </c>
      <c r="F465" s="4"/>
      <c r="G465" s="1" t="s">
        <v>4846</v>
      </c>
      <c r="H465" s="1" t="s">
        <v>4847</v>
      </c>
      <c r="I465" s="4"/>
      <c r="J465" s="4"/>
      <c r="K465" s="1" t="s">
        <v>188</v>
      </c>
      <c r="L465" s="1" t="s">
        <v>4848</v>
      </c>
      <c r="M465" s="1" t="s">
        <v>4849</v>
      </c>
      <c r="N465" s="1" t="s">
        <v>652</v>
      </c>
      <c r="O465" s="1" t="s">
        <v>652</v>
      </c>
      <c r="P465" s="4"/>
      <c r="Q465" s="4"/>
      <c r="R465" s="4"/>
      <c r="S465" s="1" t="s">
        <v>4850</v>
      </c>
      <c r="T465" s="1" t="s">
        <v>2676</v>
      </c>
      <c r="U465" s="1" t="s">
        <v>2534</v>
      </c>
      <c r="V465" s="1" t="s">
        <v>793</v>
      </c>
      <c r="W465" s="4"/>
      <c r="X465" s="4"/>
      <c r="Y465" s="4"/>
      <c r="Z465" s="4"/>
      <c r="AA465" s="4"/>
      <c r="AB465" s="4"/>
      <c r="AC465" s="4"/>
      <c r="AD465" s="4"/>
      <c r="AE465" s="4"/>
      <c r="AF465" s="4"/>
      <c r="AG465" s="4"/>
      <c r="AH465" s="4"/>
      <c r="AI465" s="4"/>
      <c r="AJ465" s="4"/>
      <c r="AK465" s="4"/>
      <c r="AL465" s="4"/>
      <c r="AM465" s="4"/>
      <c r="AN465" s="4"/>
      <c r="AO465" s="4"/>
      <c r="AP465" s="4"/>
      <c r="AQ465" s="1" t="s">
        <v>139</v>
      </c>
      <c r="AR465" s="4"/>
      <c r="AS465" s="1" t="s">
        <v>163</v>
      </c>
      <c r="AT465" s="4"/>
      <c r="AU465" s="4"/>
      <c r="AV465" s="4"/>
      <c r="AW465" s="4"/>
      <c r="AX465" s="4"/>
      <c r="AY465" s="4"/>
      <c r="AZ465" s="4"/>
      <c r="BA465" s="4"/>
      <c r="BB465" s="4"/>
      <c r="BC465" s="4"/>
      <c r="BD465" s="4"/>
      <c r="BE465" s="4"/>
      <c r="BF465" s="4"/>
      <c r="BG465" s="4"/>
      <c r="BH465" s="4"/>
      <c r="BI465" s="1" t="s">
        <v>139</v>
      </c>
      <c r="BJ465" s="4"/>
      <c r="BK465" s="4"/>
      <c r="BL465" s="4"/>
      <c r="BM465" s="4"/>
      <c r="BN465" s="4"/>
      <c r="BO465" s="4"/>
      <c r="BP465" s="4"/>
      <c r="BQ465" s="4"/>
      <c r="BR465" s="4"/>
      <c r="BS465" s="4"/>
      <c r="BT465" s="4"/>
      <c r="BU465" s="4"/>
      <c r="BV465" s="1" t="s">
        <v>139</v>
      </c>
      <c r="BW465" s="4"/>
      <c r="BX465" s="4"/>
      <c r="BY465" s="1" t="s">
        <v>139</v>
      </c>
      <c r="BZ465" s="4"/>
      <c r="CA465" s="4"/>
      <c r="CB465" s="4"/>
      <c r="CC465" s="4"/>
      <c r="CD465" s="4"/>
      <c r="CE465" s="4"/>
      <c r="CF465" s="4"/>
      <c r="CG465" s="4"/>
      <c r="CH465" s="4"/>
      <c r="CI465" s="4"/>
      <c r="CJ465" s="4"/>
      <c r="CK465" s="4"/>
      <c r="CL465" s="4"/>
      <c r="CM465" s="4"/>
      <c r="CN465" s="4"/>
      <c r="CO465" s="4"/>
      <c r="CP465" s="4"/>
      <c r="CQ465" s="1" t="s">
        <v>4851</v>
      </c>
      <c r="CR465" s="1" t="str">
        <f t="shared" si="1"/>
        <v>16</v>
      </c>
      <c r="CS465" s="1" t="s">
        <v>4852</v>
      </c>
      <c r="CT465" s="1" t="str">
        <f t="shared" si="2"/>
        <v>#VALUE!</v>
      </c>
      <c r="CU465" s="1" t="s">
        <v>4853</v>
      </c>
      <c r="CV465" s="6" t="str">
        <f t="shared" si="3"/>
        <v>64</v>
      </c>
      <c r="CW465" s="1" t="s">
        <v>4854</v>
      </c>
      <c r="CX465" s="6" t="str">
        <f t="shared" si="4"/>
        <v>221</v>
      </c>
      <c r="CY465" s="1" t="s">
        <v>4855</v>
      </c>
      <c r="CZ465" s="6" t="str">
        <f t="shared" si="5"/>
        <v>46</v>
      </c>
      <c r="DA465" s="1" t="s">
        <v>4856</v>
      </c>
      <c r="DB465" s="6" t="str">
        <f t="shared" si="6"/>
        <v>162</v>
      </c>
      <c r="DC465" s="4"/>
      <c r="DD465" s="4"/>
      <c r="DE465" s="4"/>
      <c r="DF465" s="4"/>
      <c r="DG465" s="4"/>
      <c r="DH465" s="4"/>
      <c r="DI465" s="4"/>
      <c r="DJ465" s="4"/>
      <c r="DK465" s="4"/>
      <c r="DL465" s="4"/>
      <c r="DM465" s="4"/>
      <c r="DN465" s="4"/>
      <c r="DO465" s="4"/>
      <c r="DP465" s="4"/>
      <c r="DQ465" s="4"/>
      <c r="DR465" s="4"/>
      <c r="DS465" s="4"/>
      <c r="DT465" s="1" t="s">
        <v>139</v>
      </c>
      <c r="DU465" s="4"/>
      <c r="DV465" s="4"/>
      <c r="DW465" s="1" t="s">
        <v>139</v>
      </c>
      <c r="DX465" s="4"/>
      <c r="DY465" s="4"/>
      <c r="DZ465" s="1" t="s">
        <v>4857</v>
      </c>
      <c r="EA465" s="1" t="s">
        <v>3017</v>
      </c>
      <c r="EB465" s="4"/>
      <c r="EC465" s="4"/>
      <c r="ED465" s="4"/>
      <c r="EE465" s="4"/>
      <c r="EF465" s="1" t="s">
        <v>139</v>
      </c>
      <c r="EG465" s="1" t="s">
        <v>158</v>
      </c>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row>
    <row r="466">
      <c r="A466" s="1">
        <v>1373.0</v>
      </c>
      <c r="B466" s="1" t="s">
        <v>4858</v>
      </c>
      <c r="C466" s="1" t="s">
        <v>147</v>
      </c>
      <c r="D466" s="4"/>
      <c r="E466" s="1">
        <v>2011.0</v>
      </c>
      <c r="F466" s="4"/>
      <c r="G466" s="1" t="s">
        <v>4859</v>
      </c>
      <c r="H466" s="1" t="s">
        <v>4860</v>
      </c>
      <c r="I466" s="4"/>
      <c r="J466" s="4"/>
      <c r="K466" s="1" t="s">
        <v>188</v>
      </c>
      <c r="L466" s="1" t="s">
        <v>4553</v>
      </c>
      <c r="M466" s="1" t="s">
        <v>4861</v>
      </c>
      <c r="N466" s="1" t="s">
        <v>652</v>
      </c>
      <c r="O466" s="1" t="s">
        <v>652</v>
      </c>
      <c r="P466" s="4"/>
      <c r="Q466" s="4"/>
      <c r="R466" s="4"/>
      <c r="S466" s="1" t="s">
        <v>4772</v>
      </c>
      <c r="T466" s="1" t="s">
        <v>3208</v>
      </c>
      <c r="U466" s="1" t="s">
        <v>2462</v>
      </c>
      <c r="V466" s="1" t="s">
        <v>793</v>
      </c>
      <c r="W466" s="4"/>
      <c r="X466" s="1" t="s">
        <v>4862</v>
      </c>
      <c r="Y466" s="4"/>
      <c r="Z466" s="4"/>
      <c r="AA466" s="4"/>
      <c r="AB466" s="4"/>
      <c r="AC466" s="4"/>
      <c r="AD466" s="4"/>
      <c r="AE466" s="4"/>
      <c r="AF466" s="4"/>
      <c r="AG466" s="4"/>
      <c r="AH466" s="1" t="s">
        <v>139</v>
      </c>
      <c r="AI466" s="4"/>
      <c r="AJ466" s="4"/>
      <c r="AK466" s="4"/>
      <c r="AL466" s="4"/>
      <c r="AM466" s="4"/>
      <c r="AN466" s="4"/>
      <c r="AO466" s="4"/>
      <c r="AP466" s="4"/>
      <c r="AQ466" s="1" t="s">
        <v>139</v>
      </c>
      <c r="AR466" s="4"/>
      <c r="AS466" s="1" t="s">
        <v>139</v>
      </c>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1" t="s">
        <v>139</v>
      </c>
      <c r="BS466" s="4"/>
      <c r="BT466" s="4"/>
      <c r="BU466" s="4"/>
      <c r="BV466" s="1" t="s">
        <v>139</v>
      </c>
      <c r="BW466" s="4"/>
      <c r="BX466" s="4"/>
      <c r="BY466" s="4"/>
      <c r="BZ466" s="4"/>
      <c r="CA466" s="4"/>
      <c r="CB466" s="4"/>
      <c r="CC466" s="1" t="s">
        <v>139</v>
      </c>
      <c r="CD466" s="4"/>
      <c r="CE466" s="4"/>
      <c r="CF466" s="4"/>
      <c r="CG466" s="4"/>
      <c r="CH466" s="4"/>
      <c r="CI466" s="4"/>
      <c r="CJ466" s="4"/>
      <c r="CK466" s="4"/>
      <c r="CL466" s="4"/>
      <c r="CM466" s="4"/>
      <c r="CN466" s="4"/>
      <c r="CO466" s="4"/>
      <c r="CP466" s="4"/>
      <c r="CQ466" s="1" t="s">
        <v>4863</v>
      </c>
      <c r="CR466" s="1" t="str">
        <f t="shared" si="1"/>
        <v>87</v>
      </c>
      <c r="CS466" s="1" t="s">
        <v>4864</v>
      </c>
      <c r="CT466" s="1" t="str">
        <f t="shared" si="2"/>
        <v>109</v>
      </c>
      <c r="CU466" s="1" t="s">
        <v>4865</v>
      </c>
      <c r="CV466" s="6" t="str">
        <f t="shared" si="3"/>
        <v>46</v>
      </c>
      <c r="CW466" s="4"/>
      <c r="CX466" s="6" t="str">
        <f t="shared" si="4"/>
        <v>#VALUE!</v>
      </c>
      <c r="CY466" s="4"/>
      <c r="CZ466" s="6" t="str">
        <f t="shared" si="5"/>
        <v>#VALUE!</v>
      </c>
      <c r="DA466" s="4"/>
      <c r="DB466" s="6" t="str">
        <f t="shared" si="6"/>
        <v>#VALUE!</v>
      </c>
      <c r="DC466" s="4"/>
      <c r="DD466" s="4"/>
      <c r="DE466" s="4"/>
      <c r="DF466" s="4"/>
      <c r="DG466" s="4"/>
      <c r="DH466" s="4"/>
      <c r="DI466" s="4"/>
      <c r="DJ466" s="4"/>
      <c r="DK466" s="4"/>
      <c r="DL466" s="4"/>
      <c r="DM466" s="4"/>
      <c r="DN466" s="4"/>
      <c r="DO466" s="4"/>
      <c r="DP466" s="1" t="s">
        <v>4866</v>
      </c>
      <c r="DQ466" s="4"/>
      <c r="DR466" s="4"/>
      <c r="DS466" s="4"/>
      <c r="DT466" s="4"/>
      <c r="DU466" s="4"/>
      <c r="DV466" s="4"/>
      <c r="DW466" s="4"/>
      <c r="DX466" s="4"/>
      <c r="DY466" s="4"/>
      <c r="DZ466" s="1" t="s">
        <v>4867</v>
      </c>
      <c r="EA466" s="1" t="s">
        <v>1222</v>
      </c>
      <c r="EB466" s="4"/>
      <c r="EC466" s="4"/>
      <c r="ED466" s="1" t="s">
        <v>139</v>
      </c>
      <c r="EE466" s="4"/>
      <c r="EF466" s="4"/>
      <c r="EG466" s="1" t="s">
        <v>1357</v>
      </c>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row>
    <row r="467">
      <c r="A467" s="1">
        <v>53.0</v>
      </c>
      <c r="B467" s="1" t="s">
        <v>4868</v>
      </c>
      <c r="C467" s="1" t="s">
        <v>147</v>
      </c>
      <c r="D467" s="1" t="s">
        <v>232</v>
      </c>
      <c r="E467" s="1">
        <v>2011.0</v>
      </c>
      <c r="F467" s="1" t="s">
        <v>3809</v>
      </c>
      <c r="G467" s="1" t="s">
        <v>4869</v>
      </c>
      <c r="H467" s="1" t="s">
        <v>4870</v>
      </c>
      <c r="I467" s="4"/>
      <c r="J467" s="1" t="s">
        <v>665</v>
      </c>
      <c r="K467" s="1" t="s">
        <v>301</v>
      </c>
      <c r="L467" s="1" t="s">
        <v>4871</v>
      </c>
      <c r="M467" s="1" t="s">
        <v>4872</v>
      </c>
      <c r="N467" s="1" t="s">
        <v>1096</v>
      </c>
      <c r="O467" s="1" t="s">
        <v>1096</v>
      </c>
      <c r="P467" s="4"/>
      <c r="Q467" s="4"/>
      <c r="R467" s="4"/>
      <c r="S467" s="1" t="s">
        <v>4873</v>
      </c>
      <c r="T467" s="1" t="s">
        <v>2608</v>
      </c>
      <c r="U467" s="1" t="s">
        <v>2534</v>
      </c>
      <c r="V467" s="5" t="s">
        <v>135</v>
      </c>
      <c r="W467" s="1" t="s">
        <v>303</v>
      </c>
      <c r="X467" s="1" t="s">
        <v>4874</v>
      </c>
      <c r="Y467" s="4"/>
      <c r="Z467" s="1" t="s">
        <v>670</v>
      </c>
      <c r="AA467" s="4"/>
      <c r="AB467" s="4"/>
      <c r="AC467" s="4"/>
      <c r="AD467" s="4"/>
      <c r="AE467" s="4"/>
      <c r="AF467" s="4"/>
      <c r="AG467" s="4"/>
      <c r="AH467" s="1" t="s">
        <v>670</v>
      </c>
      <c r="AI467" s="4"/>
      <c r="AJ467" s="4"/>
      <c r="AK467" s="4"/>
      <c r="AL467" s="4"/>
      <c r="AM467" s="4"/>
      <c r="AN467" s="4"/>
      <c r="AO467" s="4"/>
      <c r="AP467" s="4"/>
      <c r="AQ467" s="1" t="s">
        <v>670</v>
      </c>
      <c r="AR467" s="1" t="s">
        <v>670</v>
      </c>
      <c r="AS467" s="4"/>
      <c r="AT467" s="4"/>
      <c r="AU467" s="4"/>
      <c r="AV467" s="4"/>
      <c r="AW467" s="4"/>
      <c r="AX467" s="4"/>
      <c r="AY467" s="1" t="s">
        <v>139</v>
      </c>
      <c r="AZ467" s="4"/>
      <c r="BA467" s="4"/>
      <c r="BB467" s="4"/>
      <c r="BC467" s="4"/>
      <c r="BD467" s="4"/>
      <c r="BE467" s="4"/>
      <c r="BF467" s="4"/>
      <c r="BG467" s="4"/>
      <c r="BH467" s="4"/>
      <c r="BI467" s="4"/>
      <c r="BJ467" s="4"/>
      <c r="BK467" s="4"/>
      <c r="BL467" s="4"/>
      <c r="BM467" s="4"/>
      <c r="BN467" s="4"/>
      <c r="BO467" s="4"/>
      <c r="BP467" s="4"/>
      <c r="BQ467" s="4"/>
      <c r="BR467" s="4"/>
      <c r="BS467" s="4"/>
      <c r="BT467" s="4"/>
      <c r="BU467" s="4"/>
      <c r="BV467" s="1" t="s">
        <v>139</v>
      </c>
      <c r="BW467" s="4"/>
      <c r="BX467" s="4"/>
      <c r="BY467" s="1" t="s">
        <v>670</v>
      </c>
      <c r="BZ467" s="4"/>
      <c r="CA467" s="4"/>
      <c r="CB467" s="4"/>
      <c r="CC467" s="1" t="s">
        <v>670</v>
      </c>
      <c r="CD467" s="4"/>
      <c r="CE467" s="1" t="s">
        <v>139</v>
      </c>
      <c r="CF467" s="4"/>
      <c r="CG467" s="4"/>
      <c r="CH467" s="4"/>
      <c r="CI467" s="4"/>
      <c r="CJ467" s="4"/>
      <c r="CK467" s="4"/>
      <c r="CL467" s="1" t="s">
        <v>670</v>
      </c>
      <c r="CM467" s="4"/>
      <c r="CN467" s="4"/>
      <c r="CO467" s="4"/>
      <c r="CP467" s="4"/>
      <c r="CQ467" s="1" t="s">
        <v>4875</v>
      </c>
      <c r="CR467" s="1" t="str">
        <f t="shared" si="1"/>
        <v>131</v>
      </c>
      <c r="CS467" s="1" t="s">
        <v>4876</v>
      </c>
      <c r="CT467" s="1" t="str">
        <f t="shared" si="2"/>
        <v>51</v>
      </c>
      <c r="CU467" s="1" t="s">
        <v>4877</v>
      </c>
      <c r="CV467" s="6" t="str">
        <f t="shared" si="3"/>
        <v>235</v>
      </c>
      <c r="CW467" s="1" t="s">
        <v>4878</v>
      </c>
      <c r="CX467" s="6" t="str">
        <f t="shared" si="4"/>
        <v>29</v>
      </c>
      <c r="CY467" s="4"/>
      <c r="CZ467" s="6" t="str">
        <f t="shared" si="5"/>
        <v>#VALUE!</v>
      </c>
      <c r="DA467" s="4"/>
      <c r="DB467" s="6" t="str">
        <f t="shared" si="6"/>
        <v>#VALUE!</v>
      </c>
      <c r="DC467" s="1" t="s">
        <v>4879</v>
      </c>
      <c r="DD467" s="4"/>
      <c r="DE467" s="4"/>
      <c r="DF467" s="4"/>
      <c r="DG467" s="4"/>
      <c r="DH467" s="4"/>
      <c r="DI467" s="4"/>
      <c r="DJ467" s="4"/>
      <c r="DK467" s="4"/>
      <c r="DL467" s="1" t="s">
        <v>4880</v>
      </c>
      <c r="DM467" s="4"/>
      <c r="DN467" s="4"/>
      <c r="DO467" s="4"/>
      <c r="DP467" s="4"/>
      <c r="DQ467" s="1" t="s">
        <v>670</v>
      </c>
      <c r="DR467" s="4"/>
      <c r="DS467" s="4"/>
      <c r="DT467" s="4"/>
      <c r="DU467" s="4"/>
      <c r="DV467" s="1" t="s">
        <v>139</v>
      </c>
      <c r="DW467" s="4"/>
      <c r="DX467" s="4"/>
      <c r="DY467" s="4"/>
      <c r="DZ467" s="1" t="s">
        <v>4881</v>
      </c>
      <c r="EA467" s="1" t="s">
        <v>4882</v>
      </c>
      <c r="EB467" s="1" t="s">
        <v>4883</v>
      </c>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row>
    <row r="468">
      <c r="A468" s="1">
        <v>865.0</v>
      </c>
      <c r="B468" s="1" t="s">
        <v>4884</v>
      </c>
      <c r="C468" s="1" t="s">
        <v>170</v>
      </c>
      <c r="D468" s="4"/>
      <c r="E468" s="1">
        <v>2011.0</v>
      </c>
      <c r="F468" s="4"/>
      <c r="G468" s="4"/>
      <c r="H468" s="1" t="s">
        <v>4885</v>
      </c>
      <c r="I468" s="4"/>
      <c r="J468" s="4"/>
      <c r="K468" s="1" t="s">
        <v>188</v>
      </c>
      <c r="L468" s="1" t="s">
        <v>4886</v>
      </c>
      <c r="M468" s="1" t="s">
        <v>4887</v>
      </c>
      <c r="N468" s="1" t="s">
        <v>652</v>
      </c>
      <c r="O468" s="1" t="s">
        <v>652</v>
      </c>
      <c r="P468" s="4"/>
      <c r="Q468" s="4"/>
      <c r="R468" s="4"/>
      <c r="S468" s="1" t="s">
        <v>3477</v>
      </c>
      <c r="T468" s="1" t="s">
        <v>2676</v>
      </c>
      <c r="U468" s="1" t="s">
        <v>2534</v>
      </c>
      <c r="V468" s="5" t="s">
        <v>135</v>
      </c>
      <c r="W468" s="4"/>
      <c r="X468" s="4"/>
      <c r="Y468" s="4"/>
      <c r="Z468" s="4"/>
      <c r="AA468" s="4"/>
      <c r="AB468" s="4"/>
      <c r="AC468" s="4"/>
      <c r="AD468" s="4"/>
      <c r="AE468" s="4"/>
      <c r="AF468" s="4"/>
      <c r="AG468" s="4"/>
      <c r="AH468" s="4"/>
      <c r="AI468" s="4"/>
      <c r="AJ468" s="4"/>
      <c r="AK468" s="4"/>
      <c r="AL468" s="1" t="s">
        <v>139</v>
      </c>
      <c r="AM468" s="4"/>
      <c r="AN468" s="4"/>
      <c r="AO468" s="4"/>
      <c r="AP468" s="4"/>
      <c r="AQ468" s="4"/>
      <c r="AR468" s="4"/>
      <c r="AS468" s="4"/>
      <c r="AT468" s="4"/>
      <c r="AU468" s="4"/>
      <c r="AV468" s="4"/>
      <c r="AW468" s="4"/>
      <c r="AX468" s="1" t="s">
        <v>139</v>
      </c>
      <c r="AY468" s="4"/>
      <c r="AZ468" s="4"/>
      <c r="BA468" s="4"/>
      <c r="BB468" s="4"/>
      <c r="BC468" s="4"/>
      <c r="BD468" s="4"/>
      <c r="BE468" s="4"/>
      <c r="BF468" s="4"/>
      <c r="BG468" s="4"/>
      <c r="BH468" s="4"/>
      <c r="BI468" s="4"/>
      <c r="BJ468" s="4"/>
      <c r="BK468" s="4"/>
      <c r="BL468" s="4"/>
      <c r="BM468" s="4"/>
      <c r="BN468" s="4"/>
      <c r="BO468" s="4"/>
      <c r="BP468" s="4"/>
      <c r="BQ468" s="1" t="s">
        <v>139</v>
      </c>
      <c r="BR468" s="1" t="s">
        <v>139</v>
      </c>
      <c r="BS468" s="4"/>
      <c r="BT468" s="4"/>
      <c r="BU468" s="1" t="s">
        <v>139</v>
      </c>
      <c r="BV468" s="4"/>
      <c r="BW468" s="4"/>
      <c r="BX468" s="4"/>
      <c r="BY468" s="1" t="s">
        <v>139</v>
      </c>
      <c r="BZ468" s="4"/>
      <c r="CA468" s="4"/>
      <c r="CB468" s="4"/>
      <c r="CC468" s="4"/>
      <c r="CD468" s="4"/>
      <c r="CE468" s="4"/>
      <c r="CF468" s="4"/>
      <c r="CG468" s="4"/>
      <c r="CH468" s="4"/>
      <c r="CI468" s="4"/>
      <c r="CJ468" s="4"/>
      <c r="CK468" s="1" t="s">
        <v>163</v>
      </c>
      <c r="CL468" s="1" t="s">
        <v>139</v>
      </c>
      <c r="CM468" s="4"/>
      <c r="CN468" s="4"/>
      <c r="CO468" s="1" t="s">
        <v>139</v>
      </c>
      <c r="CP468" s="1" t="s">
        <v>139</v>
      </c>
      <c r="CQ468" s="1" t="s">
        <v>4888</v>
      </c>
      <c r="CR468" s="1" t="str">
        <f t="shared" si="1"/>
        <v>#VALUE!</v>
      </c>
      <c r="CS468" s="1" t="s">
        <v>4889</v>
      </c>
      <c r="CT468" s="1" t="str">
        <f t="shared" si="2"/>
        <v>#VALUE!</v>
      </c>
      <c r="CU468" s="1" t="s">
        <v>4890</v>
      </c>
      <c r="CV468" s="7" t="str">
        <f t="shared" si="3"/>
        <v>202</v>
      </c>
      <c r="CW468" s="1" t="s">
        <v>4891</v>
      </c>
      <c r="CX468" s="7" t="str">
        <f t="shared" si="4"/>
        <v>254</v>
      </c>
      <c r="CY468" s="1" t="s">
        <v>4892</v>
      </c>
      <c r="CZ468" s="7" t="str">
        <f t="shared" si="5"/>
        <v>#VALUE!</v>
      </c>
      <c r="DA468" s="1" t="s">
        <v>4893</v>
      </c>
      <c r="DB468" s="7" t="str">
        <f t="shared" si="6"/>
        <v>262</v>
      </c>
      <c r="DC468" s="4"/>
      <c r="DD468" s="4"/>
      <c r="DE468" s="4"/>
      <c r="DF468" s="4"/>
      <c r="DG468" s="4"/>
      <c r="DH468" s="4"/>
      <c r="DI468" s="4"/>
      <c r="DJ468" s="4"/>
      <c r="DK468" s="4"/>
      <c r="DL468" s="1" t="s">
        <v>4894</v>
      </c>
      <c r="DM468" s="4"/>
      <c r="DN468" s="1" t="s">
        <v>139</v>
      </c>
      <c r="DO468" s="4"/>
      <c r="DP468" s="1" t="s">
        <v>401</v>
      </c>
      <c r="DQ468" s="1" t="s">
        <v>139</v>
      </c>
      <c r="DR468" s="4"/>
      <c r="DS468" s="4"/>
      <c r="DT468" s="1" t="s">
        <v>139</v>
      </c>
      <c r="DU468" s="4"/>
      <c r="DV468" s="4"/>
      <c r="DW468" s="4"/>
      <c r="DX468" s="4"/>
      <c r="DY468" s="4"/>
      <c r="DZ468" s="4"/>
      <c r="EA468" s="4"/>
      <c r="EB468" s="1" t="s">
        <v>485</v>
      </c>
      <c r="EC468" s="4"/>
      <c r="ED468" s="4"/>
      <c r="EE468" s="4"/>
      <c r="EF468" s="1" t="s">
        <v>139</v>
      </c>
      <c r="EG468" s="1" t="s">
        <v>158</v>
      </c>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row>
    <row r="469">
      <c r="A469" s="1">
        <v>24.0</v>
      </c>
      <c r="B469" s="1" t="s">
        <v>4895</v>
      </c>
      <c r="C469" s="1" t="s">
        <v>147</v>
      </c>
      <c r="D469" s="1" t="s">
        <v>232</v>
      </c>
      <c r="E469" s="1">
        <v>2011.0</v>
      </c>
      <c r="F469" s="1" t="s">
        <v>1777</v>
      </c>
      <c r="G469" s="1" t="s">
        <v>4896</v>
      </c>
      <c r="H469" s="1" t="s">
        <v>4897</v>
      </c>
      <c r="I469" s="1" t="s">
        <v>2636</v>
      </c>
      <c r="J469" s="1" t="s">
        <v>665</v>
      </c>
      <c r="K469" s="1" t="s">
        <v>301</v>
      </c>
      <c r="L469" s="1" t="s">
        <v>4898</v>
      </c>
      <c r="M469" s="1" t="s">
        <v>4899</v>
      </c>
      <c r="N469" s="1" t="s">
        <v>1096</v>
      </c>
      <c r="O469" s="1" t="s">
        <v>1096</v>
      </c>
      <c r="P469" s="4"/>
      <c r="Q469" s="4"/>
      <c r="R469" s="4"/>
      <c r="S469" s="1" t="s">
        <v>4900</v>
      </c>
      <c r="T469" s="1" t="s">
        <v>2558</v>
      </c>
      <c r="U469" s="1" t="s">
        <v>2534</v>
      </c>
      <c r="V469" s="1" t="s">
        <v>707</v>
      </c>
      <c r="W469" s="1" t="s">
        <v>303</v>
      </c>
      <c r="X469" s="1" t="s">
        <v>4901</v>
      </c>
      <c r="Y469" s="4"/>
      <c r="Z469" s="4"/>
      <c r="AA469" s="4"/>
      <c r="AB469" s="4"/>
      <c r="AC469" s="4"/>
      <c r="AD469" s="4"/>
      <c r="AE469" s="4"/>
      <c r="AF469" s="4"/>
      <c r="AG469" s="4"/>
      <c r="AH469" s="4"/>
      <c r="AI469" s="4"/>
      <c r="AJ469" s="4"/>
      <c r="AK469" s="4"/>
      <c r="AL469" s="4"/>
      <c r="AM469" s="4"/>
      <c r="AN469" s="4"/>
      <c r="AO469" s="4"/>
      <c r="AP469" s="4"/>
      <c r="AQ469" s="4"/>
      <c r="AR469" s="1" t="s">
        <v>4517</v>
      </c>
      <c r="AS469" s="4"/>
      <c r="AT469" s="1" t="s">
        <v>139</v>
      </c>
      <c r="AU469" s="4"/>
      <c r="AV469" s="4"/>
      <c r="AW469" s="4"/>
      <c r="AX469" s="4"/>
      <c r="AY469" s="4"/>
      <c r="AZ469" s="4"/>
      <c r="BA469" s="4"/>
      <c r="BB469" s="4"/>
      <c r="BC469" s="4"/>
      <c r="BD469" s="4"/>
      <c r="BE469" s="4"/>
      <c r="BF469" s="4"/>
      <c r="BG469" s="4"/>
      <c r="BH469" s="4"/>
      <c r="BI469" s="4"/>
      <c r="BJ469" s="4"/>
      <c r="BK469" s="4"/>
      <c r="BL469" s="4"/>
      <c r="BM469" s="4"/>
      <c r="BN469" s="4"/>
      <c r="BO469" s="4"/>
      <c r="BP469" s="1" t="s">
        <v>670</v>
      </c>
      <c r="BQ469" s="4"/>
      <c r="BR469" s="1" t="s">
        <v>670</v>
      </c>
      <c r="BS469" s="4"/>
      <c r="BT469" s="4"/>
      <c r="BU469" s="4"/>
      <c r="BV469" s="1" t="s">
        <v>139</v>
      </c>
      <c r="BW469" s="4"/>
      <c r="BX469" s="4"/>
      <c r="BY469" s="4"/>
      <c r="BZ469" s="4"/>
      <c r="CA469" s="4"/>
      <c r="CB469" s="4"/>
      <c r="CC469" s="1" t="s">
        <v>670</v>
      </c>
      <c r="CD469" s="4"/>
      <c r="CE469" s="4"/>
      <c r="CF469" s="4"/>
      <c r="CG469" s="4"/>
      <c r="CH469" s="4"/>
      <c r="CI469" s="4"/>
      <c r="CJ469" s="4"/>
      <c r="CK469" s="1" t="s">
        <v>139</v>
      </c>
      <c r="CL469" s="1" t="s">
        <v>670</v>
      </c>
      <c r="CM469" s="4"/>
      <c r="CN469" s="4"/>
      <c r="CO469" s="4"/>
      <c r="CP469" s="1" t="s">
        <v>670</v>
      </c>
      <c r="CQ469" s="1" t="s">
        <v>4902</v>
      </c>
      <c r="CR469" s="1" t="str">
        <f t="shared" si="1"/>
        <v>194</v>
      </c>
      <c r="CS469" s="1" t="s">
        <v>4903</v>
      </c>
      <c r="CT469" s="1" t="str">
        <f t="shared" si="2"/>
        <v>#VALUE!</v>
      </c>
      <c r="CU469" s="1" t="s">
        <v>4904</v>
      </c>
      <c r="CV469" s="6" t="str">
        <f t="shared" si="3"/>
        <v>#VALUE!</v>
      </c>
      <c r="CW469" s="4"/>
      <c r="CX469" s="6" t="str">
        <f t="shared" si="4"/>
        <v>#VALUE!</v>
      </c>
      <c r="CY469" s="4"/>
      <c r="CZ469" s="6" t="str">
        <f t="shared" si="5"/>
        <v>#VALUE!</v>
      </c>
      <c r="DA469" s="4"/>
      <c r="DB469" s="6" t="str">
        <f t="shared" si="6"/>
        <v>#VALUE!</v>
      </c>
      <c r="DC469" s="1" t="s">
        <v>4905</v>
      </c>
      <c r="DD469" s="4"/>
      <c r="DE469" s="4"/>
      <c r="DF469" s="4"/>
      <c r="DG469" s="4"/>
      <c r="DH469" s="4"/>
      <c r="DI469" s="4"/>
      <c r="DJ469" s="4"/>
      <c r="DK469" s="4"/>
      <c r="DL469" s="1" t="s">
        <v>4906</v>
      </c>
      <c r="DM469" s="4"/>
      <c r="DN469" s="4"/>
      <c r="DO469" s="4"/>
      <c r="DP469" s="1" t="s">
        <v>4907</v>
      </c>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row>
    <row r="470">
      <c r="A470" s="1">
        <v>631.0</v>
      </c>
      <c r="B470" s="1" t="s">
        <v>4908</v>
      </c>
      <c r="C470" s="1" t="s">
        <v>147</v>
      </c>
      <c r="D470" s="4"/>
      <c r="E470" s="1">
        <v>2011.0</v>
      </c>
      <c r="F470" s="4"/>
      <c r="G470" s="1" t="s">
        <v>4909</v>
      </c>
      <c r="H470" s="1" t="s">
        <v>4910</v>
      </c>
      <c r="I470" s="1" t="s">
        <v>150</v>
      </c>
      <c r="J470" s="4"/>
      <c r="K470" s="1" t="s">
        <v>134</v>
      </c>
      <c r="L470" s="1" t="s">
        <v>4911</v>
      </c>
      <c r="M470" s="1" t="s">
        <v>4912</v>
      </c>
      <c r="N470" s="1" t="s">
        <v>652</v>
      </c>
      <c r="O470" s="1" t="s">
        <v>652</v>
      </c>
      <c r="P470" s="4"/>
      <c r="Q470" s="4"/>
      <c r="R470" s="4"/>
      <c r="S470" s="1" t="s">
        <v>3169</v>
      </c>
      <c r="T470" s="1" t="s">
        <v>3170</v>
      </c>
      <c r="U470" s="1" t="s">
        <v>2462</v>
      </c>
      <c r="V470" s="1" t="s">
        <v>707</v>
      </c>
      <c r="W470" s="4"/>
      <c r="X470" s="4"/>
      <c r="Y470" s="4"/>
      <c r="Z470" s="4"/>
      <c r="AA470" s="4"/>
      <c r="AB470" s="4"/>
      <c r="AC470" s="4"/>
      <c r="AD470" s="4"/>
      <c r="AE470" s="4"/>
      <c r="AF470" s="4"/>
      <c r="AG470" s="4"/>
      <c r="AH470" s="4"/>
      <c r="AI470" s="4"/>
      <c r="AJ470" s="4"/>
      <c r="AK470" s="4"/>
      <c r="AL470" s="4"/>
      <c r="AM470" s="4"/>
      <c r="AN470" s="4"/>
      <c r="AO470" s="4"/>
      <c r="AP470" s="4"/>
      <c r="AQ470" s="1" t="s">
        <v>139</v>
      </c>
      <c r="AR470" s="1" t="s">
        <v>139</v>
      </c>
      <c r="AS470" s="4"/>
      <c r="AT470" s="4"/>
      <c r="AU470" s="4"/>
      <c r="AV470" s="4"/>
      <c r="AW470" s="4"/>
      <c r="AX470" s="4"/>
      <c r="AY470" s="4"/>
      <c r="AZ470" s="4"/>
      <c r="BA470" s="4"/>
      <c r="BB470" s="4"/>
      <c r="BC470" s="4"/>
      <c r="BD470" s="4"/>
      <c r="BE470" s="4"/>
      <c r="BF470" s="4"/>
      <c r="BG470" s="4"/>
      <c r="BH470" s="4"/>
      <c r="BI470" s="1" t="s">
        <v>139</v>
      </c>
      <c r="BJ470" s="4"/>
      <c r="BK470" s="4"/>
      <c r="BL470" s="4"/>
      <c r="BM470" s="1" t="s">
        <v>139</v>
      </c>
      <c r="BN470" s="4"/>
      <c r="BO470" s="4"/>
      <c r="BP470" s="4"/>
      <c r="BQ470" s="4"/>
      <c r="BR470" s="4"/>
      <c r="BS470" s="4"/>
      <c r="BT470" s="4"/>
      <c r="BU470" s="4"/>
      <c r="BV470" s="1" t="s">
        <v>139</v>
      </c>
      <c r="BW470" s="4"/>
      <c r="BX470" s="4"/>
      <c r="BY470" s="1" t="s">
        <v>139</v>
      </c>
      <c r="BZ470" s="4"/>
      <c r="CA470" s="4"/>
      <c r="CB470" s="4"/>
      <c r="CC470" s="4"/>
      <c r="CD470" s="4"/>
      <c r="CE470" s="4"/>
      <c r="CF470" s="4"/>
      <c r="CG470" s="4"/>
      <c r="CH470" s="4"/>
      <c r="CI470" s="4"/>
      <c r="CJ470" s="4"/>
      <c r="CK470" s="4"/>
      <c r="CL470" s="4"/>
      <c r="CM470" s="4"/>
      <c r="CN470" s="4"/>
      <c r="CO470" s="4"/>
      <c r="CP470" s="4"/>
      <c r="CQ470" s="1" t="s">
        <v>4913</v>
      </c>
      <c r="CR470" s="1" t="str">
        <f t="shared" si="1"/>
        <v>193</v>
      </c>
      <c r="CS470" s="1" t="s">
        <v>4914</v>
      </c>
      <c r="CT470" s="1" t="str">
        <f t="shared" si="2"/>
        <v>48</v>
      </c>
      <c r="CU470" s="1" t="s">
        <v>4915</v>
      </c>
      <c r="CV470" s="6" t="str">
        <f t="shared" si="3"/>
        <v>305</v>
      </c>
      <c r="CW470" s="1" t="s">
        <v>4916</v>
      </c>
      <c r="CX470" s="6" t="str">
        <f t="shared" si="4"/>
        <v>#VALUE!</v>
      </c>
      <c r="CY470" s="1" t="s">
        <v>4917</v>
      </c>
      <c r="CZ470" s="6" t="str">
        <f t="shared" si="5"/>
        <v>52</v>
      </c>
      <c r="DA470" s="4"/>
      <c r="DB470" s="6" t="str">
        <f t="shared" si="6"/>
        <v>#VALUE!</v>
      </c>
      <c r="DC470" s="4"/>
      <c r="DD470" s="4"/>
      <c r="DE470" s="4"/>
      <c r="DF470" s="4"/>
      <c r="DG470" s="4"/>
      <c r="DH470" s="4"/>
      <c r="DI470" s="4"/>
      <c r="DJ470" s="4"/>
      <c r="DK470" s="4"/>
      <c r="DL470" s="1" t="s">
        <v>155</v>
      </c>
      <c r="DM470" s="4"/>
      <c r="DN470" s="4"/>
      <c r="DO470" s="4"/>
      <c r="DP470" s="1" t="s">
        <v>116</v>
      </c>
      <c r="DQ470" s="1" t="s">
        <v>139</v>
      </c>
      <c r="DR470" s="4"/>
      <c r="DS470" s="4"/>
      <c r="DT470" s="4"/>
      <c r="DU470" s="4"/>
      <c r="DV470" s="4"/>
      <c r="DW470" s="4"/>
      <c r="DX470" s="4"/>
      <c r="DY470" s="4"/>
      <c r="DZ470" s="4"/>
      <c r="EA470" s="1" t="s">
        <v>4918</v>
      </c>
      <c r="EB470" s="1" t="s">
        <v>1514</v>
      </c>
      <c r="EC470" s="4"/>
      <c r="ED470" s="4"/>
      <c r="EE470" s="4"/>
      <c r="EF470" s="1" t="s">
        <v>139</v>
      </c>
      <c r="EG470" s="1" t="s">
        <v>809</v>
      </c>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row>
    <row r="471">
      <c r="A471" s="1">
        <v>837.0</v>
      </c>
      <c r="B471" s="1" t="s">
        <v>4919</v>
      </c>
      <c r="C471" s="1" t="s">
        <v>147</v>
      </c>
      <c r="D471" s="4"/>
      <c r="E471" s="1">
        <v>2011.0</v>
      </c>
      <c r="F471" s="4"/>
      <c r="G471" s="1" t="s">
        <v>4920</v>
      </c>
      <c r="H471" s="1" t="s">
        <v>4921</v>
      </c>
      <c r="I471" s="4"/>
      <c r="J471" s="4"/>
      <c r="K471" s="1" t="s">
        <v>134</v>
      </c>
      <c r="L471" s="1" t="s">
        <v>4922</v>
      </c>
      <c r="M471" s="1" t="s">
        <v>4923</v>
      </c>
      <c r="N471" s="1" t="s">
        <v>652</v>
      </c>
      <c r="O471" s="1" t="s">
        <v>652</v>
      </c>
      <c r="P471" s="4"/>
      <c r="Q471" s="4"/>
      <c r="R471" s="4"/>
      <c r="S471" s="1" t="s">
        <v>2112</v>
      </c>
      <c r="T471" s="1" t="s">
        <v>3208</v>
      </c>
      <c r="U471" s="1" t="s">
        <v>2534</v>
      </c>
      <c r="V471" s="1" t="s">
        <v>707</v>
      </c>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1" t="s">
        <v>139</v>
      </c>
      <c r="BN471" s="4"/>
      <c r="BO471" s="4"/>
      <c r="BP471" s="4"/>
      <c r="BQ471" s="4"/>
      <c r="BR471" s="4"/>
      <c r="BS471" s="4"/>
      <c r="BT471" s="4"/>
      <c r="BU471" s="4"/>
      <c r="BV471" s="1" t="s">
        <v>139</v>
      </c>
      <c r="BW471" s="4"/>
      <c r="BX471" s="4"/>
      <c r="BY471" s="4"/>
      <c r="BZ471" s="4"/>
      <c r="CA471" s="4"/>
      <c r="CB471" s="4"/>
      <c r="CC471" s="4"/>
      <c r="CD471" s="4"/>
      <c r="CE471" s="4"/>
      <c r="CF471" s="4"/>
      <c r="CG471" s="4"/>
      <c r="CH471" s="4"/>
      <c r="CI471" s="4"/>
      <c r="CJ471" s="4"/>
      <c r="CK471" s="4"/>
      <c r="CL471" s="4"/>
      <c r="CM471" s="4"/>
      <c r="CN471" s="4"/>
      <c r="CO471" s="4"/>
      <c r="CP471" s="4"/>
      <c r="CQ471" s="1" t="s">
        <v>4924</v>
      </c>
      <c r="CR471" s="1" t="str">
        <f t="shared" si="1"/>
        <v>#VALUE!</v>
      </c>
      <c r="CS471" s="1" t="s">
        <v>4925</v>
      </c>
      <c r="CT471" s="1" t="str">
        <f t="shared" si="2"/>
        <v>#VALUE!</v>
      </c>
      <c r="CU471" s="1" t="s">
        <v>4926</v>
      </c>
      <c r="CV471" s="7" t="str">
        <f t="shared" si="3"/>
        <v>#VALUE!</v>
      </c>
      <c r="CW471" s="4"/>
      <c r="CX471" s="7" t="str">
        <f t="shared" si="4"/>
        <v>#VALUE!</v>
      </c>
      <c r="CY471" s="4"/>
      <c r="CZ471" s="7" t="str">
        <f t="shared" si="5"/>
        <v>#VALUE!</v>
      </c>
      <c r="DA471" s="4"/>
      <c r="DB471" s="7" t="str">
        <f t="shared" si="6"/>
        <v>#VALUE!</v>
      </c>
      <c r="DC471" s="1" t="s">
        <v>4927</v>
      </c>
      <c r="DD471" s="1" t="s">
        <v>4928</v>
      </c>
      <c r="DE471" s="1" t="s">
        <v>4929</v>
      </c>
      <c r="DF471" s="1" t="s">
        <v>4930</v>
      </c>
      <c r="DG471" s="4"/>
      <c r="DH471" s="4"/>
      <c r="DI471" s="4"/>
      <c r="DJ471" s="4"/>
      <c r="DK471" s="4"/>
      <c r="DL471" s="4"/>
      <c r="DM471" s="4"/>
      <c r="DN471" s="1" t="s">
        <v>139</v>
      </c>
      <c r="DO471" s="4"/>
      <c r="DP471" s="1" t="s">
        <v>4931</v>
      </c>
      <c r="DQ471" s="4"/>
      <c r="DR471" s="4"/>
      <c r="DS471" s="4"/>
      <c r="DT471" s="4"/>
      <c r="DU471" s="4"/>
      <c r="DV471" s="1" t="s">
        <v>163</v>
      </c>
      <c r="DW471" s="4"/>
      <c r="DX471" s="4"/>
      <c r="DY471" s="4"/>
      <c r="DZ471" s="1" t="s">
        <v>1047</v>
      </c>
      <c r="EA471" s="4"/>
      <c r="EB471" s="1" t="s">
        <v>859</v>
      </c>
      <c r="EC471" s="4"/>
      <c r="ED471" s="4"/>
      <c r="EE471" s="4"/>
      <c r="EF471" s="4"/>
      <c r="EG471" s="1" t="s">
        <v>158</v>
      </c>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row>
    <row r="472">
      <c r="A472" s="1">
        <v>860.0</v>
      </c>
      <c r="B472" s="1" t="s">
        <v>4932</v>
      </c>
      <c r="C472" s="1" t="s">
        <v>170</v>
      </c>
      <c r="D472" s="4"/>
      <c r="E472" s="1">
        <v>2011.0</v>
      </c>
      <c r="F472" s="4"/>
      <c r="G472" s="1" t="s">
        <v>4933</v>
      </c>
      <c r="H472" s="1" t="s">
        <v>4934</v>
      </c>
      <c r="I472" s="4"/>
      <c r="J472" s="4"/>
      <c r="K472" s="1" t="s">
        <v>134</v>
      </c>
      <c r="L472" s="4"/>
      <c r="M472" s="1" t="s">
        <v>4935</v>
      </c>
      <c r="N472" s="1" t="s">
        <v>652</v>
      </c>
      <c r="O472" s="1" t="s">
        <v>652</v>
      </c>
      <c r="P472" s="4"/>
      <c r="Q472" s="4"/>
      <c r="R472" s="4"/>
      <c r="S472" s="1" t="s">
        <v>4936</v>
      </c>
      <c r="T472" s="1" t="s">
        <v>2676</v>
      </c>
      <c r="U472" s="1" t="s">
        <v>2534</v>
      </c>
      <c r="V472" s="1" t="s">
        <v>707</v>
      </c>
      <c r="W472" s="4"/>
      <c r="X472" s="4"/>
      <c r="Y472" s="4"/>
      <c r="Z472" s="4"/>
      <c r="AA472" s="4"/>
      <c r="AB472" s="4"/>
      <c r="AC472" s="4"/>
      <c r="AD472" s="4"/>
      <c r="AE472" s="4"/>
      <c r="AF472" s="4"/>
      <c r="AG472" s="4"/>
      <c r="AH472" s="4"/>
      <c r="AI472" s="4"/>
      <c r="AJ472" s="4"/>
      <c r="AK472" s="4"/>
      <c r="AL472" s="4"/>
      <c r="AM472" s="4"/>
      <c r="AN472" s="4"/>
      <c r="AO472" s="4"/>
      <c r="AP472" s="4"/>
      <c r="AQ472" s="1" t="s">
        <v>139</v>
      </c>
      <c r="AR472" s="4"/>
      <c r="AS472" s="4"/>
      <c r="AT472" s="4"/>
      <c r="AU472" s="4"/>
      <c r="AV472" s="4"/>
      <c r="AW472" s="4"/>
      <c r="AX472" s="4"/>
      <c r="AY472" s="4"/>
      <c r="AZ472" s="4"/>
      <c r="BA472" s="4"/>
      <c r="BB472" s="4"/>
      <c r="BC472" s="1" t="s">
        <v>139</v>
      </c>
      <c r="BD472" s="1" t="s">
        <v>139</v>
      </c>
      <c r="BE472" s="4"/>
      <c r="BF472" s="4"/>
      <c r="BG472" s="4"/>
      <c r="BH472" s="4"/>
      <c r="BI472" s="4"/>
      <c r="BJ472" s="4"/>
      <c r="BK472" s="4"/>
      <c r="BL472" s="4"/>
      <c r="BM472" s="4"/>
      <c r="BN472" s="4"/>
      <c r="BO472" s="4"/>
      <c r="BP472" s="4"/>
      <c r="BQ472" s="4"/>
      <c r="BR472" s="4"/>
      <c r="BS472" s="4"/>
      <c r="BT472" s="4"/>
      <c r="BU472" s="4"/>
      <c r="BV472" s="1" t="s">
        <v>163</v>
      </c>
      <c r="BW472" s="4"/>
      <c r="BX472" s="4"/>
      <c r="BY472" s="4"/>
      <c r="BZ472" s="4"/>
      <c r="CA472" s="4"/>
      <c r="CB472" s="4"/>
      <c r="CC472" s="4"/>
      <c r="CD472" s="4"/>
      <c r="CE472" s="4"/>
      <c r="CF472" s="4"/>
      <c r="CG472" s="4"/>
      <c r="CH472" s="4"/>
      <c r="CI472" s="4"/>
      <c r="CJ472" s="4"/>
      <c r="CK472" s="4"/>
      <c r="CL472" s="4"/>
      <c r="CM472" s="4"/>
      <c r="CN472" s="4"/>
      <c r="CO472" s="4"/>
      <c r="CP472" s="4"/>
      <c r="CQ472" s="1" t="s">
        <v>4937</v>
      </c>
      <c r="CR472" s="1" t="str">
        <f t="shared" si="1"/>
        <v>#VALUE!</v>
      </c>
      <c r="CS472" s="1" t="s">
        <v>4938</v>
      </c>
      <c r="CT472" s="1" t="str">
        <f t="shared" si="2"/>
        <v>#VALUE!</v>
      </c>
      <c r="CU472" s="1" t="s">
        <v>4939</v>
      </c>
      <c r="CV472" s="7" t="str">
        <f t="shared" si="3"/>
        <v>139</v>
      </c>
      <c r="CW472" s="1" t="s">
        <v>4940</v>
      </c>
      <c r="CX472" s="7" t="str">
        <f t="shared" si="4"/>
        <v>#VALUE!</v>
      </c>
      <c r="CY472" s="1" t="s">
        <v>4941</v>
      </c>
      <c r="CZ472" s="7" t="str">
        <f t="shared" si="5"/>
        <v>147</v>
      </c>
      <c r="DA472" s="4"/>
      <c r="DB472" s="7" t="str">
        <f t="shared" si="6"/>
        <v>#VALUE!</v>
      </c>
      <c r="DC472" s="4"/>
      <c r="DD472" s="4"/>
      <c r="DE472" s="4"/>
      <c r="DF472" s="4"/>
      <c r="DG472" s="4"/>
      <c r="DH472" s="4"/>
      <c r="DI472" s="4"/>
      <c r="DJ472" s="4"/>
      <c r="DK472" s="4"/>
      <c r="DL472" s="4"/>
      <c r="DM472" s="4"/>
      <c r="DN472" s="4"/>
      <c r="DO472" s="4"/>
      <c r="DP472" s="1" t="s">
        <v>952</v>
      </c>
      <c r="DQ472" s="4"/>
      <c r="DR472" s="4"/>
      <c r="DS472" s="1" t="s">
        <v>139</v>
      </c>
      <c r="DT472" s="4"/>
      <c r="DU472" s="4"/>
      <c r="DV472" s="4"/>
      <c r="DW472" s="4"/>
      <c r="DX472" s="4"/>
      <c r="DY472" s="4"/>
      <c r="DZ472" s="1" t="s">
        <v>4942</v>
      </c>
      <c r="EA472" s="4"/>
      <c r="EB472" s="4"/>
      <c r="EC472" s="4"/>
      <c r="ED472" s="4"/>
      <c r="EE472" s="4"/>
      <c r="EF472" s="4"/>
      <c r="EG472" s="1" t="s">
        <v>158</v>
      </c>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row>
    <row r="473">
      <c r="A473" s="1">
        <v>890.0</v>
      </c>
      <c r="B473" s="1" t="s">
        <v>4943</v>
      </c>
      <c r="C473" s="1" t="s">
        <v>170</v>
      </c>
      <c r="D473" s="4"/>
      <c r="E473" s="1">
        <v>2011.0</v>
      </c>
      <c r="F473" s="4"/>
      <c r="G473" s="1" t="s">
        <v>4944</v>
      </c>
      <c r="H473" s="1" t="s">
        <v>4945</v>
      </c>
      <c r="I473" s="1" t="s">
        <v>150</v>
      </c>
      <c r="J473" s="4"/>
      <c r="K473" s="1" t="s">
        <v>134</v>
      </c>
      <c r="L473" s="1" t="s">
        <v>4946</v>
      </c>
      <c r="M473" s="1" t="s">
        <v>4947</v>
      </c>
      <c r="N473" s="1" t="s">
        <v>652</v>
      </c>
      <c r="O473" s="1" t="s">
        <v>652</v>
      </c>
      <c r="P473" s="4"/>
      <c r="Q473" s="4"/>
      <c r="R473" s="4"/>
      <c r="S473" s="1" t="s">
        <v>3880</v>
      </c>
      <c r="T473" s="1" t="s">
        <v>2478</v>
      </c>
      <c r="U473" s="1" t="s">
        <v>2462</v>
      </c>
      <c r="V473" s="1" t="s">
        <v>707</v>
      </c>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1" t="s">
        <v>139</v>
      </c>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1" t="s">
        <v>139</v>
      </c>
      <c r="BV473" s="4"/>
      <c r="BW473" s="4"/>
      <c r="BX473" s="4"/>
      <c r="BY473" s="1" t="s">
        <v>139</v>
      </c>
      <c r="BZ473" s="4"/>
      <c r="CA473" s="4"/>
      <c r="CB473" s="4"/>
      <c r="CC473" s="4"/>
      <c r="CD473" s="4"/>
      <c r="CE473" s="4"/>
      <c r="CF473" s="4"/>
      <c r="CG473" s="4"/>
      <c r="CH473" s="4"/>
      <c r="CI473" s="4"/>
      <c r="CJ473" s="4"/>
      <c r="CK473" s="4"/>
      <c r="CL473" s="4"/>
      <c r="CM473" s="4"/>
      <c r="CN473" s="4"/>
      <c r="CO473" s="4"/>
      <c r="CP473" s="4"/>
      <c r="CQ473" s="1" t="s">
        <v>4948</v>
      </c>
      <c r="CR473" s="1" t="str">
        <f t="shared" si="1"/>
        <v>46</v>
      </c>
      <c r="CS473" s="1" t="s">
        <v>4949</v>
      </c>
      <c r="CT473" s="1" t="str">
        <f t="shared" si="2"/>
        <v>#VALUE!</v>
      </c>
      <c r="CU473" s="1" t="s">
        <v>4950</v>
      </c>
      <c r="CV473" s="6" t="str">
        <f t="shared" si="3"/>
        <v>#VALUE!</v>
      </c>
      <c r="CW473" s="1" t="s">
        <v>4951</v>
      </c>
      <c r="CX473" s="6" t="str">
        <f t="shared" si="4"/>
        <v>#VALUE!</v>
      </c>
      <c r="CY473" s="1" t="s">
        <v>4952</v>
      </c>
      <c r="CZ473" s="6" t="str">
        <f t="shared" si="5"/>
        <v>#VALUE!</v>
      </c>
      <c r="DA473" s="1" t="s">
        <v>4953</v>
      </c>
      <c r="DB473" s="6" t="str">
        <f t="shared" si="6"/>
        <v>#VALUE!</v>
      </c>
      <c r="DC473" s="4"/>
      <c r="DD473" s="4"/>
      <c r="DE473" s="4"/>
      <c r="DF473" s="4"/>
      <c r="DG473" s="4"/>
      <c r="DH473" s="4"/>
      <c r="DI473" s="4"/>
      <c r="DJ473" s="4"/>
      <c r="DK473" s="4"/>
      <c r="DL473" s="4"/>
      <c r="DM473" s="4"/>
      <c r="DN473" s="1" t="s">
        <v>139</v>
      </c>
      <c r="DO473" s="4"/>
      <c r="DP473" s="1" t="s">
        <v>1366</v>
      </c>
      <c r="DQ473" s="4"/>
      <c r="DR473" s="4"/>
      <c r="DS473" s="4"/>
      <c r="DT473" s="4"/>
      <c r="DU473" s="4"/>
      <c r="DV473" s="1" t="s">
        <v>139</v>
      </c>
      <c r="DW473" s="4"/>
      <c r="DX473" s="4"/>
      <c r="DY473" s="4"/>
      <c r="DZ473" s="1" t="s">
        <v>4954</v>
      </c>
      <c r="EA473" s="4"/>
      <c r="EB473" s="4"/>
      <c r="EC473" s="4"/>
      <c r="ED473" s="1" t="s">
        <v>163</v>
      </c>
      <c r="EE473" s="4"/>
      <c r="EF473" s="4"/>
      <c r="EG473" s="1" t="s">
        <v>809</v>
      </c>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row>
    <row r="474">
      <c r="A474" s="1">
        <v>989.0</v>
      </c>
      <c r="B474" s="1" t="s">
        <v>4955</v>
      </c>
      <c r="C474" s="1" t="s">
        <v>147</v>
      </c>
      <c r="D474" s="4"/>
      <c r="E474" s="1">
        <v>2011.0</v>
      </c>
      <c r="F474" s="4"/>
      <c r="G474" s="1" t="s">
        <v>4956</v>
      </c>
      <c r="H474" s="1" t="s">
        <v>4957</v>
      </c>
      <c r="I474" s="1" t="s">
        <v>150</v>
      </c>
      <c r="J474" s="4"/>
      <c r="K474" s="1" t="s">
        <v>134</v>
      </c>
      <c r="L474" s="4"/>
      <c r="M474" s="1" t="s">
        <v>4958</v>
      </c>
      <c r="N474" s="1" t="s">
        <v>652</v>
      </c>
      <c r="O474" s="1" t="s">
        <v>652</v>
      </c>
      <c r="P474" s="4"/>
      <c r="Q474" s="1" t="s">
        <v>4462</v>
      </c>
      <c r="R474" s="4"/>
      <c r="S474" s="1" t="s">
        <v>4959</v>
      </c>
      <c r="T474" s="1" t="s">
        <v>4609</v>
      </c>
      <c r="U474" s="1" t="s">
        <v>2462</v>
      </c>
      <c r="V474" s="1" t="s">
        <v>707</v>
      </c>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1" t="s">
        <v>139</v>
      </c>
      <c r="BD474" s="1" t="s">
        <v>163</v>
      </c>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1" t="s">
        <v>139</v>
      </c>
      <c r="CC474" s="4"/>
      <c r="CD474" s="4"/>
      <c r="CE474" s="1" t="s">
        <v>139</v>
      </c>
      <c r="CF474" s="4"/>
      <c r="CG474" s="4"/>
      <c r="CH474" s="1" t="s">
        <v>139</v>
      </c>
      <c r="CI474" s="1" t="s">
        <v>139</v>
      </c>
      <c r="CJ474" s="4"/>
      <c r="CK474" s="4"/>
      <c r="CL474" s="4"/>
      <c r="CM474" s="4"/>
      <c r="CN474" s="4"/>
      <c r="CO474" s="4"/>
      <c r="CP474" s="4"/>
      <c r="CQ474" s="1" t="s">
        <v>4960</v>
      </c>
      <c r="CR474" s="1" t="str">
        <f t="shared" si="1"/>
        <v>#VALUE!</v>
      </c>
      <c r="CS474" s="1" t="s">
        <v>4961</v>
      </c>
      <c r="CT474" s="1" t="str">
        <f t="shared" si="2"/>
        <v>#VALUE!</v>
      </c>
      <c r="CU474" s="1" t="s">
        <v>4962</v>
      </c>
      <c r="CV474" s="7" t="str">
        <f t="shared" si="3"/>
        <v>#VALUE!</v>
      </c>
      <c r="CW474" s="1" t="s">
        <v>4963</v>
      </c>
      <c r="CX474" s="7" t="str">
        <f t="shared" si="4"/>
        <v>#VALUE!</v>
      </c>
      <c r="CY474" s="1" t="s">
        <v>4964</v>
      </c>
      <c r="CZ474" s="7" t="str">
        <f t="shared" si="5"/>
        <v>#VALUE!</v>
      </c>
      <c r="DA474" s="4"/>
      <c r="DB474" s="7" t="str">
        <f t="shared" si="6"/>
        <v>#VALUE!</v>
      </c>
      <c r="DC474" s="4"/>
      <c r="DD474" s="4"/>
      <c r="DE474" s="4"/>
      <c r="DF474" s="4"/>
      <c r="DG474" s="4"/>
      <c r="DH474" s="4"/>
      <c r="DI474" s="4"/>
      <c r="DJ474" s="4"/>
      <c r="DK474" s="4"/>
      <c r="DL474" s="1" t="s">
        <v>4965</v>
      </c>
      <c r="DM474" s="4"/>
      <c r="DN474" s="4"/>
      <c r="DO474" s="4"/>
      <c r="DP474" s="1" t="s">
        <v>4966</v>
      </c>
      <c r="DQ474" s="1" t="s">
        <v>139</v>
      </c>
      <c r="DR474" s="1" t="s">
        <v>139</v>
      </c>
      <c r="DS474" s="4"/>
      <c r="DT474" s="1" t="s">
        <v>139</v>
      </c>
      <c r="DU474" s="4"/>
      <c r="DV474" s="4"/>
      <c r="DW474" s="4"/>
      <c r="DX474" s="4"/>
      <c r="DY474" s="4"/>
      <c r="DZ474" s="1" t="s">
        <v>4967</v>
      </c>
      <c r="EA474" s="1" t="s">
        <v>4968</v>
      </c>
      <c r="EB474" s="4"/>
      <c r="EC474" s="4"/>
      <c r="ED474" s="4"/>
      <c r="EE474" s="1" t="s">
        <v>139</v>
      </c>
      <c r="EF474" s="4"/>
      <c r="EG474" s="1" t="s">
        <v>809</v>
      </c>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row>
    <row r="475">
      <c r="A475" s="1">
        <v>1383.0</v>
      </c>
      <c r="B475" s="1" t="s">
        <v>4969</v>
      </c>
      <c r="C475" s="1" t="s">
        <v>147</v>
      </c>
      <c r="D475" s="4"/>
      <c r="E475" s="1">
        <v>2011.0</v>
      </c>
      <c r="F475" s="4"/>
      <c r="G475" s="1" t="s">
        <v>4970</v>
      </c>
      <c r="H475" s="1" t="s">
        <v>4971</v>
      </c>
      <c r="I475" s="4"/>
      <c r="J475" s="4"/>
      <c r="K475" s="1" t="s">
        <v>134</v>
      </c>
      <c r="L475" s="1" t="s">
        <v>4553</v>
      </c>
      <c r="M475" s="1" t="s">
        <v>4811</v>
      </c>
      <c r="N475" s="1" t="s">
        <v>652</v>
      </c>
      <c r="O475" s="1" t="s">
        <v>652</v>
      </c>
      <c r="P475" s="4"/>
      <c r="Q475" s="4"/>
      <c r="R475" s="4"/>
      <c r="S475" s="1" t="s">
        <v>4972</v>
      </c>
      <c r="T475" s="1" t="s">
        <v>3208</v>
      </c>
      <c r="U475" s="1" t="s">
        <v>2462</v>
      </c>
      <c r="V475" s="1" t="s">
        <v>707</v>
      </c>
      <c r="W475" s="4"/>
      <c r="X475" s="1" t="s">
        <v>4973</v>
      </c>
      <c r="Y475" s="4"/>
      <c r="Z475" s="4"/>
      <c r="AA475" s="4"/>
      <c r="AB475" s="4"/>
      <c r="AC475" s="4"/>
      <c r="AD475" s="4"/>
      <c r="AE475" s="4"/>
      <c r="AF475" s="4"/>
      <c r="AG475" s="4"/>
      <c r="AH475" s="4"/>
      <c r="AI475" s="4"/>
      <c r="AJ475" s="4"/>
      <c r="AK475" s="4"/>
      <c r="AL475" s="4"/>
      <c r="AM475" s="4"/>
      <c r="AN475" s="4"/>
      <c r="AO475" s="4"/>
      <c r="AP475" s="4"/>
      <c r="AQ475" s="4"/>
      <c r="AR475" s="1" t="s">
        <v>139</v>
      </c>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1" t="s">
        <v>163</v>
      </c>
      <c r="BW475" s="4"/>
      <c r="BX475" s="4"/>
      <c r="BY475" s="4"/>
      <c r="BZ475" s="4"/>
      <c r="CA475" s="4"/>
      <c r="CB475" s="4"/>
      <c r="CC475" s="4"/>
      <c r="CD475" s="4"/>
      <c r="CE475" s="4"/>
      <c r="CF475" s="4"/>
      <c r="CG475" s="4"/>
      <c r="CH475" s="4"/>
      <c r="CI475" s="4"/>
      <c r="CJ475" s="4"/>
      <c r="CK475" s="4"/>
      <c r="CL475" s="4"/>
      <c r="CM475" s="4"/>
      <c r="CN475" s="4"/>
      <c r="CO475" s="4"/>
      <c r="CP475" s="4"/>
      <c r="CQ475" s="1" t="s">
        <v>4974</v>
      </c>
      <c r="CR475" s="1" t="str">
        <f t="shared" si="1"/>
        <v>22</v>
      </c>
      <c r="CS475" s="1" t="s">
        <v>4975</v>
      </c>
      <c r="CT475" s="1" t="str">
        <f t="shared" si="2"/>
        <v>145</v>
      </c>
      <c r="CU475" s="1" t="s">
        <v>4976</v>
      </c>
      <c r="CV475" s="6" t="str">
        <f t="shared" si="3"/>
        <v>49</v>
      </c>
      <c r="CW475" s="1" t="s">
        <v>4977</v>
      </c>
      <c r="CX475" s="6" t="str">
        <f t="shared" si="4"/>
        <v>64</v>
      </c>
      <c r="CY475" s="1" t="s">
        <v>4978</v>
      </c>
      <c r="CZ475" s="6" t="str">
        <f t="shared" si="5"/>
        <v>16</v>
      </c>
      <c r="DA475" s="1" t="s">
        <v>4979</v>
      </c>
      <c r="DB475" s="6" t="str">
        <f t="shared" si="6"/>
        <v>21</v>
      </c>
      <c r="DC475" s="4"/>
      <c r="DD475" s="4"/>
      <c r="DE475" s="4"/>
      <c r="DF475" s="4"/>
      <c r="DG475" s="4"/>
      <c r="DH475" s="4"/>
      <c r="DI475" s="4"/>
      <c r="DJ475" s="4"/>
      <c r="DK475" s="4"/>
      <c r="DL475" s="4"/>
      <c r="DM475" s="4"/>
      <c r="DN475" s="4"/>
      <c r="DO475" s="1" t="s">
        <v>139</v>
      </c>
      <c r="DP475" s="1" t="s">
        <v>952</v>
      </c>
      <c r="DQ475" s="4"/>
      <c r="DR475" s="4"/>
      <c r="DS475" s="4"/>
      <c r="DT475" s="4"/>
      <c r="DU475" s="4"/>
      <c r="DV475" s="1" t="s">
        <v>139</v>
      </c>
      <c r="DW475" s="4"/>
      <c r="DX475" s="4"/>
      <c r="DY475" s="4"/>
      <c r="DZ475" s="4"/>
      <c r="EA475" s="4"/>
      <c r="EB475" s="4"/>
      <c r="EC475" s="4"/>
      <c r="ED475" s="4"/>
      <c r="EE475" s="4"/>
      <c r="EF475" s="4"/>
      <c r="EG475" s="1" t="s">
        <v>1357</v>
      </c>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row>
    <row r="476">
      <c r="A476" s="1">
        <v>23.0</v>
      </c>
      <c r="B476" s="1" t="s">
        <v>4980</v>
      </c>
      <c r="C476" s="1" t="s">
        <v>147</v>
      </c>
      <c r="D476" s="1" t="s">
        <v>232</v>
      </c>
      <c r="E476" s="1">
        <v>2011.0</v>
      </c>
      <c r="F476" s="1" t="s">
        <v>1360</v>
      </c>
      <c r="G476" s="1" t="s">
        <v>4981</v>
      </c>
      <c r="H476" s="1" t="s">
        <v>4982</v>
      </c>
      <c r="I476" s="1" t="s">
        <v>579</v>
      </c>
      <c r="J476" s="1" t="s">
        <v>665</v>
      </c>
      <c r="K476" s="1" t="s">
        <v>772</v>
      </c>
      <c r="L476" s="1" t="s">
        <v>4413</v>
      </c>
      <c r="M476" s="1" t="s">
        <v>4265</v>
      </c>
      <c r="N476" s="1" t="s">
        <v>2211</v>
      </c>
      <c r="O476" s="1" t="s">
        <v>2211</v>
      </c>
      <c r="P476" s="4"/>
      <c r="Q476" s="4"/>
      <c r="R476" s="4"/>
      <c r="S476" s="1" t="s">
        <v>4267</v>
      </c>
      <c r="T476" s="1" t="s">
        <v>2558</v>
      </c>
      <c r="U476" s="1" t="s">
        <v>2534</v>
      </c>
      <c r="V476" s="1" t="s">
        <v>707</v>
      </c>
      <c r="W476" s="1" t="s">
        <v>303</v>
      </c>
      <c r="X476" s="1" t="s">
        <v>4983</v>
      </c>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1" t="s">
        <v>670</v>
      </c>
      <c r="BB476" s="4"/>
      <c r="BC476" s="4"/>
      <c r="BD476" s="4"/>
      <c r="BE476" s="1" t="s">
        <v>670</v>
      </c>
      <c r="BF476" s="4"/>
      <c r="BG476" s="1" t="s">
        <v>670</v>
      </c>
      <c r="BH476" s="4"/>
      <c r="BI476" s="4"/>
      <c r="BJ476" s="4"/>
      <c r="BK476" s="4"/>
      <c r="BL476" s="4"/>
      <c r="BM476" s="4"/>
      <c r="BN476" s="4"/>
      <c r="BO476" s="4"/>
      <c r="BP476" s="4"/>
      <c r="BQ476" s="4"/>
      <c r="BR476" s="4"/>
      <c r="BS476" s="4"/>
      <c r="BT476" s="4"/>
      <c r="BU476" s="4"/>
      <c r="BV476" s="1" t="s">
        <v>163</v>
      </c>
      <c r="BW476" s="1" t="s">
        <v>670</v>
      </c>
      <c r="BX476" s="4"/>
      <c r="BY476" s="4"/>
      <c r="BZ476" s="4"/>
      <c r="CA476" s="4"/>
      <c r="CB476" s="4"/>
      <c r="CC476" s="4"/>
      <c r="CD476" s="4"/>
      <c r="CE476" s="4"/>
      <c r="CF476" s="4"/>
      <c r="CG476" s="4"/>
      <c r="CH476" s="4"/>
      <c r="CI476" s="4"/>
      <c r="CJ476" s="4"/>
      <c r="CK476" s="1" t="s">
        <v>670</v>
      </c>
      <c r="CL476" s="4"/>
      <c r="CM476" s="4"/>
      <c r="CN476" s="4"/>
      <c r="CO476" s="1" t="s">
        <v>670</v>
      </c>
      <c r="CP476" s="4"/>
      <c r="CQ476" s="1" t="s">
        <v>4984</v>
      </c>
      <c r="CR476" s="1" t="str">
        <f t="shared" si="1"/>
        <v>#VALUE!</v>
      </c>
      <c r="CS476" s="1" t="s">
        <v>4985</v>
      </c>
      <c r="CT476" s="1" t="str">
        <f t="shared" si="2"/>
        <v>90</v>
      </c>
      <c r="CU476" s="1" t="s">
        <v>4986</v>
      </c>
      <c r="CV476" s="7" t="str">
        <f t="shared" si="3"/>
        <v>#VALUE!</v>
      </c>
      <c r="CW476" s="4"/>
      <c r="CX476" s="7" t="str">
        <f t="shared" si="4"/>
        <v>#VALUE!</v>
      </c>
      <c r="CY476" s="4"/>
      <c r="CZ476" s="7" t="str">
        <f t="shared" si="5"/>
        <v>#VALUE!</v>
      </c>
      <c r="DA476" s="4"/>
      <c r="DB476" s="7" t="str">
        <f t="shared" si="6"/>
        <v>#VALUE!</v>
      </c>
      <c r="DC476" s="1" t="s">
        <v>4987</v>
      </c>
      <c r="DD476" s="4"/>
      <c r="DE476" s="4"/>
      <c r="DF476" s="4"/>
      <c r="DG476" s="4"/>
      <c r="DH476" s="4"/>
      <c r="DI476" s="4"/>
      <c r="DJ476" s="1" t="s">
        <v>670</v>
      </c>
      <c r="DK476" s="4"/>
      <c r="DL476" s="4"/>
      <c r="DM476" s="4"/>
      <c r="DN476" s="4"/>
      <c r="DO476" s="4"/>
      <c r="DP476" s="1" t="s">
        <v>4988</v>
      </c>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row>
    <row r="477">
      <c r="A477" s="1">
        <v>883.0</v>
      </c>
      <c r="B477" s="1" t="s">
        <v>4989</v>
      </c>
      <c r="C477" s="1" t="s">
        <v>170</v>
      </c>
      <c r="D477" s="4"/>
      <c r="E477" s="1">
        <v>2011.0</v>
      </c>
      <c r="F477" s="4"/>
      <c r="G477" s="1" t="s">
        <v>4990</v>
      </c>
      <c r="H477" s="1" t="s">
        <v>4991</v>
      </c>
      <c r="I477" s="1" t="s">
        <v>150</v>
      </c>
      <c r="J477" s="4"/>
      <c r="K477" s="1" t="s">
        <v>188</v>
      </c>
      <c r="L477" s="1" t="s">
        <v>4553</v>
      </c>
      <c r="M477" s="1" t="s">
        <v>4811</v>
      </c>
      <c r="N477" s="1" t="s">
        <v>652</v>
      </c>
      <c r="O477" s="1" t="s">
        <v>652</v>
      </c>
      <c r="P477" s="4"/>
      <c r="Q477" s="4"/>
      <c r="R477" s="4"/>
      <c r="S477" s="1" t="s">
        <v>3169</v>
      </c>
      <c r="T477" s="1" t="s">
        <v>3208</v>
      </c>
      <c r="U477" s="1" t="s">
        <v>2534</v>
      </c>
      <c r="V477" s="1" t="s">
        <v>707</v>
      </c>
      <c r="W477" s="4"/>
      <c r="X477" s="4"/>
      <c r="Y477" s="4"/>
      <c r="Z477" s="4"/>
      <c r="AA477" s="4"/>
      <c r="AB477" s="4"/>
      <c r="AC477" s="4"/>
      <c r="AD477" s="4"/>
      <c r="AE477" s="4"/>
      <c r="AF477" s="4"/>
      <c r="AG477" s="4"/>
      <c r="AH477" s="4"/>
      <c r="AI477" s="4"/>
      <c r="AJ477" s="4"/>
      <c r="AK477" s="4"/>
      <c r="AL477" s="4"/>
      <c r="AM477" s="4"/>
      <c r="AN477" s="4"/>
      <c r="AO477" s="4"/>
      <c r="AP477" s="4"/>
      <c r="AQ477" s="1" t="s">
        <v>163</v>
      </c>
      <c r="AR477" s="4"/>
      <c r="AS477" s="1" t="s">
        <v>139</v>
      </c>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1" t="s">
        <v>139</v>
      </c>
      <c r="BZ477" s="4"/>
      <c r="CA477" s="4"/>
      <c r="CB477" s="4"/>
      <c r="CC477" s="1" t="s">
        <v>139</v>
      </c>
      <c r="CD477" s="4"/>
      <c r="CE477" s="4"/>
      <c r="CF477" s="4"/>
      <c r="CG477" s="4"/>
      <c r="CH477" s="4"/>
      <c r="CI477" s="4"/>
      <c r="CJ477" s="4"/>
      <c r="CK477" s="4"/>
      <c r="CL477" s="4"/>
      <c r="CM477" s="4"/>
      <c r="CN477" s="4"/>
      <c r="CO477" s="4"/>
      <c r="CP477" s="4"/>
      <c r="CQ477" s="1" t="s">
        <v>4992</v>
      </c>
      <c r="CR477" s="1" t="str">
        <f t="shared" si="1"/>
        <v>283</v>
      </c>
      <c r="CS477" s="1" t="s">
        <v>4993</v>
      </c>
      <c r="CT477" s="1" t="str">
        <f t="shared" si="2"/>
        <v>16</v>
      </c>
      <c r="CU477" s="1" t="s">
        <v>4994</v>
      </c>
      <c r="CV477" s="6" t="str">
        <f t="shared" si="3"/>
        <v>#VALUE!</v>
      </c>
      <c r="CW477" s="1" t="s">
        <v>4995</v>
      </c>
      <c r="CX477" s="6" t="str">
        <f t="shared" si="4"/>
        <v>123</v>
      </c>
      <c r="CY477" s="1" t="s">
        <v>4996</v>
      </c>
      <c r="CZ477" s="6" t="str">
        <f t="shared" si="5"/>
        <v>15</v>
      </c>
      <c r="DA477" s="4"/>
      <c r="DB477" s="6" t="str">
        <f t="shared" si="6"/>
        <v>#VALUE!</v>
      </c>
      <c r="DC477" s="4"/>
      <c r="DD477" s="4"/>
      <c r="DE477" s="4"/>
      <c r="DF477" s="4"/>
      <c r="DG477" s="4"/>
      <c r="DH477" s="4"/>
      <c r="DI477" s="4"/>
      <c r="DJ477" s="4"/>
      <c r="DK477" s="4"/>
      <c r="DL477" s="4"/>
      <c r="DM477" s="4"/>
      <c r="DN477" s="4"/>
      <c r="DO477" s="4"/>
      <c r="DP477" s="1" t="s">
        <v>808</v>
      </c>
      <c r="DQ477" s="4"/>
      <c r="DR477" s="4"/>
      <c r="DS477" s="4"/>
      <c r="DT477" s="1" t="s">
        <v>139</v>
      </c>
      <c r="DU477" s="4"/>
      <c r="DV477" s="4"/>
      <c r="DW477" s="4"/>
      <c r="DX477" s="4"/>
      <c r="DY477" s="4"/>
      <c r="DZ477" s="1" t="s">
        <v>4997</v>
      </c>
      <c r="EA477" s="4"/>
      <c r="EB477" s="1" t="s">
        <v>859</v>
      </c>
      <c r="EC477" s="4"/>
      <c r="ED477" s="4"/>
      <c r="EE477" s="4"/>
      <c r="EF477" s="4"/>
      <c r="EG477" s="1" t="s">
        <v>809</v>
      </c>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row>
    <row r="478">
      <c r="A478" s="1">
        <v>1080.0</v>
      </c>
      <c r="B478" s="1" t="s">
        <v>4998</v>
      </c>
      <c r="C478" s="1" t="s">
        <v>298</v>
      </c>
      <c r="D478" s="4"/>
      <c r="E478" s="1">
        <v>2011.0</v>
      </c>
      <c r="F478" s="4"/>
      <c r="G478" s="1" t="s">
        <v>4999</v>
      </c>
      <c r="H478" s="1" t="s">
        <v>5000</v>
      </c>
      <c r="I478" s="1" t="s">
        <v>150</v>
      </c>
      <c r="J478" s="4"/>
      <c r="K478" s="1" t="s">
        <v>188</v>
      </c>
      <c r="L478" s="1" t="s">
        <v>4848</v>
      </c>
      <c r="M478" s="1" t="s">
        <v>4849</v>
      </c>
      <c r="N478" s="1" t="s">
        <v>652</v>
      </c>
      <c r="O478" s="1" t="s">
        <v>652</v>
      </c>
      <c r="P478" s="4"/>
      <c r="Q478" s="1" t="s">
        <v>4462</v>
      </c>
      <c r="R478" s="4"/>
      <c r="S478" s="1" t="s">
        <v>5001</v>
      </c>
      <c r="T478" s="1" t="s">
        <v>2461</v>
      </c>
      <c r="U478" s="1" t="s">
        <v>2462</v>
      </c>
      <c r="V478" s="1" t="s">
        <v>707</v>
      </c>
      <c r="W478" s="4"/>
      <c r="X478" s="4"/>
      <c r="Y478" s="1" t="s">
        <v>139</v>
      </c>
      <c r="Z478" s="4"/>
      <c r="AA478" s="4"/>
      <c r="AB478" s="4"/>
      <c r="AC478" s="4"/>
      <c r="AD478" s="4"/>
      <c r="AE478" s="4"/>
      <c r="AF478" s="4"/>
      <c r="AG478" s="4"/>
      <c r="AH478" s="4"/>
      <c r="AI478" s="4"/>
      <c r="AJ478" s="4"/>
      <c r="AK478" s="4"/>
      <c r="AL478" s="4"/>
      <c r="AM478" s="4"/>
      <c r="AN478" s="4"/>
      <c r="AO478" s="4"/>
      <c r="AP478" s="4"/>
      <c r="AQ478" s="1" t="s">
        <v>139</v>
      </c>
      <c r="AR478" s="4"/>
      <c r="AS478" s="1" t="s">
        <v>163</v>
      </c>
      <c r="AT478" s="4"/>
      <c r="AU478" s="1" t="s">
        <v>139</v>
      </c>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1" t="s">
        <v>139</v>
      </c>
      <c r="BW478" s="4"/>
      <c r="BX478" s="4"/>
      <c r="BY478" s="4"/>
      <c r="BZ478" s="4"/>
      <c r="CA478" s="4"/>
      <c r="CB478" s="4"/>
      <c r="CC478" s="4"/>
      <c r="CD478" s="4"/>
      <c r="CE478" s="4"/>
      <c r="CF478" s="4"/>
      <c r="CG478" s="4"/>
      <c r="CH478" s="4"/>
      <c r="CI478" s="4"/>
      <c r="CJ478" s="1" t="s">
        <v>139</v>
      </c>
      <c r="CK478" s="1" t="s">
        <v>139</v>
      </c>
      <c r="CL478" s="4"/>
      <c r="CM478" s="4"/>
      <c r="CN478" s="4"/>
      <c r="CO478" s="1" t="s">
        <v>139</v>
      </c>
      <c r="CP478" s="4"/>
      <c r="CQ478" s="1" t="s">
        <v>5002</v>
      </c>
      <c r="CR478" s="1" t="str">
        <f t="shared" si="1"/>
        <v>#VALUE!</v>
      </c>
      <c r="CS478" s="4"/>
      <c r="CT478" s="1" t="str">
        <f t="shared" si="2"/>
        <v>#VALUE!</v>
      </c>
      <c r="CU478" s="4"/>
      <c r="CV478" s="7" t="str">
        <f t="shared" si="3"/>
        <v>#VALUE!</v>
      </c>
      <c r="CW478" s="4"/>
      <c r="CX478" s="7" t="str">
        <f t="shared" si="4"/>
        <v>#VALUE!</v>
      </c>
      <c r="CY478" s="4"/>
      <c r="CZ478" s="7" t="str">
        <f t="shared" si="5"/>
        <v>#VALUE!</v>
      </c>
      <c r="DA478" s="4"/>
      <c r="DB478" s="7" t="str">
        <f t="shared" si="6"/>
        <v>#VALUE!</v>
      </c>
      <c r="DC478" s="4"/>
      <c r="DD478" s="4"/>
      <c r="DE478" s="4"/>
      <c r="DF478" s="4"/>
      <c r="DG478" s="4"/>
      <c r="DH478" s="4"/>
      <c r="DI478" s="4"/>
      <c r="DJ478" s="4"/>
      <c r="DK478" s="4"/>
      <c r="DL478" s="1" t="s">
        <v>5003</v>
      </c>
      <c r="DM478" s="4"/>
      <c r="DN478" s="4"/>
      <c r="DO478" s="4"/>
      <c r="DP478" s="1" t="s">
        <v>688</v>
      </c>
      <c r="DQ478" s="4"/>
      <c r="DR478" s="4"/>
      <c r="DS478" s="4"/>
      <c r="DT478" s="1" t="s">
        <v>139</v>
      </c>
      <c r="DU478" s="4"/>
      <c r="DV478" s="1" t="s">
        <v>139</v>
      </c>
      <c r="DW478" s="1" t="s">
        <v>139</v>
      </c>
      <c r="DX478" s="4"/>
      <c r="DY478" s="4"/>
      <c r="DZ478" s="1" t="s">
        <v>5004</v>
      </c>
      <c r="EA478" s="4"/>
      <c r="EB478" s="1" t="s">
        <v>859</v>
      </c>
      <c r="EC478" s="4"/>
      <c r="ED478" s="4"/>
      <c r="EE478" s="4"/>
      <c r="EF478" s="4"/>
      <c r="EG478" s="1" t="s">
        <v>809</v>
      </c>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row>
    <row r="479">
      <c r="A479" s="1">
        <v>798.0</v>
      </c>
      <c r="B479" s="1" t="s">
        <v>5005</v>
      </c>
      <c r="C479" s="1" t="s">
        <v>147</v>
      </c>
      <c r="D479" s="4"/>
      <c r="E479" s="1">
        <v>2011.0</v>
      </c>
      <c r="F479" s="4"/>
      <c r="G479" s="1" t="s">
        <v>5006</v>
      </c>
      <c r="H479" s="1" t="s">
        <v>5007</v>
      </c>
      <c r="I479" s="4"/>
      <c r="J479" s="4"/>
      <c r="K479" s="1" t="s">
        <v>134</v>
      </c>
      <c r="L479" s="4"/>
      <c r="M479" s="1" t="s">
        <v>5008</v>
      </c>
      <c r="N479" s="1" t="s">
        <v>236</v>
      </c>
      <c r="O479" s="1" t="s">
        <v>134</v>
      </c>
      <c r="P479" s="1" t="s">
        <v>549</v>
      </c>
      <c r="Q479" s="4"/>
      <c r="R479" s="4"/>
      <c r="S479" s="1" t="s">
        <v>3477</v>
      </c>
      <c r="T479" s="1" t="s">
        <v>2676</v>
      </c>
      <c r="U479" s="1" t="s">
        <v>2462</v>
      </c>
      <c r="V479" s="1" t="s">
        <v>655</v>
      </c>
      <c r="W479" s="4"/>
      <c r="X479" s="4"/>
      <c r="Y479" s="4"/>
      <c r="Z479" s="1" t="s">
        <v>670</v>
      </c>
      <c r="AA479" s="4"/>
      <c r="AB479" s="4"/>
      <c r="AC479" s="4"/>
      <c r="AD479" s="4"/>
      <c r="AE479" s="4"/>
      <c r="AF479" s="4"/>
      <c r="AG479" s="4"/>
      <c r="AH479" s="4"/>
      <c r="AI479" s="4"/>
      <c r="AJ479" s="4"/>
      <c r="AK479" s="4"/>
      <c r="AL479" s="4"/>
      <c r="AM479" s="4"/>
      <c r="AN479" s="4"/>
      <c r="AO479" s="4"/>
      <c r="AP479" s="4"/>
      <c r="AQ479" s="1" t="s">
        <v>139</v>
      </c>
      <c r="AR479" s="1" t="s">
        <v>139</v>
      </c>
      <c r="AS479" s="1" t="s">
        <v>163</v>
      </c>
      <c r="AT479" s="4"/>
      <c r="AU479" s="4"/>
      <c r="AV479" s="4"/>
      <c r="AW479" s="4"/>
      <c r="AX479" s="4"/>
      <c r="AY479" s="4"/>
      <c r="AZ479" s="4"/>
      <c r="BA479" s="4"/>
      <c r="BB479" s="4"/>
      <c r="BC479" s="4"/>
      <c r="BD479" s="4"/>
      <c r="BE479" s="4"/>
      <c r="BF479" s="4"/>
      <c r="BG479" s="4"/>
      <c r="BH479" s="4"/>
      <c r="BI479" s="1" t="s">
        <v>139</v>
      </c>
      <c r="BJ479" s="4"/>
      <c r="BK479" s="4"/>
      <c r="BL479" s="4"/>
      <c r="BM479" s="4"/>
      <c r="BN479" s="4"/>
      <c r="BO479" s="4"/>
      <c r="BP479" s="4"/>
      <c r="BQ479" s="4"/>
      <c r="BR479" s="4"/>
      <c r="BS479" s="4"/>
      <c r="BT479" s="4"/>
      <c r="BU479" s="4"/>
      <c r="BV479" s="1" t="s">
        <v>139</v>
      </c>
      <c r="BW479" s="4"/>
      <c r="BX479" s="4"/>
      <c r="BY479" s="4"/>
      <c r="BZ479" s="4"/>
      <c r="CA479" s="4"/>
      <c r="CB479" s="4"/>
      <c r="CC479" s="4"/>
      <c r="CD479" s="4"/>
      <c r="CE479" s="4"/>
      <c r="CF479" s="4"/>
      <c r="CG479" s="4"/>
      <c r="CH479" s="4"/>
      <c r="CI479" s="4"/>
      <c r="CJ479" s="4"/>
      <c r="CK479" s="4"/>
      <c r="CL479" s="4"/>
      <c r="CM479" s="4"/>
      <c r="CN479" s="4"/>
      <c r="CO479" s="4"/>
      <c r="CP479" s="4"/>
      <c r="CQ479" s="1" t="s">
        <v>5009</v>
      </c>
      <c r="CR479" s="1" t="str">
        <f t="shared" si="1"/>
        <v>149</v>
      </c>
      <c r="CS479" s="4"/>
      <c r="CT479" s="1" t="str">
        <f t="shared" si="2"/>
        <v>#VALUE!</v>
      </c>
      <c r="CU479" s="4"/>
      <c r="CV479" s="6" t="str">
        <f t="shared" si="3"/>
        <v>#VALUE!</v>
      </c>
      <c r="CW479" s="4"/>
      <c r="CX479" s="6" t="str">
        <f t="shared" si="4"/>
        <v>#VALUE!</v>
      </c>
      <c r="CY479" s="4"/>
      <c r="CZ479" s="6" t="str">
        <f t="shared" si="5"/>
        <v>#VALUE!</v>
      </c>
      <c r="DA479" s="4"/>
      <c r="DB479" s="6" t="str">
        <f t="shared" si="6"/>
        <v>#VALUE!</v>
      </c>
      <c r="DC479" s="4"/>
      <c r="DD479" s="4"/>
      <c r="DE479" s="4"/>
      <c r="DF479" s="4"/>
      <c r="DG479" s="4"/>
      <c r="DH479" s="4"/>
      <c r="DI479" s="4"/>
      <c r="DJ479" s="4"/>
      <c r="DK479" s="4"/>
      <c r="DL479" s="4"/>
      <c r="DM479" s="1" t="s">
        <v>4705</v>
      </c>
      <c r="DN479" s="4"/>
      <c r="DO479" s="4"/>
      <c r="DP479" s="1" t="s">
        <v>5010</v>
      </c>
      <c r="DQ479" s="1" t="s">
        <v>670</v>
      </c>
      <c r="DR479" s="4"/>
      <c r="DS479" s="4"/>
      <c r="DT479" s="1" t="s">
        <v>163</v>
      </c>
      <c r="DU479" s="4"/>
      <c r="DV479" s="1" t="s">
        <v>139</v>
      </c>
      <c r="DW479" s="1" t="s">
        <v>139</v>
      </c>
      <c r="DX479" s="4"/>
      <c r="DY479" s="4"/>
      <c r="DZ479" s="1" t="s">
        <v>5011</v>
      </c>
      <c r="EA479" s="1" t="s">
        <v>5012</v>
      </c>
      <c r="EB479" s="1" t="s">
        <v>5013</v>
      </c>
      <c r="EC479" s="4"/>
      <c r="ED479" s="4"/>
      <c r="EE479" s="4"/>
      <c r="EF479" s="4"/>
      <c r="EG479" s="1" t="s">
        <v>158</v>
      </c>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row>
    <row r="480">
      <c r="A480" s="1">
        <v>1006.0</v>
      </c>
      <c r="B480" s="1" t="s">
        <v>5014</v>
      </c>
      <c r="C480" s="1" t="s">
        <v>170</v>
      </c>
      <c r="D480" s="4"/>
      <c r="E480" s="1">
        <v>2011.0</v>
      </c>
      <c r="F480" s="4"/>
      <c r="G480" s="1" t="s">
        <v>5015</v>
      </c>
      <c r="H480" s="1" t="s">
        <v>5016</v>
      </c>
      <c r="I480" s="1" t="s">
        <v>2636</v>
      </c>
      <c r="J480" s="4"/>
      <c r="K480" s="1" t="s">
        <v>134</v>
      </c>
      <c r="L480" s="1" t="s">
        <v>5017</v>
      </c>
      <c r="M480" s="1" t="s">
        <v>5018</v>
      </c>
      <c r="N480" s="1" t="s">
        <v>236</v>
      </c>
      <c r="O480" s="1" t="s">
        <v>134</v>
      </c>
      <c r="P480" s="4"/>
      <c r="Q480" s="4"/>
      <c r="R480" s="4"/>
      <c r="S480" s="1" t="s">
        <v>5019</v>
      </c>
      <c r="T480" s="1" t="s">
        <v>2558</v>
      </c>
      <c r="U480" s="1" t="s">
        <v>2534</v>
      </c>
      <c r="V480" s="1" t="s">
        <v>655</v>
      </c>
      <c r="W480" s="4"/>
      <c r="X480" s="4"/>
      <c r="Y480" s="1" t="s">
        <v>139</v>
      </c>
      <c r="Z480" s="4"/>
      <c r="AA480" s="4"/>
      <c r="AB480" s="4"/>
      <c r="AC480" s="4"/>
      <c r="AD480" s="4"/>
      <c r="AE480" s="4"/>
      <c r="AF480" s="4"/>
      <c r="AG480" s="4"/>
      <c r="AH480" s="4"/>
      <c r="AI480" s="4"/>
      <c r="AJ480" s="4"/>
      <c r="AK480" s="4"/>
      <c r="AL480" s="1" t="s">
        <v>139</v>
      </c>
      <c r="AM480" s="4"/>
      <c r="AN480" s="4"/>
      <c r="AO480" s="4"/>
      <c r="AP480" s="4"/>
      <c r="AQ480" s="4"/>
      <c r="AR480" s="4"/>
      <c r="AS480" s="4"/>
      <c r="AT480" s="4"/>
      <c r="AU480" s="1" t="s">
        <v>139</v>
      </c>
      <c r="AV480" s="4"/>
      <c r="AW480" s="4"/>
      <c r="AX480" s="4"/>
      <c r="AY480" s="4"/>
      <c r="AZ480" s="1" t="s">
        <v>139</v>
      </c>
      <c r="BA480" s="4"/>
      <c r="BB480" s="4"/>
      <c r="BC480" s="4"/>
      <c r="BD480" s="4"/>
      <c r="BE480" s="4"/>
      <c r="BF480" s="4"/>
      <c r="BG480" s="4"/>
      <c r="BH480" s="4"/>
      <c r="BI480" s="4"/>
      <c r="BJ480" s="4"/>
      <c r="BK480" s="4"/>
      <c r="BL480" s="4"/>
      <c r="BM480" s="4"/>
      <c r="BN480" s="4"/>
      <c r="BO480" s="4"/>
      <c r="BP480" s="4"/>
      <c r="BQ480" s="1" t="s">
        <v>163</v>
      </c>
      <c r="BR480" s="4"/>
      <c r="BS480" s="4"/>
      <c r="BT480" s="4"/>
      <c r="BU480" s="4"/>
      <c r="BV480" s="1" t="s">
        <v>139</v>
      </c>
      <c r="BW480" s="4"/>
      <c r="BX480" s="4"/>
      <c r="BY480" s="1" t="s">
        <v>139</v>
      </c>
      <c r="BZ480" s="4"/>
      <c r="CA480" s="4"/>
      <c r="CB480" s="4"/>
      <c r="CC480" s="4"/>
      <c r="CD480" s="4"/>
      <c r="CE480" s="4"/>
      <c r="CF480" s="4"/>
      <c r="CG480" s="4"/>
      <c r="CH480" s="4"/>
      <c r="CI480" s="4"/>
      <c r="CJ480" s="4"/>
      <c r="CK480" s="4"/>
      <c r="CL480" s="1" t="s">
        <v>139</v>
      </c>
      <c r="CM480" s="4"/>
      <c r="CN480" s="4"/>
      <c r="CO480" s="4"/>
      <c r="CP480" s="4"/>
      <c r="CQ480" s="1" t="s">
        <v>5020</v>
      </c>
      <c r="CR480" s="1" t="str">
        <f t="shared" si="1"/>
        <v>#VALUE!</v>
      </c>
      <c r="CS480" s="1" t="s">
        <v>5021</v>
      </c>
      <c r="CT480" s="1" t="str">
        <f t="shared" si="2"/>
        <v>77</v>
      </c>
      <c r="CU480" s="1" t="s">
        <v>5022</v>
      </c>
      <c r="CV480" s="7" t="str">
        <f t="shared" si="3"/>
        <v>#VALUE!</v>
      </c>
      <c r="CW480" s="1" t="s">
        <v>5023</v>
      </c>
      <c r="CX480" s="7" t="str">
        <f t="shared" si="4"/>
        <v>#VALUE!</v>
      </c>
      <c r="CY480" s="1" t="s">
        <v>5024</v>
      </c>
      <c r="CZ480" s="7" t="str">
        <f t="shared" si="5"/>
        <v>#VALUE!</v>
      </c>
      <c r="DA480" s="1" t="s">
        <v>5025</v>
      </c>
      <c r="DB480" s="7" t="str">
        <f t="shared" si="6"/>
        <v>#VALUE!</v>
      </c>
      <c r="DC480" s="4"/>
      <c r="DD480" s="4"/>
      <c r="DE480" s="4"/>
      <c r="DF480" s="4"/>
      <c r="DG480" s="4"/>
      <c r="DH480" s="4"/>
      <c r="DI480" s="4"/>
      <c r="DJ480" s="4"/>
      <c r="DK480" s="4"/>
      <c r="DL480" s="4"/>
      <c r="DM480" s="4"/>
      <c r="DN480" s="4"/>
      <c r="DO480" s="4"/>
      <c r="DP480" s="1" t="s">
        <v>2642</v>
      </c>
      <c r="DQ480" s="4"/>
      <c r="DR480" s="4"/>
      <c r="DS480" s="4"/>
      <c r="DT480" s="4"/>
      <c r="DU480" s="4"/>
      <c r="DV480" s="4"/>
      <c r="DW480" s="4"/>
      <c r="DX480" s="4"/>
      <c r="DY480" s="4"/>
      <c r="DZ480" s="4"/>
      <c r="EA480" s="4"/>
      <c r="EB480" s="1" t="s">
        <v>5026</v>
      </c>
      <c r="EC480" s="4"/>
      <c r="ED480" s="4"/>
      <c r="EE480" s="4"/>
      <c r="EF480" s="4"/>
      <c r="EG480" s="1" t="s">
        <v>158</v>
      </c>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row>
    <row r="481">
      <c r="A481" s="1">
        <v>1380.0</v>
      </c>
      <c r="B481" s="1" t="s">
        <v>5027</v>
      </c>
      <c r="C481" s="1" t="s">
        <v>147</v>
      </c>
      <c r="D481" s="4"/>
      <c r="E481" s="1">
        <v>2011.0</v>
      </c>
      <c r="F481" s="4"/>
      <c r="G481" s="1" t="s">
        <v>5028</v>
      </c>
      <c r="H481" s="1" t="s">
        <v>5029</v>
      </c>
      <c r="I481" s="1" t="s">
        <v>579</v>
      </c>
      <c r="J481" s="1" t="s">
        <v>665</v>
      </c>
      <c r="K481" s="1" t="s">
        <v>301</v>
      </c>
      <c r="L481" s="4"/>
      <c r="M481" s="1" t="s">
        <v>5030</v>
      </c>
      <c r="N481" s="1" t="s">
        <v>236</v>
      </c>
      <c r="O481" s="1" t="s">
        <v>301</v>
      </c>
      <c r="P481" s="4"/>
      <c r="Q481" s="4"/>
      <c r="R481" s="1" t="s">
        <v>5031</v>
      </c>
      <c r="S481" s="1" t="s">
        <v>5032</v>
      </c>
      <c r="T481" s="1" t="s">
        <v>2775</v>
      </c>
      <c r="U481" s="1" t="s">
        <v>2534</v>
      </c>
      <c r="V481" s="1" t="s">
        <v>732</v>
      </c>
      <c r="W481" s="4"/>
      <c r="X481" s="1" t="s">
        <v>5033</v>
      </c>
      <c r="Y481" s="4"/>
      <c r="Z481" s="4"/>
      <c r="AA481" s="4"/>
      <c r="AB481" s="4"/>
      <c r="AC481" s="4"/>
      <c r="AD481" s="4"/>
      <c r="AE481" s="4"/>
      <c r="AF481" s="4"/>
      <c r="AG481" s="4"/>
      <c r="AH481" s="4"/>
      <c r="AI481" s="4"/>
      <c r="AJ481" s="4"/>
      <c r="AK481" s="4"/>
      <c r="AL481" s="4"/>
      <c r="AM481" s="4"/>
      <c r="AN481" s="4"/>
      <c r="AO481" s="4"/>
      <c r="AP481" s="4"/>
      <c r="AQ481" s="4"/>
      <c r="AR481" s="1" t="s">
        <v>670</v>
      </c>
      <c r="AS481" s="4"/>
      <c r="AT481" s="4"/>
      <c r="AU481" s="4"/>
      <c r="AV481" s="4"/>
      <c r="AW481" s="4"/>
      <c r="AX481" s="4"/>
      <c r="AY481" s="4"/>
      <c r="AZ481" s="4"/>
      <c r="BA481" s="4"/>
      <c r="BB481" s="4"/>
      <c r="BC481" s="4"/>
      <c r="BD481" s="4"/>
      <c r="BE481" s="4"/>
      <c r="BF481" s="4"/>
      <c r="BG481" s="4"/>
      <c r="BH481" s="4"/>
      <c r="BI481" s="1" t="s">
        <v>670</v>
      </c>
      <c r="BJ481" s="4"/>
      <c r="BK481" s="4"/>
      <c r="BL481" s="1" t="s">
        <v>139</v>
      </c>
      <c r="BM481" s="1" t="s">
        <v>139</v>
      </c>
      <c r="BN481" s="4"/>
      <c r="BO481" s="4"/>
      <c r="BP481" s="4"/>
      <c r="BQ481" s="4"/>
      <c r="BR481" s="1" t="s">
        <v>670</v>
      </c>
      <c r="BS481" s="4"/>
      <c r="BT481" s="4"/>
      <c r="BU481" s="4"/>
      <c r="BV481" s="1" t="s">
        <v>163</v>
      </c>
      <c r="BW481" s="4"/>
      <c r="BX481" s="4"/>
      <c r="BY481" s="4"/>
      <c r="BZ481" s="4"/>
      <c r="CA481" s="4"/>
      <c r="CB481" s="4"/>
      <c r="CC481" s="4"/>
      <c r="CD481" s="4"/>
      <c r="CE481" s="4"/>
      <c r="CF481" s="4"/>
      <c r="CG481" s="4"/>
      <c r="CH481" s="4"/>
      <c r="CI481" s="4"/>
      <c r="CJ481" s="4"/>
      <c r="CK481" s="4"/>
      <c r="CL481" s="4"/>
      <c r="CM481" s="4"/>
      <c r="CN481" s="4"/>
      <c r="CO481" s="4"/>
      <c r="CP481" s="4"/>
      <c r="CQ481" s="1" t="s">
        <v>5034</v>
      </c>
      <c r="CR481" s="1" t="str">
        <f t="shared" si="1"/>
        <v>#VALUE!</v>
      </c>
      <c r="CS481" s="1" t="s">
        <v>5035</v>
      </c>
      <c r="CT481" s="1" t="str">
        <f t="shared" si="2"/>
        <v>12</v>
      </c>
      <c r="CU481" s="4"/>
      <c r="CV481" s="7" t="str">
        <f t="shared" si="3"/>
        <v>#VALUE!</v>
      </c>
      <c r="CW481" s="4"/>
      <c r="CX481" s="7" t="str">
        <f t="shared" si="4"/>
        <v>#VALUE!</v>
      </c>
      <c r="CY481" s="4"/>
      <c r="CZ481" s="7" t="str">
        <f t="shared" si="5"/>
        <v>#VALUE!</v>
      </c>
      <c r="DA481" s="4"/>
      <c r="DB481" s="7" t="str">
        <f t="shared" si="6"/>
        <v>#VALUE!</v>
      </c>
      <c r="DC481" s="4"/>
      <c r="DD481" s="4"/>
      <c r="DE481" s="4"/>
      <c r="DF481" s="4"/>
      <c r="DG481" s="4"/>
      <c r="DH481" s="4"/>
      <c r="DI481" s="4"/>
      <c r="DJ481" s="4"/>
      <c r="DK481" s="4"/>
      <c r="DL481" s="1" t="s">
        <v>5036</v>
      </c>
      <c r="DM481" s="4"/>
      <c r="DN481" s="4"/>
      <c r="DO481" s="4"/>
      <c r="DP481" s="1" t="s">
        <v>503</v>
      </c>
      <c r="DQ481" s="4"/>
      <c r="DR481" s="4"/>
      <c r="DS481" s="4"/>
      <c r="DT481" s="4"/>
      <c r="DU481" s="4"/>
      <c r="DV481" s="4"/>
      <c r="DW481" s="4"/>
      <c r="DX481" s="4"/>
      <c r="DY481" s="4"/>
      <c r="DZ481" s="4"/>
      <c r="EA481" s="1" t="s">
        <v>5037</v>
      </c>
      <c r="EB481" s="4"/>
      <c r="EC481" s="4"/>
      <c r="ED481" s="4"/>
      <c r="EE481" s="4"/>
      <c r="EF481" s="4"/>
      <c r="EG481" s="1" t="s">
        <v>147</v>
      </c>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row>
    <row r="482">
      <c r="A482" s="1">
        <v>1378.0</v>
      </c>
      <c r="B482" s="1" t="s">
        <v>5038</v>
      </c>
      <c r="C482" s="1" t="s">
        <v>147</v>
      </c>
      <c r="D482" s="4"/>
      <c r="E482" s="1">
        <v>2011.0</v>
      </c>
      <c r="F482" s="4"/>
      <c r="G482" s="1" t="s">
        <v>5039</v>
      </c>
      <c r="H482" s="1" t="s">
        <v>5040</v>
      </c>
      <c r="I482" s="4"/>
      <c r="J482" s="1" t="s">
        <v>665</v>
      </c>
      <c r="K482" s="1" t="s">
        <v>772</v>
      </c>
      <c r="L482" s="1" t="s">
        <v>5041</v>
      </c>
      <c r="M482" s="1" t="s">
        <v>5042</v>
      </c>
      <c r="N482" s="1" t="s">
        <v>236</v>
      </c>
      <c r="O482" s="1" t="s">
        <v>301</v>
      </c>
      <c r="P482" s="4"/>
      <c r="Q482" s="4"/>
      <c r="R482" s="4"/>
      <c r="S482" s="1" t="s">
        <v>5043</v>
      </c>
      <c r="T482" s="1" t="s">
        <v>2775</v>
      </c>
      <c r="U482" s="1" t="s">
        <v>2534</v>
      </c>
      <c r="V482" s="1" t="s">
        <v>732</v>
      </c>
      <c r="W482" s="4"/>
      <c r="X482" s="1" t="s">
        <v>5044</v>
      </c>
      <c r="Y482" s="4"/>
      <c r="Z482" s="4"/>
      <c r="AA482" s="4"/>
      <c r="AB482" s="4"/>
      <c r="AC482" s="4"/>
      <c r="AD482" s="4"/>
      <c r="AE482" s="4"/>
      <c r="AF482" s="4"/>
      <c r="AG482" s="4"/>
      <c r="AH482" s="4"/>
      <c r="AI482" s="4"/>
      <c r="AJ482" s="4"/>
      <c r="AK482" s="4"/>
      <c r="AL482" s="4"/>
      <c r="AM482" s="4"/>
      <c r="AN482" s="4"/>
      <c r="AO482" s="4"/>
      <c r="AP482" s="4"/>
      <c r="AQ482" s="1" t="s">
        <v>671</v>
      </c>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1" t="s">
        <v>670</v>
      </c>
      <c r="BW482" s="4"/>
      <c r="BX482" s="4"/>
      <c r="BY482" s="4"/>
      <c r="BZ482" s="4"/>
      <c r="CA482" s="4"/>
      <c r="CB482" s="4"/>
      <c r="CC482" s="4"/>
      <c r="CD482" s="4"/>
      <c r="CE482" s="1" t="s">
        <v>671</v>
      </c>
      <c r="CF482" s="4"/>
      <c r="CG482" s="4"/>
      <c r="CH482" s="4"/>
      <c r="CI482" s="4"/>
      <c r="CJ482" s="4"/>
      <c r="CK482" s="4"/>
      <c r="CL482" s="4"/>
      <c r="CM482" s="4"/>
      <c r="CN482" s="4"/>
      <c r="CO482" s="1" t="s">
        <v>670</v>
      </c>
      <c r="CP482" s="4"/>
      <c r="CQ482" s="1" t="s">
        <v>5045</v>
      </c>
      <c r="CR482" s="1" t="str">
        <f t="shared" si="1"/>
        <v>#VALUE!</v>
      </c>
      <c r="CS482" s="4"/>
      <c r="CT482" s="1" t="str">
        <f t="shared" si="2"/>
        <v>#VALUE!</v>
      </c>
      <c r="CU482" s="4"/>
      <c r="CV482" s="7" t="str">
        <f t="shared" si="3"/>
        <v>#VALUE!</v>
      </c>
      <c r="CW482" s="4"/>
      <c r="CX482" s="7" t="str">
        <f t="shared" si="4"/>
        <v>#VALUE!</v>
      </c>
      <c r="CY482" s="4"/>
      <c r="CZ482" s="7" t="str">
        <f t="shared" si="5"/>
        <v>#VALUE!</v>
      </c>
      <c r="DA482" s="4"/>
      <c r="DB482" s="7" t="str">
        <f t="shared" si="6"/>
        <v>#VALUE!</v>
      </c>
      <c r="DC482" s="4"/>
      <c r="DD482" s="4"/>
      <c r="DE482" s="4"/>
      <c r="DF482" s="4"/>
      <c r="DG482" s="4"/>
      <c r="DH482" s="4"/>
      <c r="DI482" s="4"/>
      <c r="DJ482" s="4"/>
      <c r="DK482" s="4"/>
      <c r="DL482" s="1" t="s">
        <v>5046</v>
      </c>
      <c r="DM482" s="4"/>
      <c r="DN482" s="4"/>
      <c r="DO482" s="4"/>
      <c r="DP482" s="1" t="s">
        <v>5047</v>
      </c>
      <c r="DQ482" s="1" t="s">
        <v>670</v>
      </c>
      <c r="DR482" s="4"/>
      <c r="DS482" s="4"/>
      <c r="DT482" s="4"/>
      <c r="DU482" s="4"/>
      <c r="DV482" s="4"/>
      <c r="DW482" s="4"/>
      <c r="DX482" s="4"/>
      <c r="DY482" s="4"/>
      <c r="DZ482" s="4"/>
      <c r="EA482" s="4"/>
      <c r="EB482" s="4"/>
      <c r="EC482" s="4"/>
      <c r="ED482" s="4"/>
      <c r="EE482" s="4"/>
      <c r="EF482" s="4"/>
      <c r="EG482" s="1" t="s">
        <v>147</v>
      </c>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row>
    <row r="483">
      <c r="A483" s="1">
        <v>1388.0</v>
      </c>
      <c r="B483" s="1" t="s">
        <v>5048</v>
      </c>
      <c r="C483" s="1" t="s">
        <v>147</v>
      </c>
      <c r="D483" s="4"/>
      <c r="E483" s="1">
        <v>2011.0</v>
      </c>
      <c r="F483" s="4"/>
      <c r="G483" s="1" t="s">
        <v>5049</v>
      </c>
      <c r="H483" s="1" t="s">
        <v>5050</v>
      </c>
      <c r="I483" s="4"/>
      <c r="J483" s="4"/>
      <c r="K483" s="1" t="s">
        <v>134</v>
      </c>
      <c r="L483" s="1" t="s">
        <v>5051</v>
      </c>
      <c r="M483" s="1" t="s">
        <v>5052</v>
      </c>
      <c r="N483" s="1" t="s">
        <v>236</v>
      </c>
      <c r="O483" s="1" t="s">
        <v>134</v>
      </c>
      <c r="P483" s="1" t="s">
        <v>549</v>
      </c>
      <c r="Q483" s="4"/>
      <c r="R483" s="4"/>
      <c r="S483" s="1" t="s">
        <v>5053</v>
      </c>
      <c r="T483" s="1" t="s">
        <v>3208</v>
      </c>
      <c r="U483" s="1" t="s">
        <v>2462</v>
      </c>
      <c r="V483" s="1" t="s">
        <v>793</v>
      </c>
      <c r="W483" s="4"/>
      <c r="X483" s="1" t="s">
        <v>5054</v>
      </c>
      <c r="Y483" s="4"/>
      <c r="Z483" s="4"/>
      <c r="AA483" s="4"/>
      <c r="AB483" s="4"/>
      <c r="AC483" s="4"/>
      <c r="AD483" s="4"/>
      <c r="AE483" s="4"/>
      <c r="AF483" s="4"/>
      <c r="AG483" s="4"/>
      <c r="AH483" s="1" t="s">
        <v>139</v>
      </c>
      <c r="AI483" s="4"/>
      <c r="AJ483" s="4"/>
      <c r="AK483" s="4"/>
      <c r="AL483" s="4"/>
      <c r="AM483" s="4"/>
      <c r="AN483" s="4"/>
      <c r="AO483" s="4"/>
      <c r="AP483" s="4"/>
      <c r="AQ483" s="1" t="s">
        <v>163</v>
      </c>
      <c r="AR483" s="1" t="s">
        <v>139</v>
      </c>
      <c r="AS483" s="1" t="s">
        <v>139</v>
      </c>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1" t="s">
        <v>139</v>
      </c>
      <c r="BS483" s="4"/>
      <c r="BT483" s="4"/>
      <c r="BU483" s="4"/>
      <c r="BV483" s="4"/>
      <c r="BW483" s="4"/>
      <c r="BX483" s="4"/>
      <c r="BY483" s="4"/>
      <c r="BZ483" s="4"/>
      <c r="CA483" s="4"/>
      <c r="CB483" s="4"/>
      <c r="CC483" s="4"/>
      <c r="CD483" s="4"/>
      <c r="CE483" s="1" t="s">
        <v>139</v>
      </c>
      <c r="CF483" s="4"/>
      <c r="CG483" s="4"/>
      <c r="CH483" s="4"/>
      <c r="CI483" s="4"/>
      <c r="CJ483" s="4"/>
      <c r="CK483" s="4"/>
      <c r="CL483" s="4"/>
      <c r="CM483" s="4"/>
      <c r="CN483" s="4"/>
      <c r="CO483" s="4"/>
      <c r="CP483" s="4"/>
      <c r="CQ483" s="1" t="s">
        <v>5055</v>
      </c>
      <c r="CR483" s="1" t="str">
        <f t="shared" si="1"/>
        <v>57</v>
      </c>
      <c r="CS483" s="1" t="s">
        <v>5056</v>
      </c>
      <c r="CT483" s="1" t="str">
        <f t="shared" si="2"/>
        <v>185</v>
      </c>
      <c r="CU483" s="4"/>
      <c r="CV483" s="6" t="str">
        <f t="shared" si="3"/>
        <v>#VALUE!</v>
      </c>
      <c r="CW483" s="4"/>
      <c r="CX483" s="6" t="str">
        <f t="shared" si="4"/>
        <v>#VALUE!</v>
      </c>
      <c r="CY483" s="4"/>
      <c r="CZ483" s="6" t="str">
        <f t="shared" si="5"/>
        <v>#VALUE!</v>
      </c>
      <c r="DA483" s="4"/>
      <c r="DB483" s="6" t="str">
        <f t="shared" si="6"/>
        <v>#VALUE!</v>
      </c>
      <c r="DC483" s="1" t="s">
        <v>5057</v>
      </c>
      <c r="DD483" s="1" t="s">
        <v>5058</v>
      </c>
      <c r="DE483" s="4"/>
      <c r="DF483" s="4"/>
      <c r="DG483" s="4"/>
      <c r="DH483" s="4"/>
      <c r="DI483" s="1" t="s">
        <v>5059</v>
      </c>
      <c r="DJ483" s="4"/>
      <c r="DK483" s="4"/>
      <c r="DL483" s="1" t="s">
        <v>4242</v>
      </c>
      <c r="DM483" s="4"/>
      <c r="DN483" s="4"/>
      <c r="DO483" s="4"/>
      <c r="DP483" s="1" t="s">
        <v>5060</v>
      </c>
      <c r="DQ483" s="4"/>
      <c r="DR483" s="4"/>
      <c r="DS483" s="4"/>
      <c r="DT483" s="4"/>
      <c r="DU483" s="4"/>
      <c r="DV483" s="4"/>
      <c r="DW483" s="4"/>
      <c r="DX483" s="4"/>
      <c r="DY483" s="4"/>
      <c r="DZ483" s="1" t="s">
        <v>5061</v>
      </c>
      <c r="EA483" s="1" t="s">
        <v>5062</v>
      </c>
      <c r="EB483" s="4"/>
      <c r="EC483" s="4"/>
      <c r="ED483" s="4"/>
      <c r="EE483" s="4"/>
      <c r="EF483" s="4"/>
      <c r="EG483" s="1" t="s">
        <v>1357</v>
      </c>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row>
    <row r="484">
      <c r="A484" s="1">
        <v>29.0</v>
      </c>
      <c r="B484" s="1" t="s">
        <v>5063</v>
      </c>
      <c r="C484" s="1" t="s">
        <v>147</v>
      </c>
      <c r="D484" s="1" t="s">
        <v>232</v>
      </c>
      <c r="E484" s="1">
        <v>2011.0</v>
      </c>
      <c r="F484" s="1" t="s">
        <v>3729</v>
      </c>
      <c r="G484" s="1" t="s">
        <v>5064</v>
      </c>
      <c r="H484" s="1" t="s">
        <v>5065</v>
      </c>
      <c r="I484" s="1" t="s">
        <v>2636</v>
      </c>
      <c r="J484" s="4"/>
      <c r="K484" s="1" t="s">
        <v>772</v>
      </c>
      <c r="L484" s="1" t="s">
        <v>5066</v>
      </c>
      <c r="M484" s="1" t="s">
        <v>5067</v>
      </c>
      <c r="N484" s="1" t="s">
        <v>775</v>
      </c>
      <c r="O484" s="1" t="s">
        <v>134</v>
      </c>
      <c r="P484" s="1" t="s">
        <v>933</v>
      </c>
      <c r="Q484" s="4"/>
      <c r="R484" s="4"/>
      <c r="S484" s="1" t="s">
        <v>5068</v>
      </c>
      <c r="T484" s="1" t="s">
        <v>3208</v>
      </c>
      <c r="U484" s="1" t="s">
        <v>2534</v>
      </c>
      <c r="V484" s="5" t="s">
        <v>135</v>
      </c>
      <c r="W484" s="1" t="s">
        <v>303</v>
      </c>
      <c r="X484" s="1" t="s">
        <v>5069</v>
      </c>
      <c r="Y484" s="1" t="s">
        <v>670</v>
      </c>
      <c r="Z484" s="1" t="s">
        <v>139</v>
      </c>
      <c r="AA484" s="4"/>
      <c r="AB484" s="4"/>
      <c r="AC484" s="4"/>
      <c r="AD484" s="4"/>
      <c r="AE484" s="4"/>
      <c r="AF484" s="4"/>
      <c r="AG484" s="4"/>
      <c r="AH484" s="4"/>
      <c r="AI484" s="1" t="s">
        <v>139</v>
      </c>
      <c r="AJ484" s="4"/>
      <c r="AK484" s="4"/>
      <c r="AL484" s="4"/>
      <c r="AM484" s="4"/>
      <c r="AN484" s="4"/>
      <c r="AO484" s="4"/>
      <c r="AP484" s="4"/>
      <c r="AQ484" s="4"/>
      <c r="AR484" s="4"/>
      <c r="AS484" s="4"/>
      <c r="AT484" s="4"/>
      <c r="AU484" s="4"/>
      <c r="AV484" s="4"/>
      <c r="AW484" s="4"/>
      <c r="AX484" s="4"/>
      <c r="AY484" s="1" t="s">
        <v>139</v>
      </c>
      <c r="AZ484" s="1" t="s">
        <v>670</v>
      </c>
      <c r="BA484" s="4"/>
      <c r="BB484" s="4"/>
      <c r="BC484" s="4"/>
      <c r="BD484" s="4"/>
      <c r="BE484" s="4"/>
      <c r="BF484" s="4"/>
      <c r="BG484" s="4"/>
      <c r="BH484" s="4"/>
      <c r="BI484" s="4"/>
      <c r="BJ484" s="4"/>
      <c r="BK484" s="4"/>
      <c r="BL484" s="4"/>
      <c r="BM484" s="4"/>
      <c r="BN484" s="4"/>
      <c r="BO484" s="4"/>
      <c r="BP484" s="4"/>
      <c r="BQ484" s="4"/>
      <c r="BR484" s="4"/>
      <c r="BS484" s="4"/>
      <c r="BT484" s="4"/>
      <c r="BU484" s="4"/>
      <c r="BV484" s="4"/>
      <c r="BW484" s="1" t="s">
        <v>139</v>
      </c>
      <c r="BX484" s="4"/>
      <c r="BY484" s="4"/>
      <c r="BZ484" s="4"/>
      <c r="CA484" s="4"/>
      <c r="CB484" s="4"/>
      <c r="CC484" s="4"/>
      <c r="CD484" s="4"/>
      <c r="CE484" s="4"/>
      <c r="CF484" s="4"/>
      <c r="CG484" s="4"/>
      <c r="CH484" s="4"/>
      <c r="CI484" s="4"/>
      <c r="CJ484" s="4"/>
      <c r="CK484" s="4"/>
      <c r="CL484" s="1" t="s">
        <v>139</v>
      </c>
      <c r="CM484" s="1" t="s">
        <v>139</v>
      </c>
      <c r="CN484" s="4"/>
      <c r="CO484" s="4"/>
      <c r="CP484" s="1" t="s">
        <v>139</v>
      </c>
      <c r="CQ484" s="1" t="s">
        <v>5070</v>
      </c>
      <c r="CR484" s="1" t="str">
        <f t="shared" si="1"/>
        <v>#VALUE!</v>
      </c>
      <c r="CS484" s="1" t="s">
        <v>5071</v>
      </c>
      <c r="CT484" s="1" t="str">
        <f t="shared" si="2"/>
        <v>#VALUE!</v>
      </c>
      <c r="CU484" s="1" t="s">
        <v>5072</v>
      </c>
      <c r="CV484" s="7" t="str">
        <f t="shared" si="3"/>
        <v>57</v>
      </c>
      <c r="CW484" s="1" t="s">
        <v>5073</v>
      </c>
      <c r="CX484" s="7" t="str">
        <f t="shared" si="4"/>
        <v>#VALUE!</v>
      </c>
      <c r="CY484" s="4"/>
      <c r="CZ484" s="7" t="str">
        <f t="shared" si="5"/>
        <v>#VALUE!</v>
      </c>
      <c r="DA484" s="4"/>
      <c r="DB484" s="7" t="str">
        <f t="shared" si="6"/>
        <v>#VALUE!</v>
      </c>
      <c r="DC484" s="1" t="s">
        <v>5074</v>
      </c>
      <c r="DD484" s="1" t="s">
        <v>5075</v>
      </c>
      <c r="DE484" s="1" t="s">
        <v>5076</v>
      </c>
      <c r="DF484" s="4"/>
      <c r="DG484" s="4"/>
      <c r="DH484" s="4"/>
      <c r="DI484" s="4"/>
      <c r="DJ484" s="4"/>
      <c r="DK484" s="4"/>
      <c r="DL484" s="4"/>
      <c r="DM484" s="4"/>
      <c r="DN484" s="1" t="s">
        <v>139</v>
      </c>
      <c r="DO484" s="4"/>
      <c r="DP484" s="1" t="s">
        <v>5077</v>
      </c>
      <c r="DQ484" s="4"/>
      <c r="DR484" s="4"/>
      <c r="DS484" s="4"/>
      <c r="DT484" s="4"/>
      <c r="DU484" s="4"/>
      <c r="DV484" s="4"/>
      <c r="DW484" s="4"/>
      <c r="DX484" s="4"/>
      <c r="DY484" s="4"/>
      <c r="DZ484" s="1" t="s">
        <v>5078</v>
      </c>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row>
    <row r="485">
      <c r="A485" s="1">
        <v>19.0</v>
      </c>
      <c r="B485" s="1" t="s">
        <v>5079</v>
      </c>
      <c r="C485" s="1" t="s">
        <v>147</v>
      </c>
      <c r="D485" s="1" t="s">
        <v>843</v>
      </c>
      <c r="E485" s="1">
        <v>2011.0</v>
      </c>
      <c r="F485" s="1" t="s">
        <v>1495</v>
      </c>
      <c r="G485" s="1" t="s">
        <v>5080</v>
      </c>
      <c r="H485" s="1" t="s">
        <v>5081</v>
      </c>
      <c r="I485" s="1" t="s">
        <v>579</v>
      </c>
      <c r="J485" s="1" t="s">
        <v>665</v>
      </c>
      <c r="K485" s="1" t="s">
        <v>301</v>
      </c>
      <c r="L485" s="4"/>
      <c r="M485" s="1" t="s">
        <v>5082</v>
      </c>
      <c r="N485" s="1" t="s">
        <v>775</v>
      </c>
      <c r="O485" s="1" t="s">
        <v>134</v>
      </c>
      <c r="P485" s="1" t="s">
        <v>549</v>
      </c>
      <c r="Q485" s="4"/>
      <c r="R485" s="4"/>
      <c r="S485" s="1" t="s">
        <v>3298</v>
      </c>
      <c r="T485" s="1" t="s">
        <v>2676</v>
      </c>
      <c r="U485" s="1" t="s">
        <v>2534</v>
      </c>
      <c r="V485" s="1" t="s">
        <v>707</v>
      </c>
      <c r="W485" s="1" t="s">
        <v>303</v>
      </c>
      <c r="X485" s="1" t="s">
        <v>5083</v>
      </c>
      <c r="Y485" s="4"/>
      <c r="Z485" s="1" t="s">
        <v>670</v>
      </c>
      <c r="AA485" s="4"/>
      <c r="AB485" s="4"/>
      <c r="AC485" s="4"/>
      <c r="AD485" s="4"/>
      <c r="AE485" s="4"/>
      <c r="AF485" s="4"/>
      <c r="AG485" s="4"/>
      <c r="AH485" s="4"/>
      <c r="AI485" s="4"/>
      <c r="AJ485" s="4"/>
      <c r="AK485" s="4"/>
      <c r="AL485" s="4"/>
      <c r="AM485" s="4"/>
      <c r="AN485" s="4"/>
      <c r="AO485" s="4"/>
      <c r="AP485" s="4"/>
      <c r="AQ485" s="1" t="s">
        <v>671</v>
      </c>
      <c r="AR485" s="4"/>
      <c r="AS485" s="1" t="s">
        <v>139</v>
      </c>
      <c r="AT485" s="4"/>
      <c r="AU485" s="4"/>
      <c r="AV485" s="4"/>
      <c r="AW485" s="4"/>
      <c r="AX485" s="4"/>
      <c r="AY485" s="4"/>
      <c r="AZ485" s="4"/>
      <c r="BA485" s="4"/>
      <c r="BB485" s="4"/>
      <c r="BC485" s="4"/>
      <c r="BD485" s="4"/>
      <c r="BE485" s="4"/>
      <c r="BF485" s="4"/>
      <c r="BG485" s="1" t="s">
        <v>139</v>
      </c>
      <c r="BH485" s="4"/>
      <c r="BI485" s="4"/>
      <c r="BJ485" s="4"/>
      <c r="BK485" s="4"/>
      <c r="BL485" s="4"/>
      <c r="BM485" s="4"/>
      <c r="BN485" s="4"/>
      <c r="BO485" s="4"/>
      <c r="BP485" s="4"/>
      <c r="BQ485" s="4"/>
      <c r="BR485" s="4"/>
      <c r="BS485" s="4"/>
      <c r="BT485" s="4"/>
      <c r="BU485" s="4"/>
      <c r="BV485" s="1" t="s">
        <v>670</v>
      </c>
      <c r="BW485" s="4"/>
      <c r="BX485" s="4"/>
      <c r="BY485" s="4"/>
      <c r="BZ485" s="4"/>
      <c r="CA485" s="4"/>
      <c r="CB485" s="4"/>
      <c r="CC485" s="1" t="s">
        <v>139</v>
      </c>
      <c r="CD485" s="4"/>
      <c r="CE485" s="1" t="s">
        <v>139</v>
      </c>
      <c r="CF485" s="4"/>
      <c r="CG485" s="4"/>
      <c r="CH485" s="4"/>
      <c r="CI485" s="4"/>
      <c r="CJ485" s="4"/>
      <c r="CK485" s="4"/>
      <c r="CL485" s="4"/>
      <c r="CM485" s="4"/>
      <c r="CN485" s="4"/>
      <c r="CO485" s="4"/>
      <c r="CP485" s="4"/>
      <c r="CQ485" s="1" t="s">
        <v>5084</v>
      </c>
      <c r="CR485" s="1" t="str">
        <f t="shared" si="1"/>
        <v>#VALUE!</v>
      </c>
      <c r="CS485" s="1" t="s">
        <v>5085</v>
      </c>
      <c r="CT485" s="1" t="str">
        <f t="shared" si="2"/>
        <v>28</v>
      </c>
      <c r="CU485" s="1" t="s">
        <v>5086</v>
      </c>
      <c r="CV485" s="7" t="str">
        <f t="shared" si="3"/>
        <v>43</v>
      </c>
      <c r="CW485" s="1" t="s">
        <v>5087</v>
      </c>
      <c r="CX485" s="7" t="str">
        <f t="shared" si="4"/>
        <v>#VALUE!</v>
      </c>
      <c r="CY485" s="4"/>
      <c r="CZ485" s="7" t="str">
        <f t="shared" si="5"/>
        <v>#VALUE!</v>
      </c>
      <c r="DA485" s="4"/>
      <c r="DB485" s="7" t="str">
        <f t="shared" si="6"/>
        <v>#VALUE!</v>
      </c>
      <c r="DC485" s="1" t="s">
        <v>5088</v>
      </c>
      <c r="DD485" s="4"/>
      <c r="DE485" s="4"/>
      <c r="DF485" s="4"/>
      <c r="DG485" s="4"/>
      <c r="DH485" s="4"/>
      <c r="DI485" s="4"/>
      <c r="DJ485" s="1" t="s">
        <v>670</v>
      </c>
      <c r="DK485" s="4"/>
      <c r="DL485" s="1" t="s">
        <v>5089</v>
      </c>
      <c r="DM485" s="4"/>
      <c r="DN485" s="4"/>
      <c r="DO485" s="4"/>
      <c r="DP485" s="1" t="s">
        <v>5090</v>
      </c>
      <c r="DQ485" s="4"/>
      <c r="DR485" s="4"/>
      <c r="DS485" s="4"/>
      <c r="DT485" s="4"/>
      <c r="DU485" s="4"/>
      <c r="DV485" s="4"/>
      <c r="DW485" s="4"/>
      <c r="DX485" s="4"/>
      <c r="DY485" s="4"/>
      <c r="DZ485" s="1" t="s">
        <v>5091</v>
      </c>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row>
    <row r="486">
      <c r="A486" s="1">
        <v>895.0</v>
      </c>
      <c r="B486" s="1" t="s">
        <v>5092</v>
      </c>
      <c r="C486" s="1" t="s">
        <v>170</v>
      </c>
      <c r="D486" s="4"/>
      <c r="E486" s="1">
        <v>2011.0</v>
      </c>
      <c r="F486" s="4"/>
      <c r="G486" s="1" t="s">
        <v>5093</v>
      </c>
      <c r="H486" s="1" t="s">
        <v>5094</v>
      </c>
      <c r="I486" s="1" t="s">
        <v>150</v>
      </c>
      <c r="J486" s="4"/>
      <c r="K486" s="1" t="s">
        <v>134</v>
      </c>
      <c r="L486" s="1" t="s">
        <v>5095</v>
      </c>
      <c r="M486" s="1" t="s">
        <v>5096</v>
      </c>
      <c r="N486" s="1" t="s">
        <v>236</v>
      </c>
      <c r="O486" s="1" t="s">
        <v>237</v>
      </c>
      <c r="P486" s="4"/>
      <c r="Q486" s="4"/>
      <c r="R486" s="1" t="s">
        <v>5097</v>
      </c>
      <c r="S486" s="1" t="s">
        <v>4662</v>
      </c>
      <c r="T486" s="1" t="s">
        <v>5098</v>
      </c>
      <c r="U486" s="1" t="s">
        <v>2462</v>
      </c>
      <c r="V486" s="1" t="s">
        <v>707</v>
      </c>
      <c r="W486" s="4"/>
      <c r="X486" s="4"/>
      <c r="Y486" s="4"/>
      <c r="Z486" s="4"/>
      <c r="AA486" s="4"/>
      <c r="AB486" s="4"/>
      <c r="AC486" s="4"/>
      <c r="AD486" s="4"/>
      <c r="AE486" s="4"/>
      <c r="AF486" s="4"/>
      <c r="AG486" s="4"/>
      <c r="AH486" s="4"/>
      <c r="AI486" s="4"/>
      <c r="AJ486" s="4"/>
      <c r="AK486" s="4"/>
      <c r="AL486" s="4"/>
      <c r="AM486" s="4"/>
      <c r="AN486" s="4"/>
      <c r="AO486" s="4"/>
      <c r="AP486" s="4"/>
      <c r="AQ486" s="1" t="s">
        <v>139</v>
      </c>
      <c r="AR486" s="4"/>
      <c r="AS486" s="1" t="s">
        <v>163</v>
      </c>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1" t="s">
        <v>139</v>
      </c>
      <c r="CM486" s="4"/>
      <c r="CN486" s="4"/>
      <c r="CO486" s="4"/>
      <c r="CP486" s="4"/>
      <c r="CQ486" s="1" t="s">
        <v>5099</v>
      </c>
      <c r="CR486" s="1" t="str">
        <f t="shared" si="1"/>
        <v>146</v>
      </c>
      <c r="CS486" s="1" t="s">
        <v>5100</v>
      </c>
      <c r="CT486" s="1" t="str">
        <f t="shared" si="2"/>
        <v>16</v>
      </c>
      <c r="CU486" s="1" t="s">
        <v>5101</v>
      </c>
      <c r="CV486" s="6" t="str">
        <f t="shared" si="3"/>
        <v>58</v>
      </c>
      <c r="CW486" s="1" t="s">
        <v>5102</v>
      </c>
      <c r="CX486" s="6" t="str">
        <f t="shared" si="4"/>
        <v>111</v>
      </c>
      <c r="CY486" s="1" t="s">
        <v>5103</v>
      </c>
      <c r="CZ486" s="6" t="str">
        <f t="shared" si="5"/>
        <v>76</v>
      </c>
      <c r="DA486" s="1" t="s">
        <v>5104</v>
      </c>
      <c r="DB486" s="6" t="str">
        <f t="shared" si="6"/>
        <v>#VALUE!</v>
      </c>
      <c r="DC486" s="4"/>
      <c r="DD486" s="4"/>
      <c r="DE486" s="4"/>
      <c r="DF486" s="4"/>
      <c r="DG486" s="4"/>
      <c r="DH486" s="4"/>
      <c r="DI486" s="4"/>
      <c r="DJ486" s="4"/>
      <c r="DK486" s="4"/>
      <c r="DL486" s="1" t="s">
        <v>5105</v>
      </c>
      <c r="DM486" s="4"/>
      <c r="DN486" s="4"/>
      <c r="DO486" s="1" t="s">
        <v>139</v>
      </c>
      <c r="DP486" s="1" t="s">
        <v>688</v>
      </c>
      <c r="DQ486" s="4"/>
      <c r="DR486" s="4"/>
      <c r="DS486" s="4"/>
      <c r="DT486" s="1" t="s">
        <v>139</v>
      </c>
      <c r="DU486" s="4"/>
      <c r="DV486" s="4"/>
      <c r="DW486" s="1" t="s">
        <v>139</v>
      </c>
      <c r="DX486" s="4"/>
      <c r="DY486" s="4"/>
      <c r="DZ486" s="1" t="s">
        <v>5106</v>
      </c>
      <c r="EA486" s="1" t="s">
        <v>5107</v>
      </c>
      <c r="EB486" s="1" t="s">
        <v>859</v>
      </c>
      <c r="EC486" s="4"/>
      <c r="ED486" s="4"/>
      <c r="EE486" s="4"/>
      <c r="EF486" s="1" t="s">
        <v>139</v>
      </c>
      <c r="EG486" s="1" t="s">
        <v>809</v>
      </c>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row>
    <row r="487">
      <c r="A487" s="1">
        <v>897.0</v>
      </c>
      <c r="B487" s="1" t="s">
        <v>5108</v>
      </c>
      <c r="C487" s="1" t="s">
        <v>170</v>
      </c>
      <c r="D487" s="4"/>
      <c r="E487" s="1">
        <v>2011.0</v>
      </c>
      <c r="F487" s="4"/>
      <c r="G487" s="1" t="s">
        <v>5109</v>
      </c>
      <c r="H487" s="1" t="s">
        <v>5110</v>
      </c>
      <c r="I487" s="1" t="s">
        <v>150</v>
      </c>
      <c r="J487" s="4"/>
      <c r="K487" s="1" t="s">
        <v>134</v>
      </c>
      <c r="L487" s="4"/>
      <c r="M487" s="1" t="s">
        <v>5111</v>
      </c>
      <c r="N487" s="1" t="s">
        <v>236</v>
      </c>
      <c r="O487" s="1" t="s">
        <v>134</v>
      </c>
      <c r="P487" s="1" t="s">
        <v>549</v>
      </c>
      <c r="Q487" s="4"/>
      <c r="R487" s="4"/>
      <c r="S487" s="1" t="s">
        <v>4662</v>
      </c>
      <c r="T487" s="1" t="s">
        <v>5098</v>
      </c>
      <c r="U487" s="1" t="s">
        <v>2462</v>
      </c>
      <c r="V487" s="1" t="s">
        <v>707</v>
      </c>
      <c r="W487" s="4"/>
      <c r="X487" s="4"/>
      <c r="Y487" s="4"/>
      <c r="Z487" s="4"/>
      <c r="AA487" s="4"/>
      <c r="AB487" s="4"/>
      <c r="AC487" s="4"/>
      <c r="AD487" s="4"/>
      <c r="AE487" s="4"/>
      <c r="AF487" s="4"/>
      <c r="AG487" s="4"/>
      <c r="AH487" s="4"/>
      <c r="AI487" s="4"/>
      <c r="AJ487" s="4"/>
      <c r="AK487" s="1" t="s">
        <v>139</v>
      </c>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1" t="s">
        <v>139</v>
      </c>
      <c r="CQ487" s="1" t="s">
        <v>5112</v>
      </c>
      <c r="CR487" s="1" t="str">
        <f t="shared" si="1"/>
        <v>235</v>
      </c>
      <c r="CS487" s="1" t="s">
        <v>5113</v>
      </c>
      <c r="CT487" s="1" t="str">
        <f t="shared" si="2"/>
        <v>#VALUE!</v>
      </c>
      <c r="CU487" s="1" t="s">
        <v>5114</v>
      </c>
      <c r="CV487" s="6" t="str">
        <f t="shared" si="3"/>
        <v>159</v>
      </c>
      <c r="CW487" s="4"/>
      <c r="CX487" s="6" t="str">
        <f t="shared" si="4"/>
        <v>#VALUE!</v>
      </c>
      <c r="CY487" s="4"/>
      <c r="CZ487" s="6" t="str">
        <f t="shared" si="5"/>
        <v>#VALUE!</v>
      </c>
      <c r="DA487" s="4"/>
      <c r="DB487" s="6" t="str">
        <f t="shared" si="6"/>
        <v>#VALUE!</v>
      </c>
      <c r="DC487" s="4"/>
      <c r="DD487" s="4"/>
      <c r="DE487" s="4"/>
      <c r="DF487" s="4"/>
      <c r="DG487" s="4"/>
      <c r="DH487" s="4"/>
      <c r="DI487" s="4"/>
      <c r="DJ487" s="4"/>
      <c r="DK487" s="4"/>
      <c r="DL487" s="4"/>
      <c r="DM487" s="4"/>
      <c r="DN487" s="4"/>
      <c r="DO487" s="4"/>
      <c r="DP487" s="1" t="s">
        <v>1366</v>
      </c>
      <c r="DQ487" s="4"/>
      <c r="DR487" s="4"/>
      <c r="DS487" s="4"/>
      <c r="DT487" s="4"/>
      <c r="DU487" s="4"/>
      <c r="DV487" s="4"/>
      <c r="DW487" s="4"/>
      <c r="DX487" s="4"/>
      <c r="DY487" s="4"/>
      <c r="DZ487" s="1" t="s">
        <v>5115</v>
      </c>
      <c r="EA487" s="4"/>
      <c r="EB487" s="4"/>
      <c r="EC487" s="4"/>
      <c r="ED487" s="1" t="s">
        <v>163</v>
      </c>
      <c r="EE487" s="4"/>
      <c r="EF487" s="4"/>
      <c r="EG487" s="1" t="s">
        <v>809</v>
      </c>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row>
    <row r="488">
      <c r="A488" s="1">
        <v>982.0</v>
      </c>
      <c r="B488" s="1" t="s">
        <v>5116</v>
      </c>
      <c r="C488" s="1" t="s">
        <v>147</v>
      </c>
      <c r="D488" s="4"/>
      <c r="E488" s="1">
        <v>2011.0</v>
      </c>
      <c r="F488" s="4"/>
      <c r="G488" s="1" t="s">
        <v>5117</v>
      </c>
      <c r="H488" s="1" t="s">
        <v>5118</v>
      </c>
      <c r="I488" s="1" t="s">
        <v>150</v>
      </c>
      <c r="J488" s="4"/>
      <c r="K488" s="1" t="s">
        <v>134</v>
      </c>
      <c r="L488" s="1" t="s">
        <v>5119</v>
      </c>
      <c r="M488" s="1" t="s">
        <v>5120</v>
      </c>
      <c r="N488" s="1" t="s">
        <v>236</v>
      </c>
      <c r="O488" s="1" t="s">
        <v>237</v>
      </c>
      <c r="P488" s="4"/>
      <c r="Q488" s="4"/>
      <c r="R488" s="4"/>
      <c r="S488" s="1" t="s">
        <v>5121</v>
      </c>
      <c r="T488" s="1" t="s">
        <v>4609</v>
      </c>
      <c r="U488" s="1" t="s">
        <v>2462</v>
      </c>
      <c r="V488" s="1" t="s">
        <v>707</v>
      </c>
      <c r="W488" s="4"/>
      <c r="X488" s="4"/>
      <c r="Y488" s="4"/>
      <c r="Z488" s="4"/>
      <c r="AA488" s="4"/>
      <c r="AB488" s="4"/>
      <c r="AC488" s="4"/>
      <c r="AD488" s="4"/>
      <c r="AE488" s="4"/>
      <c r="AF488" s="4"/>
      <c r="AG488" s="1" t="s">
        <v>139</v>
      </c>
      <c r="AH488" s="4"/>
      <c r="AI488" s="4"/>
      <c r="AJ488" s="4"/>
      <c r="AK488" s="4"/>
      <c r="AL488" s="4"/>
      <c r="AM488" s="4"/>
      <c r="AN488" s="4"/>
      <c r="AO488" s="4"/>
      <c r="AP488" s="4"/>
      <c r="AQ488" s="4"/>
      <c r="AR488" s="1" t="s">
        <v>139</v>
      </c>
      <c r="AS488" s="1" t="s">
        <v>670</v>
      </c>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1" t="s">
        <v>139</v>
      </c>
      <c r="BS488" s="4"/>
      <c r="BT488" s="4"/>
      <c r="BU488" s="4"/>
      <c r="BV488" s="1" t="s">
        <v>139</v>
      </c>
      <c r="BW488" s="4"/>
      <c r="BX488" s="4"/>
      <c r="BY488" s="4"/>
      <c r="BZ488" s="4"/>
      <c r="CA488" s="4"/>
      <c r="CB488" s="4"/>
      <c r="CC488" s="4"/>
      <c r="CD488" s="4"/>
      <c r="CE488" s="1" t="s">
        <v>139</v>
      </c>
      <c r="CF488" s="4"/>
      <c r="CG488" s="4"/>
      <c r="CH488" s="4"/>
      <c r="CI488" s="4"/>
      <c r="CJ488" s="4"/>
      <c r="CK488" s="4"/>
      <c r="CL488" s="4"/>
      <c r="CM488" s="4"/>
      <c r="CN488" s="4"/>
      <c r="CO488" s="4"/>
      <c r="CP488" s="4"/>
      <c r="CQ488" s="1" t="s">
        <v>5122</v>
      </c>
      <c r="CR488" s="1" t="str">
        <f t="shared" si="1"/>
        <v>36</v>
      </c>
      <c r="CS488" s="1" t="s">
        <v>5123</v>
      </c>
      <c r="CT488" s="1" t="str">
        <f t="shared" si="2"/>
        <v>#VALUE!</v>
      </c>
      <c r="CU488" s="1" t="s">
        <v>5124</v>
      </c>
      <c r="CV488" s="6" t="str">
        <f t="shared" si="3"/>
        <v>#VALUE!</v>
      </c>
      <c r="CW488" s="1" t="s">
        <v>5125</v>
      </c>
      <c r="CX488" s="6" t="str">
        <f t="shared" si="4"/>
        <v>48</v>
      </c>
      <c r="CY488" s="1" t="s">
        <v>5126</v>
      </c>
      <c r="CZ488" s="6" t="str">
        <f t="shared" si="5"/>
        <v>16</v>
      </c>
      <c r="DA488" s="1" t="s">
        <v>5127</v>
      </c>
      <c r="DB488" s="6" t="str">
        <f t="shared" si="6"/>
        <v>60</v>
      </c>
      <c r="DC488" s="4"/>
      <c r="DD488" s="4"/>
      <c r="DE488" s="4"/>
      <c r="DF488" s="4"/>
      <c r="DG488" s="4"/>
      <c r="DH488" s="4"/>
      <c r="DI488" s="4"/>
      <c r="DJ488" s="4"/>
      <c r="DK488" s="4"/>
      <c r="DL488" s="1" t="s">
        <v>155</v>
      </c>
      <c r="DM488" s="4"/>
      <c r="DN488" s="4"/>
      <c r="DO488" s="4"/>
      <c r="DP488" s="1" t="s">
        <v>5128</v>
      </c>
      <c r="DQ488" s="1" t="s">
        <v>139</v>
      </c>
      <c r="DR488" s="4"/>
      <c r="DS488" s="4"/>
      <c r="DT488" s="4"/>
      <c r="DU488" s="4"/>
      <c r="DV488" s="4"/>
      <c r="DW488" s="4"/>
      <c r="DX488" s="4"/>
      <c r="DY488" s="4"/>
      <c r="DZ488" s="4"/>
      <c r="EA488" s="4"/>
      <c r="EB488" s="1" t="s">
        <v>1605</v>
      </c>
      <c r="EC488" s="4"/>
      <c r="ED488" s="1" t="s">
        <v>671</v>
      </c>
      <c r="EE488" s="4"/>
      <c r="EF488" s="4"/>
      <c r="EG488" s="1" t="s">
        <v>809</v>
      </c>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row>
    <row r="489">
      <c r="A489" s="1">
        <v>1389.0</v>
      </c>
      <c r="B489" s="1" t="s">
        <v>5129</v>
      </c>
      <c r="C489" s="1" t="s">
        <v>147</v>
      </c>
      <c r="D489" s="4"/>
      <c r="E489" s="1">
        <v>2011.0</v>
      </c>
      <c r="F489" s="4"/>
      <c r="G489" s="1" t="s">
        <v>5130</v>
      </c>
      <c r="H489" s="1" t="s">
        <v>5131</v>
      </c>
      <c r="I489" s="4"/>
      <c r="J489" s="4"/>
      <c r="K489" s="1" t="s">
        <v>134</v>
      </c>
      <c r="L489" s="1" t="s">
        <v>5132</v>
      </c>
      <c r="M489" s="1" t="s">
        <v>5133</v>
      </c>
      <c r="N489" s="1" t="s">
        <v>236</v>
      </c>
      <c r="O489" s="1" t="s">
        <v>237</v>
      </c>
      <c r="P489" s="4"/>
      <c r="Q489" s="4"/>
      <c r="R489" s="4"/>
      <c r="S489" s="1" t="s">
        <v>5134</v>
      </c>
      <c r="T489" s="1" t="s">
        <v>2608</v>
      </c>
      <c r="U489" s="1" t="s">
        <v>2462</v>
      </c>
      <c r="V489" s="1" t="s">
        <v>707</v>
      </c>
      <c r="W489" s="4"/>
      <c r="X489" s="1" t="s">
        <v>5135</v>
      </c>
      <c r="Y489" s="4"/>
      <c r="Z489" s="4"/>
      <c r="AA489" s="4"/>
      <c r="AB489" s="4"/>
      <c r="AC489" s="4"/>
      <c r="AD489" s="4"/>
      <c r="AE489" s="4"/>
      <c r="AF489" s="4"/>
      <c r="AG489" s="4"/>
      <c r="AH489" s="4"/>
      <c r="AI489" s="4"/>
      <c r="AJ489" s="4"/>
      <c r="AK489" s="4"/>
      <c r="AL489" s="4"/>
      <c r="AM489" s="4"/>
      <c r="AN489" s="4"/>
      <c r="AO489" s="4"/>
      <c r="AP489" s="4"/>
      <c r="AQ489" s="1" t="s">
        <v>163</v>
      </c>
      <c r="AR489" s="4"/>
      <c r="AS489" s="1" t="s">
        <v>139</v>
      </c>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1" t="s">
        <v>139</v>
      </c>
      <c r="BW489" s="4"/>
      <c r="BX489" s="4"/>
      <c r="BY489" s="4"/>
      <c r="BZ489" s="4"/>
      <c r="CA489" s="4"/>
      <c r="CB489" s="4"/>
      <c r="CC489" s="4"/>
      <c r="CD489" s="4"/>
      <c r="CE489" s="1" t="s">
        <v>139</v>
      </c>
      <c r="CF489" s="4"/>
      <c r="CG489" s="4"/>
      <c r="CH489" s="4"/>
      <c r="CI489" s="4"/>
      <c r="CJ489" s="4"/>
      <c r="CK489" s="1" t="s">
        <v>139</v>
      </c>
      <c r="CL489" s="4"/>
      <c r="CM489" s="4"/>
      <c r="CN489" s="4"/>
      <c r="CO489" s="4"/>
      <c r="CP489" s="4"/>
      <c r="CQ489" s="1" t="s">
        <v>5136</v>
      </c>
      <c r="CR489" s="1" t="str">
        <f t="shared" si="1"/>
        <v>49</v>
      </c>
      <c r="CS489" s="1" t="s">
        <v>5137</v>
      </c>
      <c r="CT489" s="1" t="str">
        <f t="shared" si="2"/>
        <v>39</v>
      </c>
      <c r="CU489" s="1" t="s">
        <v>5138</v>
      </c>
      <c r="CV489" s="6" t="str">
        <f t="shared" si="3"/>
        <v>41</v>
      </c>
      <c r="CW489" s="1" t="s">
        <v>5139</v>
      </c>
      <c r="CX489" s="6" t="str">
        <f t="shared" si="4"/>
        <v>215</v>
      </c>
      <c r="CY489" s="4"/>
      <c r="CZ489" s="6" t="str">
        <f t="shared" si="5"/>
        <v>#VALUE!</v>
      </c>
      <c r="DA489" s="4"/>
      <c r="DB489" s="6" t="str">
        <f t="shared" si="6"/>
        <v>#VALUE!</v>
      </c>
      <c r="DC489" s="1" t="s">
        <v>5140</v>
      </c>
      <c r="DD489" s="4"/>
      <c r="DE489" s="4"/>
      <c r="DF489" s="4"/>
      <c r="DG489" s="4"/>
      <c r="DH489" s="4"/>
      <c r="DI489" s="4"/>
      <c r="DJ489" s="4"/>
      <c r="DK489" s="4"/>
      <c r="DL489" s="4"/>
      <c r="DM489" s="4"/>
      <c r="DN489" s="4"/>
      <c r="DO489" s="4"/>
      <c r="DP489" s="1" t="s">
        <v>808</v>
      </c>
      <c r="DQ489" s="4"/>
      <c r="DR489" s="4"/>
      <c r="DS489" s="4"/>
      <c r="DT489" s="4"/>
      <c r="DU489" s="4"/>
      <c r="DV489" s="4"/>
      <c r="DW489" s="4"/>
      <c r="DX489" s="4"/>
      <c r="DY489" s="4"/>
      <c r="DZ489" s="1" t="s">
        <v>5141</v>
      </c>
      <c r="EA489" s="1" t="s">
        <v>144</v>
      </c>
      <c r="EB489" s="4"/>
      <c r="EC489" s="4"/>
      <c r="ED489" s="1" t="s">
        <v>139</v>
      </c>
      <c r="EE489" s="4"/>
      <c r="EF489" s="4"/>
      <c r="EG489" s="1" t="s">
        <v>1357</v>
      </c>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row>
    <row r="490">
      <c r="A490" s="1">
        <v>888.0</v>
      </c>
      <c r="B490" s="1" t="s">
        <v>5142</v>
      </c>
      <c r="C490" s="1" t="s">
        <v>170</v>
      </c>
      <c r="D490" s="4"/>
      <c r="E490" s="1">
        <v>2011.0</v>
      </c>
      <c r="F490" s="4"/>
      <c r="G490" s="1" t="s">
        <v>5143</v>
      </c>
      <c r="H490" s="1" t="s">
        <v>5144</v>
      </c>
      <c r="I490" s="1" t="s">
        <v>150</v>
      </c>
      <c r="J490" s="4"/>
      <c r="K490" s="1" t="s">
        <v>188</v>
      </c>
      <c r="L490" s="1" t="s">
        <v>5145</v>
      </c>
      <c r="M490" s="1" t="s">
        <v>5067</v>
      </c>
      <c r="N490" s="1" t="s">
        <v>236</v>
      </c>
      <c r="O490" s="1" t="s">
        <v>134</v>
      </c>
      <c r="P490" s="4"/>
      <c r="Q490" s="4"/>
      <c r="R490" s="1" t="s">
        <v>5146</v>
      </c>
      <c r="S490" s="1" t="s">
        <v>5147</v>
      </c>
      <c r="T490" s="1" t="s">
        <v>3170</v>
      </c>
      <c r="U490" s="1" t="s">
        <v>2462</v>
      </c>
      <c r="V490" s="1" t="s">
        <v>707</v>
      </c>
      <c r="W490" s="4"/>
      <c r="X490" s="4"/>
      <c r="Y490" s="1" t="s">
        <v>163</v>
      </c>
      <c r="Z490" s="4"/>
      <c r="AA490" s="4"/>
      <c r="AB490" s="4"/>
      <c r="AC490" s="4"/>
      <c r="AD490" s="4"/>
      <c r="AE490" s="4"/>
      <c r="AF490" s="4"/>
      <c r="AG490" s="4"/>
      <c r="AH490" s="4"/>
      <c r="AI490" s="4"/>
      <c r="AJ490" s="4"/>
      <c r="AK490" s="1" t="s">
        <v>139</v>
      </c>
      <c r="AL490" s="4"/>
      <c r="AM490" s="4"/>
      <c r="AN490" s="4"/>
      <c r="AO490" s="4"/>
      <c r="AP490" s="4"/>
      <c r="AQ490" s="4"/>
      <c r="AR490" s="4"/>
      <c r="AS490" s="4"/>
      <c r="AT490" s="4"/>
      <c r="AU490" s="4"/>
      <c r="AV490" s="4"/>
      <c r="AW490" s="4"/>
      <c r="AX490" s="4"/>
      <c r="AY490" s="4"/>
      <c r="AZ490" s="1" t="s">
        <v>139</v>
      </c>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1" t="s">
        <v>139</v>
      </c>
      <c r="CD490" s="4"/>
      <c r="CE490" s="4"/>
      <c r="CF490" s="4"/>
      <c r="CG490" s="4"/>
      <c r="CH490" s="4"/>
      <c r="CI490" s="4"/>
      <c r="CJ490" s="4"/>
      <c r="CK490" s="4"/>
      <c r="CL490" s="4"/>
      <c r="CM490" s="4"/>
      <c r="CN490" s="4"/>
      <c r="CO490" s="4"/>
      <c r="CP490" s="4"/>
      <c r="CQ490" s="1" t="s">
        <v>5148</v>
      </c>
      <c r="CR490" s="1" t="str">
        <f t="shared" si="1"/>
        <v>#VALUE!</v>
      </c>
      <c r="CS490" s="1" t="s">
        <v>5149</v>
      </c>
      <c r="CT490" s="1" t="str">
        <f t="shared" si="2"/>
        <v>#VALUE!</v>
      </c>
      <c r="CU490" s="1" t="s">
        <v>5150</v>
      </c>
      <c r="CV490" s="7" t="str">
        <f t="shared" si="3"/>
        <v>#VALUE!</v>
      </c>
      <c r="CW490" s="1" t="s">
        <v>5151</v>
      </c>
      <c r="CX490" s="7" t="str">
        <f t="shared" si="4"/>
        <v>58</v>
      </c>
      <c r="CY490" s="1" t="s">
        <v>5152</v>
      </c>
      <c r="CZ490" s="7" t="str">
        <f t="shared" si="5"/>
        <v>#VALUE!</v>
      </c>
      <c r="DA490" s="4"/>
      <c r="DB490" s="7" t="str">
        <f t="shared" si="6"/>
        <v>#VALUE!</v>
      </c>
      <c r="DC490" s="4"/>
      <c r="DD490" s="4"/>
      <c r="DE490" s="4"/>
      <c r="DF490" s="4"/>
      <c r="DG490" s="4"/>
      <c r="DH490" s="4"/>
      <c r="DI490" s="4"/>
      <c r="DJ490" s="4"/>
      <c r="DK490" s="4"/>
      <c r="DL490" s="1" t="s">
        <v>5153</v>
      </c>
      <c r="DM490" s="4"/>
      <c r="DN490" s="4"/>
      <c r="DO490" s="4"/>
      <c r="DP490" s="1" t="s">
        <v>23</v>
      </c>
      <c r="DQ490" s="4"/>
      <c r="DR490" s="4"/>
      <c r="DS490" s="4"/>
      <c r="DT490" s="4"/>
      <c r="DU490" s="4"/>
      <c r="DV490" s="4"/>
      <c r="DW490" s="4"/>
      <c r="DX490" s="4"/>
      <c r="DY490" s="4"/>
      <c r="DZ490" s="4"/>
      <c r="EA490" s="4"/>
      <c r="EB490" s="4"/>
      <c r="EC490" s="4"/>
      <c r="ED490" s="4"/>
      <c r="EE490" s="4"/>
      <c r="EF490" s="4"/>
      <c r="EG490" s="1" t="s">
        <v>809</v>
      </c>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row>
    <row r="491">
      <c r="A491" s="1">
        <v>958.0</v>
      </c>
      <c r="B491" s="1" t="s">
        <v>5154</v>
      </c>
      <c r="C491" s="1" t="s">
        <v>170</v>
      </c>
      <c r="D491" s="4"/>
      <c r="E491" s="1">
        <v>2011.0</v>
      </c>
      <c r="F491" s="4"/>
      <c r="G491" s="1" t="s">
        <v>5155</v>
      </c>
      <c r="H491" s="1" t="s">
        <v>5156</v>
      </c>
      <c r="I491" s="4"/>
      <c r="J491" s="4"/>
      <c r="K491" s="1" t="s">
        <v>188</v>
      </c>
      <c r="L491" s="1" t="s">
        <v>5157</v>
      </c>
      <c r="M491" s="1" t="s">
        <v>5158</v>
      </c>
      <c r="N491" s="1" t="s">
        <v>236</v>
      </c>
      <c r="O491" s="1" t="s">
        <v>134</v>
      </c>
      <c r="P491" s="1" t="s">
        <v>1147</v>
      </c>
      <c r="Q491" s="4"/>
      <c r="R491" s="4"/>
      <c r="S491" s="1" t="s">
        <v>5159</v>
      </c>
      <c r="T491" s="1" t="s">
        <v>2558</v>
      </c>
      <c r="U491" s="1" t="s">
        <v>2534</v>
      </c>
      <c r="V491" s="1" t="s">
        <v>707</v>
      </c>
      <c r="W491" s="4"/>
      <c r="X491" s="4"/>
      <c r="Y491" s="4"/>
      <c r="Z491" s="4"/>
      <c r="AA491" s="4"/>
      <c r="AB491" s="4"/>
      <c r="AC491" s="4"/>
      <c r="AD491" s="4"/>
      <c r="AE491" s="4"/>
      <c r="AF491" s="4"/>
      <c r="AG491" s="4"/>
      <c r="AH491" s="4"/>
      <c r="AI491" s="4"/>
      <c r="AJ491" s="4"/>
      <c r="AK491" s="1" t="s">
        <v>139</v>
      </c>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1" t="s">
        <v>139</v>
      </c>
      <c r="BW491" s="4"/>
      <c r="BX491" s="4"/>
      <c r="BY491" s="4"/>
      <c r="BZ491" s="4"/>
      <c r="CA491" s="4"/>
      <c r="CB491" s="4"/>
      <c r="CC491" s="4"/>
      <c r="CD491" s="4"/>
      <c r="CE491" s="4"/>
      <c r="CF491" s="4"/>
      <c r="CG491" s="4"/>
      <c r="CH491" s="4"/>
      <c r="CI491" s="4"/>
      <c r="CJ491" s="4"/>
      <c r="CK491" s="1" t="s">
        <v>139</v>
      </c>
      <c r="CL491" s="4"/>
      <c r="CM491" s="4"/>
      <c r="CN491" s="4"/>
      <c r="CO491" s="4"/>
      <c r="CP491" s="1" t="s">
        <v>139</v>
      </c>
      <c r="CQ491" s="1" t="s">
        <v>5160</v>
      </c>
      <c r="CR491" s="1" t="str">
        <f t="shared" si="1"/>
        <v>#VALUE!</v>
      </c>
      <c r="CS491" s="1" t="s">
        <v>5161</v>
      </c>
      <c r="CT491" s="1" t="str">
        <f t="shared" si="2"/>
        <v>#VALUE!</v>
      </c>
      <c r="CU491" s="1" t="s">
        <v>5162</v>
      </c>
      <c r="CV491" s="7" t="str">
        <f t="shared" si="3"/>
        <v>#VALUE!</v>
      </c>
      <c r="CW491" s="1" t="s">
        <v>5163</v>
      </c>
      <c r="CX491" s="7" t="str">
        <f t="shared" si="4"/>
        <v>#VALUE!</v>
      </c>
      <c r="CY491" s="1" t="s">
        <v>5164</v>
      </c>
      <c r="CZ491" s="7" t="str">
        <f t="shared" si="5"/>
        <v>#VALUE!</v>
      </c>
      <c r="DA491" s="1" t="s">
        <v>5165</v>
      </c>
      <c r="DB491" s="7" t="str">
        <f t="shared" si="6"/>
        <v>#VALUE!</v>
      </c>
      <c r="DC491" s="4"/>
      <c r="DD491" s="4"/>
      <c r="DE491" s="4"/>
      <c r="DF491" s="4"/>
      <c r="DG491" s="4"/>
      <c r="DH491" s="4"/>
      <c r="DI491" s="4"/>
      <c r="DJ491" s="4"/>
      <c r="DK491" s="4"/>
      <c r="DL491" s="4"/>
      <c r="DM491" s="4"/>
      <c r="DN491" s="1" t="s">
        <v>139</v>
      </c>
      <c r="DO491" s="4"/>
      <c r="DP491" s="1" t="s">
        <v>5166</v>
      </c>
      <c r="DQ491" s="4"/>
      <c r="DR491" s="4"/>
      <c r="DS491" s="4"/>
      <c r="DT491" s="4"/>
      <c r="DU491" s="4"/>
      <c r="DV491" s="1" t="s">
        <v>163</v>
      </c>
      <c r="DW491" s="4"/>
      <c r="DX491" s="4"/>
      <c r="DY491" s="4"/>
      <c r="DZ491" s="4"/>
      <c r="EA491" s="4"/>
      <c r="EB491" s="4"/>
      <c r="EC491" s="4"/>
      <c r="ED491" s="4"/>
      <c r="EE491" s="4"/>
      <c r="EF491" s="4"/>
      <c r="EG491" s="1" t="s">
        <v>158</v>
      </c>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row>
    <row r="492">
      <c r="A492" s="1">
        <v>993.0</v>
      </c>
      <c r="B492" s="1" t="s">
        <v>5167</v>
      </c>
      <c r="C492" s="1" t="s">
        <v>147</v>
      </c>
      <c r="D492" s="4"/>
      <c r="E492" s="1">
        <v>2011.0</v>
      </c>
      <c r="F492" s="4"/>
      <c r="G492" s="1" t="s">
        <v>5168</v>
      </c>
      <c r="H492" s="1" t="s">
        <v>5169</v>
      </c>
      <c r="I492" s="1" t="s">
        <v>150</v>
      </c>
      <c r="J492" s="4"/>
      <c r="K492" s="1" t="s">
        <v>188</v>
      </c>
      <c r="L492" s="1" t="s">
        <v>4607</v>
      </c>
      <c r="M492" s="1" t="s">
        <v>5170</v>
      </c>
      <c r="N492" s="1" t="s">
        <v>236</v>
      </c>
      <c r="O492" s="1" t="s">
        <v>237</v>
      </c>
      <c r="P492" s="4"/>
      <c r="Q492" s="4"/>
      <c r="R492" s="4"/>
      <c r="S492" s="1" t="s">
        <v>5171</v>
      </c>
      <c r="T492" s="1" t="s">
        <v>4609</v>
      </c>
      <c r="U492" s="1" t="s">
        <v>2462</v>
      </c>
      <c r="V492" s="1" t="s">
        <v>707</v>
      </c>
      <c r="W492" s="4"/>
      <c r="X492" s="4"/>
      <c r="Y492" s="4"/>
      <c r="Z492" s="4"/>
      <c r="AA492" s="1" t="s">
        <v>139</v>
      </c>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1" t="s">
        <v>139</v>
      </c>
      <c r="BE492" s="1" t="s">
        <v>163</v>
      </c>
      <c r="BF492" s="4"/>
      <c r="BG492" s="4"/>
      <c r="BH492" s="4"/>
      <c r="BI492" s="4"/>
      <c r="BJ492" s="4"/>
      <c r="BK492" s="4"/>
      <c r="BL492" s="4"/>
      <c r="BM492" s="4"/>
      <c r="BN492" s="4"/>
      <c r="BO492" s="4"/>
      <c r="BP492" s="4"/>
      <c r="BQ492" s="4"/>
      <c r="BR492" s="4"/>
      <c r="BS492" s="4"/>
      <c r="BT492" s="4"/>
      <c r="BU492" s="4"/>
      <c r="BV492" s="4"/>
      <c r="BW492" s="1" t="s">
        <v>139</v>
      </c>
      <c r="BX492" s="4"/>
      <c r="BY492" s="4"/>
      <c r="BZ492" s="4"/>
      <c r="CA492" s="4"/>
      <c r="CB492" s="4"/>
      <c r="CC492" s="4"/>
      <c r="CD492" s="4"/>
      <c r="CE492" s="4"/>
      <c r="CF492" s="4"/>
      <c r="CG492" s="1" t="s">
        <v>139</v>
      </c>
      <c r="CH492" s="4"/>
      <c r="CI492" s="1" t="s">
        <v>139</v>
      </c>
      <c r="CJ492" s="4"/>
      <c r="CK492" s="4"/>
      <c r="CL492" s="4"/>
      <c r="CM492" s="4"/>
      <c r="CN492" s="4"/>
      <c r="CO492" s="4"/>
      <c r="CP492" s="4"/>
      <c r="CQ492" s="1" t="s">
        <v>5172</v>
      </c>
      <c r="CR492" s="1" t="str">
        <f t="shared" si="1"/>
        <v>#VALUE!</v>
      </c>
      <c r="CS492" s="1" t="s">
        <v>5173</v>
      </c>
      <c r="CT492" s="1" t="str">
        <f t="shared" si="2"/>
        <v>#VALUE!</v>
      </c>
      <c r="CU492" s="1" t="s">
        <v>5174</v>
      </c>
      <c r="CV492" s="7" t="str">
        <f t="shared" si="3"/>
        <v>#VALUE!</v>
      </c>
      <c r="CW492" s="1" t="s">
        <v>5175</v>
      </c>
      <c r="CX492" s="7" t="str">
        <f t="shared" si="4"/>
        <v>#VALUE!</v>
      </c>
      <c r="CY492" s="1" t="s">
        <v>5176</v>
      </c>
      <c r="CZ492" s="7" t="str">
        <f t="shared" si="5"/>
        <v>#VALUE!</v>
      </c>
      <c r="DA492" s="1" t="s">
        <v>5177</v>
      </c>
      <c r="DB492" s="7" t="str">
        <f t="shared" si="6"/>
        <v>#VALUE!</v>
      </c>
      <c r="DC492" s="4"/>
      <c r="DD492" s="4"/>
      <c r="DE492" s="4"/>
      <c r="DF492" s="4"/>
      <c r="DG492" s="4"/>
      <c r="DH492" s="4"/>
      <c r="DI492" s="4"/>
      <c r="DJ492" s="4"/>
      <c r="DK492" s="1" t="s">
        <v>139</v>
      </c>
      <c r="DL492" s="4"/>
      <c r="DM492" s="4"/>
      <c r="DN492" s="4"/>
      <c r="DO492" s="4"/>
      <c r="DP492" s="1" t="s">
        <v>5178</v>
      </c>
      <c r="DQ492" s="1" t="s">
        <v>139</v>
      </c>
      <c r="DR492" s="4"/>
      <c r="DS492" s="4"/>
      <c r="DT492" s="4"/>
      <c r="DU492" s="4"/>
      <c r="DV492" s="4"/>
      <c r="DW492" s="4"/>
      <c r="DX492" s="4"/>
      <c r="DY492" s="4"/>
      <c r="DZ492" s="4"/>
      <c r="EA492" s="4"/>
      <c r="EB492" s="4"/>
      <c r="EC492" s="4"/>
      <c r="ED492" s="4"/>
      <c r="EE492" s="4"/>
      <c r="EF492" s="4"/>
      <c r="EG492" s="1" t="s">
        <v>809</v>
      </c>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row>
    <row r="493">
      <c r="A493" s="1">
        <v>70.0</v>
      </c>
      <c r="B493" s="1" t="s">
        <v>5179</v>
      </c>
      <c r="C493" s="1" t="s">
        <v>231</v>
      </c>
      <c r="D493" s="1" t="s">
        <v>232</v>
      </c>
      <c r="E493" s="1">
        <v>2012.0</v>
      </c>
      <c r="F493" s="4"/>
      <c r="G493" s="1" t="s">
        <v>5180</v>
      </c>
      <c r="H493" s="1" t="s">
        <v>5181</v>
      </c>
      <c r="I493" s="1" t="s">
        <v>150</v>
      </c>
      <c r="J493" s="4"/>
      <c r="K493" s="1" t="s">
        <v>134</v>
      </c>
      <c r="L493" s="1" t="s">
        <v>5182</v>
      </c>
      <c r="M493" s="1" t="s">
        <v>5183</v>
      </c>
      <c r="N493" s="1" t="s">
        <v>652</v>
      </c>
      <c r="O493" s="1" t="s">
        <v>652</v>
      </c>
      <c r="P493" s="4"/>
      <c r="Q493" s="4"/>
      <c r="R493" s="4"/>
      <c r="S493" s="1" t="s">
        <v>2607</v>
      </c>
      <c r="T493" s="1" t="s">
        <v>2608</v>
      </c>
      <c r="U493" s="1" t="s">
        <v>2462</v>
      </c>
      <c r="V493" s="5" t="s">
        <v>135</v>
      </c>
      <c r="W493" s="1" t="s">
        <v>239</v>
      </c>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1" t="s">
        <v>139</v>
      </c>
      <c r="AW493" s="4"/>
      <c r="AX493" s="4"/>
      <c r="AY493" s="4"/>
      <c r="AZ493" s="4"/>
      <c r="BA493" s="4"/>
      <c r="BB493" s="4"/>
      <c r="BC493" s="4"/>
      <c r="BD493" s="4"/>
      <c r="BE493" s="4"/>
      <c r="BF493" s="4"/>
      <c r="BG493" s="4"/>
      <c r="BH493" s="4"/>
      <c r="BI493" s="4"/>
      <c r="BJ493" s="4"/>
      <c r="BK493" s="4"/>
      <c r="BL493" s="4"/>
      <c r="BM493" s="4"/>
      <c r="BN493" s="4"/>
      <c r="BO493" s="4"/>
      <c r="BP493" s="1" t="s">
        <v>139</v>
      </c>
      <c r="BQ493" s="4"/>
      <c r="BR493" s="4"/>
      <c r="BS493" s="4"/>
      <c r="BT493" s="4"/>
      <c r="BU493" s="4"/>
      <c r="BV493" s="1" t="s">
        <v>139</v>
      </c>
      <c r="BW493" s="4"/>
      <c r="BX493" s="4"/>
      <c r="BY493" s="1" t="s">
        <v>139</v>
      </c>
      <c r="BZ493" s="4"/>
      <c r="CA493" s="4"/>
      <c r="CB493" s="1" t="s">
        <v>139</v>
      </c>
      <c r="CC493" s="4"/>
      <c r="CD493" s="4"/>
      <c r="CE493" s="4"/>
      <c r="CF493" s="4"/>
      <c r="CG493" s="4"/>
      <c r="CH493" s="4"/>
      <c r="CI493" s="4"/>
      <c r="CJ493" s="4"/>
      <c r="CK493" s="4"/>
      <c r="CL493" s="4"/>
      <c r="CM493" s="4"/>
      <c r="CN493" s="4"/>
      <c r="CO493" s="4"/>
      <c r="CP493" s="4"/>
      <c r="CQ493" s="1" t="s">
        <v>5184</v>
      </c>
      <c r="CR493" s="1" t="str">
        <f t="shared" si="1"/>
        <v>194</v>
      </c>
      <c r="CS493" s="1" t="s">
        <v>5185</v>
      </c>
      <c r="CT493" s="1" t="str">
        <f t="shared" si="2"/>
        <v>140</v>
      </c>
      <c r="CU493" s="1" t="s">
        <v>5186</v>
      </c>
      <c r="CV493" s="6" t="str">
        <f t="shared" si="3"/>
        <v>#VALUE!</v>
      </c>
      <c r="CW493" s="1" t="s">
        <v>5187</v>
      </c>
      <c r="CX493" s="6" t="str">
        <f t="shared" si="4"/>
        <v>408</v>
      </c>
      <c r="CY493" s="1" t="s">
        <v>5188</v>
      </c>
      <c r="CZ493" s="6" t="str">
        <f t="shared" si="5"/>
        <v>#VALUE!</v>
      </c>
      <c r="DA493" s="1" t="s">
        <v>5189</v>
      </c>
      <c r="DB493" s="6" t="str">
        <f t="shared" si="6"/>
        <v>#VALUE!</v>
      </c>
      <c r="DC493" s="4"/>
      <c r="DD493" s="4"/>
      <c r="DE493" s="4"/>
      <c r="DF493" s="4"/>
      <c r="DG493" s="4"/>
      <c r="DH493" s="4"/>
      <c r="DI493" s="4"/>
      <c r="DJ493" s="4"/>
      <c r="DK493" s="4"/>
      <c r="DL493" s="4"/>
      <c r="DM493" s="4"/>
      <c r="DN493" s="4"/>
      <c r="DO493" s="4"/>
      <c r="DP493" s="1" t="s">
        <v>5190</v>
      </c>
      <c r="DQ493" s="4"/>
      <c r="DR493" s="4"/>
      <c r="DS493" s="4"/>
      <c r="DT493" s="4"/>
      <c r="DU493" s="1" t="s">
        <v>139</v>
      </c>
      <c r="DV493" s="4"/>
      <c r="DW493" s="1" t="s">
        <v>139</v>
      </c>
      <c r="DX493" s="4"/>
      <c r="DY493" s="4"/>
      <c r="DZ493" s="1" t="s">
        <v>5191</v>
      </c>
      <c r="EA493" s="4"/>
      <c r="EB493" s="1" t="s">
        <v>5192</v>
      </c>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row>
    <row r="494">
      <c r="A494" s="1">
        <v>71.0</v>
      </c>
      <c r="B494" s="1" t="s">
        <v>5193</v>
      </c>
      <c r="C494" s="1" t="s">
        <v>231</v>
      </c>
      <c r="D494" s="1" t="s">
        <v>232</v>
      </c>
      <c r="E494" s="1">
        <v>2012.0</v>
      </c>
      <c r="F494" s="4"/>
      <c r="G494" s="1" t="s">
        <v>5194</v>
      </c>
      <c r="H494" s="1" t="s">
        <v>5195</v>
      </c>
      <c r="I494" s="4"/>
      <c r="J494" s="4"/>
      <c r="K494" s="1" t="s">
        <v>134</v>
      </c>
      <c r="L494" s="1" t="s">
        <v>5196</v>
      </c>
      <c r="M494" s="1" t="s">
        <v>5197</v>
      </c>
      <c r="N494" s="1" t="s">
        <v>652</v>
      </c>
      <c r="O494" s="1" t="s">
        <v>652</v>
      </c>
      <c r="P494" s="4"/>
      <c r="Q494" s="1" t="s">
        <v>5198</v>
      </c>
      <c r="R494" s="4"/>
      <c r="S494" s="1" t="s">
        <v>4662</v>
      </c>
      <c r="T494" s="1" t="s">
        <v>2569</v>
      </c>
      <c r="U494" s="1" t="s">
        <v>2462</v>
      </c>
      <c r="V494" s="5" t="s">
        <v>135</v>
      </c>
      <c r="W494" s="1" t="s">
        <v>239</v>
      </c>
      <c r="X494" s="4"/>
      <c r="Y494" s="4"/>
      <c r="Z494" s="4"/>
      <c r="AA494" s="4"/>
      <c r="AB494" s="4"/>
      <c r="AC494" s="4"/>
      <c r="AD494" s="4"/>
      <c r="AE494" s="4"/>
      <c r="AF494" s="4"/>
      <c r="AG494" s="4"/>
      <c r="AH494" s="1" t="s">
        <v>139</v>
      </c>
      <c r="AI494" s="4"/>
      <c r="AJ494" s="4"/>
      <c r="AK494" s="4"/>
      <c r="AL494" s="4"/>
      <c r="AM494" s="4"/>
      <c r="AN494" s="4"/>
      <c r="AO494" s="4"/>
      <c r="AP494" s="4"/>
      <c r="AQ494" s="4"/>
      <c r="AR494" s="4"/>
      <c r="AS494" s="1" t="s">
        <v>139</v>
      </c>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1" t="s">
        <v>5199</v>
      </c>
      <c r="CR494" s="1" t="str">
        <f t="shared" si="1"/>
        <v>161</v>
      </c>
      <c r="CS494" s="1" t="s">
        <v>5200</v>
      </c>
      <c r="CT494" s="1" t="str">
        <f t="shared" si="2"/>
        <v>#VALUE!</v>
      </c>
      <c r="CU494" s="4"/>
      <c r="CV494" s="6" t="str">
        <f t="shared" si="3"/>
        <v>#VALUE!</v>
      </c>
      <c r="CW494" s="4"/>
      <c r="CX494" s="6" t="str">
        <f t="shared" si="4"/>
        <v>#VALUE!</v>
      </c>
      <c r="CY494" s="4"/>
      <c r="CZ494" s="6" t="str">
        <f t="shared" si="5"/>
        <v>#VALUE!</v>
      </c>
      <c r="DA494" s="4"/>
      <c r="DB494" s="6" t="str">
        <f t="shared" si="6"/>
        <v>#VALUE!</v>
      </c>
      <c r="DC494" s="4"/>
      <c r="DD494" s="4"/>
      <c r="DE494" s="4"/>
      <c r="DF494" s="4"/>
      <c r="DG494" s="4"/>
      <c r="DH494" s="4"/>
      <c r="DI494" s="4"/>
      <c r="DJ494" s="4"/>
      <c r="DK494" s="4"/>
      <c r="DL494" s="4"/>
      <c r="DM494" s="4"/>
      <c r="DN494" s="4"/>
      <c r="DO494" s="4"/>
      <c r="DP494" s="1" t="s">
        <v>5201</v>
      </c>
      <c r="DQ494" s="4"/>
      <c r="DR494" s="4"/>
      <c r="DS494" s="4"/>
      <c r="DT494" s="1" t="s">
        <v>139</v>
      </c>
      <c r="DU494" s="4"/>
      <c r="DV494" s="4"/>
      <c r="DW494" s="1" t="s">
        <v>163</v>
      </c>
      <c r="DX494" s="4"/>
      <c r="DY494" s="4"/>
      <c r="DZ494" s="1" t="s">
        <v>5202</v>
      </c>
      <c r="EA494" s="1" t="s">
        <v>5203</v>
      </c>
      <c r="EB494" s="1" t="s">
        <v>5204</v>
      </c>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row>
    <row r="495">
      <c r="A495" s="1">
        <v>63.0</v>
      </c>
      <c r="B495" s="1" t="s">
        <v>5205</v>
      </c>
      <c r="C495" s="1" t="s">
        <v>231</v>
      </c>
      <c r="D495" s="1" t="s">
        <v>232</v>
      </c>
      <c r="E495" s="1">
        <v>2012.0</v>
      </c>
      <c r="F495" s="4"/>
      <c r="G495" s="1" t="s">
        <v>5206</v>
      </c>
      <c r="H495" s="1" t="s">
        <v>5207</v>
      </c>
      <c r="I495" s="1" t="s">
        <v>150</v>
      </c>
      <c r="J495" s="4"/>
      <c r="K495" s="1" t="s">
        <v>134</v>
      </c>
      <c r="L495" s="4"/>
      <c r="M495" s="1" t="s">
        <v>5208</v>
      </c>
      <c r="N495" s="1" t="s">
        <v>236</v>
      </c>
      <c r="O495" s="1" t="s">
        <v>134</v>
      </c>
      <c r="P495" s="4"/>
      <c r="Q495" s="4"/>
      <c r="R495" s="4"/>
      <c r="S495" s="1" t="s">
        <v>5209</v>
      </c>
      <c r="T495" s="1" t="s">
        <v>5210</v>
      </c>
      <c r="U495" s="1" t="s">
        <v>2462</v>
      </c>
      <c r="V495" s="5" t="s">
        <v>135</v>
      </c>
      <c r="W495" s="1" t="s">
        <v>239</v>
      </c>
      <c r="X495" s="4"/>
      <c r="Y495" s="4"/>
      <c r="Z495" s="1" t="s">
        <v>139</v>
      </c>
      <c r="AA495" s="4"/>
      <c r="AB495" s="4"/>
      <c r="AC495" s="4"/>
      <c r="AD495" s="4"/>
      <c r="AE495" s="4"/>
      <c r="AF495" s="4"/>
      <c r="AG495" s="4"/>
      <c r="AH495" s="4"/>
      <c r="AI495" s="4"/>
      <c r="AJ495" s="4"/>
      <c r="AK495" s="4"/>
      <c r="AL495" s="4"/>
      <c r="AM495" s="4"/>
      <c r="AN495" s="4"/>
      <c r="AO495" s="4"/>
      <c r="AP495" s="4"/>
      <c r="AQ495" s="1" t="s">
        <v>163</v>
      </c>
      <c r="AR495" s="4"/>
      <c r="AS495" s="4"/>
      <c r="AT495" s="4"/>
      <c r="AU495" s="4"/>
      <c r="AV495" s="4"/>
      <c r="AW495" s="4"/>
      <c r="AX495" s="4"/>
      <c r="AY495" s="4"/>
      <c r="AZ495" s="4"/>
      <c r="BA495" s="4"/>
      <c r="BB495" s="4"/>
      <c r="BC495" s="4"/>
      <c r="BD495" s="4"/>
      <c r="BE495" s="4"/>
      <c r="BF495" s="4"/>
      <c r="BG495" s="4"/>
      <c r="BH495" s="4"/>
      <c r="BI495" s="1" t="s">
        <v>139</v>
      </c>
      <c r="BJ495" s="4"/>
      <c r="BK495" s="4"/>
      <c r="BL495" s="1" t="s">
        <v>139</v>
      </c>
      <c r="BM495" s="4"/>
      <c r="BN495" s="1" t="s">
        <v>139</v>
      </c>
      <c r="BO495" s="4"/>
      <c r="BP495" s="4"/>
      <c r="BQ495" s="4"/>
      <c r="BR495" s="4"/>
      <c r="BS495" s="4"/>
      <c r="BT495" s="4"/>
      <c r="BU495" s="4"/>
      <c r="BV495" s="1" t="s">
        <v>139</v>
      </c>
      <c r="BW495" s="4"/>
      <c r="BX495" s="4"/>
      <c r="BY495" s="4"/>
      <c r="BZ495" s="4"/>
      <c r="CA495" s="4"/>
      <c r="CB495" s="4"/>
      <c r="CC495" s="4"/>
      <c r="CD495" s="4"/>
      <c r="CE495" s="4"/>
      <c r="CF495" s="4"/>
      <c r="CG495" s="4"/>
      <c r="CH495" s="4"/>
      <c r="CI495" s="4"/>
      <c r="CJ495" s="4"/>
      <c r="CK495" s="4"/>
      <c r="CL495" s="4"/>
      <c r="CM495" s="4"/>
      <c r="CN495" s="4"/>
      <c r="CO495" s="4"/>
      <c r="CP495" s="4"/>
      <c r="CQ495" s="1" t="s">
        <v>5211</v>
      </c>
      <c r="CR495" s="1" t="str">
        <f t="shared" si="1"/>
        <v>#VALUE!</v>
      </c>
      <c r="CS495" s="1" t="s">
        <v>5212</v>
      </c>
      <c r="CT495" s="1" t="str">
        <f t="shared" si="2"/>
        <v>#VALUE!</v>
      </c>
      <c r="CU495" s="1" t="s">
        <v>5213</v>
      </c>
      <c r="CV495" s="7" t="str">
        <f t="shared" si="3"/>
        <v>#VALUE!</v>
      </c>
      <c r="CW495" s="1" t="s">
        <v>5214</v>
      </c>
      <c r="CX495" s="7" t="str">
        <f t="shared" si="4"/>
        <v>#VALUE!</v>
      </c>
      <c r="CY495" s="1" t="s">
        <v>5215</v>
      </c>
      <c r="CZ495" s="7" t="str">
        <f t="shared" si="5"/>
        <v>#VALUE!</v>
      </c>
      <c r="DA495" s="1" t="s">
        <v>5216</v>
      </c>
      <c r="DB495" s="7" t="str">
        <f t="shared" si="6"/>
        <v>#VALUE!</v>
      </c>
      <c r="DC495" s="4"/>
      <c r="DD495" s="4"/>
      <c r="DE495" s="4"/>
      <c r="DF495" s="4"/>
      <c r="DG495" s="4"/>
      <c r="DH495" s="4"/>
      <c r="DI495" s="4"/>
      <c r="DJ495" s="4"/>
      <c r="DK495" s="4"/>
      <c r="DL495" s="4"/>
      <c r="DM495" s="4"/>
      <c r="DN495" s="4"/>
      <c r="DO495" s="4"/>
      <c r="DP495" s="1" t="s">
        <v>5217</v>
      </c>
      <c r="DQ495" s="1" t="s">
        <v>139</v>
      </c>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row>
    <row r="496">
      <c r="A496" s="1">
        <v>65.0</v>
      </c>
      <c r="B496" s="1" t="s">
        <v>5218</v>
      </c>
      <c r="C496" s="1" t="s">
        <v>231</v>
      </c>
      <c r="D496" s="1" t="s">
        <v>232</v>
      </c>
      <c r="E496" s="1">
        <v>2012.0</v>
      </c>
      <c r="F496" s="4"/>
      <c r="G496" s="1" t="s">
        <v>5219</v>
      </c>
      <c r="H496" s="1" t="s">
        <v>5220</v>
      </c>
      <c r="I496" s="1" t="s">
        <v>2636</v>
      </c>
      <c r="J496" s="4"/>
      <c r="K496" s="1" t="s">
        <v>134</v>
      </c>
      <c r="L496" s="1" t="s">
        <v>5221</v>
      </c>
      <c r="M496" s="1" t="s">
        <v>5222</v>
      </c>
      <c r="N496" s="1" t="s">
        <v>236</v>
      </c>
      <c r="O496" s="1" t="s">
        <v>134</v>
      </c>
      <c r="P496" s="1" t="s">
        <v>549</v>
      </c>
      <c r="Q496" s="4"/>
      <c r="R496" s="4"/>
      <c r="S496" s="1" t="s">
        <v>5223</v>
      </c>
      <c r="T496" s="1" t="s">
        <v>2676</v>
      </c>
      <c r="U496" s="1" t="s">
        <v>2462</v>
      </c>
      <c r="V496" s="5" t="s">
        <v>135</v>
      </c>
      <c r="W496" s="1" t="s">
        <v>239</v>
      </c>
      <c r="X496" s="4"/>
      <c r="Y496" s="4"/>
      <c r="Z496" s="1" t="s">
        <v>139</v>
      </c>
      <c r="AA496" s="4"/>
      <c r="AB496" s="4"/>
      <c r="AC496" s="1" t="s">
        <v>163</v>
      </c>
      <c r="AD496" s="1" t="s">
        <v>139</v>
      </c>
      <c r="AE496" s="4"/>
      <c r="AF496" s="4"/>
      <c r="AG496" s="1" t="s">
        <v>139</v>
      </c>
      <c r="AH496" s="1" t="s">
        <v>139</v>
      </c>
      <c r="AI496" s="4"/>
      <c r="AJ496" s="4"/>
      <c r="AK496" s="1" t="s">
        <v>139</v>
      </c>
      <c r="AL496" s="4"/>
      <c r="AM496" s="4"/>
      <c r="AN496" s="4"/>
      <c r="AO496" s="4"/>
      <c r="AP496" s="4"/>
      <c r="AQ496" s="4"/>
      <c r="AR496" s="4"/>
      <c r="AS496" s="4"/>
      <c r="AT496" s="4"/>
      <c r="AU496" s="4"/>
      <c r="AV496" s="4"/>
      <c r="AW496" s="4"/>
      <c r="AX496" s="4"/>
      <c r="AY496" s="4"/>
      <c r="AZ496" s="1" t="s">
        <v>139</v>
      </c>
      <c r="BA496" s="4"/>
      <c r="BB496" s="4"/>
      <c r="BC496" s="4"/>
      <c r="BD496" s="4"/>
      <c r="BE496" s="4"/>
      <c r="BF496" s="4"/>
      <c r="BG496" s="4"/>
      <c r="BH496" s="4"/>
      <c r="BI496" s="4"/>
      <c r="BJ496" s="4"/>
      <c r="BK496" s="4"/>
      <c r="BL496" s="4"/>
      <c r="BM496" s="1" t="s">
        <v>139</v>
      </c>
      <c r="BN496" s="4"/>
      <c r="BO496" s="4"/>
      <c r="BP496" s="4"/>
      <c r="BQ496" s="4"/>
      <c r="BR496" s="4"/>
      <c r="BS496" s="4"/>
      <c r="BT496" s="4"/>
      <c r="BU496" s="4"/>
      <c r="BV496" s="4"/>
      <c r="BW496" s="1" t="s">
        <v>139</v>
      </c>
      <c r="BX496" s="4"/>
      <c r="BY496" s="4"/>
      <c r="BZ496" s="4"/>
      <c r="CA496" s="4"/>
      <c r="CB496" s="4"/>
      <c r="CC496" s="4"/>
      <c r="CD496" s="4"/>
      <c r="CE496" s="4"/>
      <c r="CF496" s="4"/>
      <c r="CG496" s="4"/>
      <c r="CH496" s="4"/>
      <c r="CI496" s="4"/>
      <c r="CJ496" s="4"/>
      <c r="CK496" s="4"/>
      <c r="CL496" s="4"/>
      <c r="CM496" s="4"/>
      <c r="CN496" s="4"/>
      <c r="CO496" s="4"/>
      <c r="CP496" s="4"/>
      <c r="CQ496" s="1" t="s">
        <v>5224</v>
      </c>
      <c r="CR496" s="1" t="str">
        <f t="shared" si="1"/>
        <v>28</v>
      </c>
      <c r="CS496" s="1" t="s">
        <v>5225</v>
      </c>
      <c r="CT496" s="1" t="str">
        <f t="shared" si="2"/>
        <v>#VALUE!</v>
      </c>
      <c r="CU496" s="1" t="s">
        <v>5226</v>
      </c>
      <c r="CV496" s="6" t="str">
        <f t="shared" si="3"/>
        <v>26</v>
      </c>
      <c r="CW496" s="1" t="s">
        <v>5227</v>
      </c>
      <c r="CX496" s="6" t="str">
        <f t="shared" si="4"/>
        <v>37</v>
      </c>
      <c r="CY496" s="1" t="s">
        <v>5228</v>
      </c>
      <c r="CZ496" s="6" t="str">
        <f t="shared" si="5"/>
        <v>#VALUE!</v>
      </c>
      <c r="DA496" s="1" t="s">
        <v>5229</v>
      </c>
      <c r="DB496" s="6" t="str">
        <f t="shared" si="6"/>
        <v>#VALUE!</v>
      </c>
      <c r="DC496" s="1" t="s">
        <v>5230</v>
      </c>
      <c r="DD496" s="1" t="s">
        <v>5231</v>
      </c>
      <c r="DE496" s="4"/>
      <c r="DF496" s="4"/>
      <c r="DG496" s="4"/>
      <c r="DH496" s="4"/>
      <c r="DI496" s="4"/>
      <c r="DJ496" s="4"/>
      <c r="DK496" s="4"/>
      <c r="DL496" s="4"/>
      <c r="DM496" s="4"/>
      <c r="DN496" s="4"/>
      <c r="DO496" s="4"/>
      <c r="DP496" s="1" t="s">
        <v>5232</v>
      </c>
      <c r="DQ496" s="4"/>
      <c r="DR496" s="4"/>
      <c r="DS496" s="4"/>
      <c r="DT496" s="4"/>
      <c r="DU496" s="4"/>
      <c r="DV496" s="4"/>
      <c r="DW496" s="4"/>
      <c r="DX496" s="4"/>
      <c r="DY496" s="4"/>
      <c r="DZ496" s="4"/>
      <c r="EA496" s="4"/>
      <c r="EB496" s="1" t="s">
        <v>5233</v>
      </c>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row>
    <row r="497">
      <c r="A497" s="1">
        <v>67.0</v>
      </c>
      <c r="B497" s="1" t="s">
        <v>5234</v>
      </c>
      <c r="C497" s="1" t="s">
        <v>231</v>
      </c>
      <c r="D497" s="1" t="s">
        <v>232</v>
      </c>
      <c r="E497" s="1">
        <v>2012.0</v>
      </c>
      <c r="F497" s="4"/>
      <c r="G497" s="1" t="s">
        <v>5235</v>
      </c>
      <c r="H497" s="1" t="s">
        <v>5236</v>
      </c>
      <c r="I497" s="4"/>
      <c r="J497" s="4"/>
      <c r="K497" s="1" t="s">
        <v>134</v>
      </c>
      <c r="L497" s="4"/>
      <c r="M497" s="1" t="s">
        <v>5237</v>
      </c>
      <c r="N497" s="1" t="s">
        <v>236</v>
      </c>
      <c r="O497" s="1" t="s">
        <v>134</v>
      </c>
      <c r="P497" s="1" t="s">
        <v>549</v>
      </c>
      <c r="Q497" s="4"/>
      <c r="R497" s="4"/>
      <c r="S497" s="1" t="s">
        <v>5238</v>
      </c>
      <c r="T497" s="1" t="s">
        <v>2558</v>
      </c>
      <c r="U497" s="1" t="s">
        <v>2462</v>
      </c>
      <c r="V497" s="5" t="s">
        <v>135</v>
      </c>
      <c r="W497" s="1" t="s">
        <v>239</v>
      </c>
      <c r="X497" s="4"/>
      <c r="Y497" s="4"/>
      <c r="Z497" s="1" t="s">
        <v>139</v>
      </c>
      <c r="AA497" s="4"/>
      <c r="AB497" s="4"/>
      <c r="AC497" s="4"/>
      <c r="AD497" s="4"/>
      <c r="AE497" s="4"/>
      <c r="AF497" s="4"/>
      <c r="AG497" s="4"/>
      <c r="AH497" s="1" t="s">
        <v>139</v>
      </c>
      <c r="AI497" s="4"/>
      <c r="AJ497" s="4"/>
      <c r="AK497" s="4"/>
      <c r="AL497" s="4"/>
      <c r="AM497" s="4"/>
      <c r="AN497" s="4"/>
      <c r="AO497" s="4"/>
      <c r="AP497" s="4"/>
      <c r="AQ497" s="1" t="s">
        <v>139</v>
      </c>
      <c r="AR497" s="1" t="s">
        <v>139</v>
      </c>
      <c r="AS497" s="1" t="s">
        <v>163</v>
      </c>
      <c r="AT497" s="4"/>
      <c r="AU497" s="4"/>
      <c r="AV497" s="4"/>
      <c r="AW497" s="4"/>
      <c r="AX497" s="4"/>
      <c r="AY497" s="4"/>
      <c r="AZ497" s="4"/>
      <c r="BA497" s="4"/>
      <c r="BB497" s="4"/>
      <c r="BC497" s="4"/>
      <c r="BD497" s="4"/>
      <c r="BE497" s="4"/>
      <c r="BF497" s="4"/>
      <c r="BG497" s="4"/>
      <c r="BH497" s="4"/>
      <c r="BI497" s="4"/>
      <c r="BJ497" s="4"/>
      <c r="BK497" s="4"/>
      <c r="BL497" s="4"/>
      <c r="BM497" s="1" t="s">
        <v>139</v>
      </c>
      <c r="BN497" s="4"/>
      <c r="BO497" s="4"/>
      <c r="BP497" s="4"/>
      <c r="BQ497" s="4"/>
      <c r="BR497" s="4"/>
      <c r="BS497" s="4"/>
      <c r="BT497" s="4"/>
      <c r="BU497" s="4"/>
      <c r="BV497" s="1" t="s">
        <v>139</v>
      </c>
      <c r="BW497" s="4"/>
      <c r="BX497" s="4"/>
      <c r="BY497" s="1" t="s">
        <v>139</v>
      </c>
      <c r="BZ497" s="4"/>
      <c r="CA497" s="4"/>
      <c r="CB497" s="4"/>
      <c r="CC497" s="4"/>
      <c r="CD497" s="4"/>
      <c r="CE497" s="4"/>
      <c r="CF497" s="4"/>
      <c r="CG497" s="4"/>
      <c r="CH497" s="4"/>
      <c r="CI497" s="4"/>
      <c r="CJ497" s="4"/>
      <c r="CK497" s="4"/>
      <c r="CL497" s="4"/>
      <c r="CM497" s="4"/>
      <c r="CN497" s="4"/>
      <c r="CO497" s="4"/>
      <c r="CP497" s="4"/>
      <c r="CQ497" s="1" t="s">
        <v>5239</v>
      </c>
      <c r="CR497" s="1" t="str">
        <f t="shared" si="1"/>
        <v>#VALUE!</v>
      </c>
      <c r="CS497" s="1" t="s">
        <v>5240</v>
      </c>
      <c r="CT497" s="1" t="str">
        <f t="shared" si="2"/>
        <v>#VALUE!</v>
      </c>
      <c r="CU497" s="1" t="s">
        <v>5241</v>
      </c>
      <c r="CV497" s="7" t="str">
        <f t="shared" si="3"/>
        <v>#VALUE!</v>
      </c>
      <c r="CW497" s="1" t="s">
        <v>5242</v>
      </c>
      <c r="CX497" s="7" t="str">
        <f t="shared" si="4"/>
        <v>#VALUE!</v>
      </c>
      <c r="CY497" s="1" t="s">
        <v>5243</v>
      </c>
      <c r="CZ497" s="7" t="str">
        <f t="shared" si="5"/>
        <v>31</v>
      </c>
      <c r="DA497" s="1" t="s">
        <v>5244</v>
      </c>
      <c r="DB497" s="7" t="str">
        <f t="shared" si="6"/>
        <v>#VALUE!</v>
      </c>
      <c r="DC497" s="4"/>
      <c r="DD497" s="4"/>
      <c r="DE497" s="4"/>
      <c r="DF497" s="4"/>
      <c r="DG497" s="4"/>
      <c r="DH497" s="4"/>
      <c r="DI497" s="4"/>
      <c r="DJ497" s="4"/>
      <c r="DK497" s="4"/>
      <c r="DL497" s="4"/>
      <c r="DM497" s="4"/>
      <c r="DN497" s="4"/>
      <c r="DO497" s="4"/>
      <c r="DP497" s="1" t="s">
        <v>5245</v>
      </c>
      <c r="DQ497" s="4"/>
      <c r="DR497" s="4"/>
      <c r="DS497" s="4"/>
      <c r="DT497" s="4"/>
      <c r="DU497" s="4"/>
      <c r="DV497" s="4"/>
      <c r="DW497" s="1" t="s">
        <v>139</v>
      </c>
      <c r="DX497" s="4"/>
      <c r="DY497" s="4"/>
      <c r="DZ497" s="1" t="s">
        <v>5246</v>
      </c>
      <c r="EA497" s="4"/>
      <c r="EB497" s="1" t="s">
        <v>5247</v>
      </c>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row>
    <row r="498">
      <c r="A498" s="1">
        <v>76.0</v>
      </c>
      <c r="B498" s="1" t="s">
        <v>5248</v>
      </c>
      <c r="C498" s="1" t="s">
        <v>231</v>
      </c>
      <c r="D498" s="1" t="s">
        <v>232</v>
      </c>
      <c r="E498" s="1">
        <v>2012.0</v>
      </c>
      <c r="F498" s="4"/>
      <c r="G498" s="1" t="s">
        <v>5249</v>
      </c>
      <c r="H498" s="1" t="s">
        <v>5250</v>
      </c>
      <c r="I498" s="1" t="s">
        <v>150</v>
      </c>
      <c r="J498" s="4"/>
      <c r="K498" s="1" t="s">
        <v>134</v>
      </c>
      <c r="L498" s="1" t="s">
        <v>5251</v>
      </c>
      <c r="M498" s="1" t="s">
        <v>5252</v>
      </c>
      <c r="N498" s="1" t="s">
        <v>236</v>
      </c>
      <c r="O498" s="1" t="s">
        <v>134</v>
      </c>
      <c r="P498" s="1" t="s">
        <v>549</v>
      </c>
      <c r="Q498" s="4"/>
      <c r="R498" s="4"/>
      <c r="S498" s="1" t="s">
        <v>2774</v>
      </c>
      <c r="T498" s="1" t="s">
        <v>2775</v>
      </c>
      <c r="U498" s="1" t="s">
        <v>2462</v>
      </c>
      <c r="V498" s="5" t="s">
        <v>135</v>
      </c>
      <c r="W498" s="1" t="s">
        <v>239</v>
      </c>
      <c r="X498" s="4"/>
      <c r="Y498" s="4"/>
      <c r="Z498" s="1" t="s">
        <v>139</v>
      </c>
      <c r="AA498" s="4"/>
      <c r="AB498" s="4"/>
      <c r="AC498" s="4"/>
      <c r="AD498" s="4"/>
      <c r="AE498" s="4"/>
      <c r="AF498" s="4"/>
      <c r="AG498" s="4"/>
      <c r="AH498" s="4"/>
      <c r="AI498" s="4"/>
      <c r="AJ498" s="4"/>
      <c r="AK498" s="4"/>
      <c r="AL498" s="4"/>
      <c r="AM498" s="4"/>
      <c r="AN498" s="4"/>
      <c r="AO498" s="1" t="s">
        <v>139</v>
      </c>
      <c r="AP498" s="4"/>
      <c r="AQ498" s="1" t="s">
        <v>139</v>
      </c>
      <c r="AR498" s="4"/>
      <c r="AS498" s="1" t="s">
        <v>139</v>
      </c>
      <c r="AT498" s="4"/>
      <c r="AU498" s="4"/>
      <c r="AV498" s="4"/>
      <c r="AW498" s="4"/>
      <c r="AX498" s="1" t="s">
        <v>139</v>
      </c>
      <c r="AY498" s="4"/>
      <c r="AZ498" s="4"/>
      <c r="BA498" s="4"/>
      <c r="BB498" s="4"/>
      <c r="BC498" s="4"/>
      <c r="BD498" s="4"/>
      <c r="BE498" s="4"/>
      <c r="BF498" s="4"/>
      <c r="BG498" s="4"/>
      <c r="BH498" s="4"/>
      <c r="BI498" s="1" t="s">
        <v>139</v>
      </c>
      <c r="BJ498" s="4"/>
      <c r="BK498" s="4"/>
      <c r="BL498" s="4"/>
      <c r="BM498" s="1" t="s">
        <v>139</v>
      </c>
      <c r="BN498" s="4"/>
      <c r="BO498" s="4"/>
      <c r="BP498" s="1" t="s">
        <v>139</v>
      </c>
      <c r="BQ498" s="4"/>
      <c r="BR498" s="1" t="s">
        <v>139</v>
      </c>
      <c r="BS498" s="4"/>
      <c r="BT498" s="4"/>
      <c r="BU498" s="4"/>
      <c r="BV498" s="4"/>
      <c r="BW498" s="4"/>
      <c r="BX498" s="4"/>
      <c r="BY498" s="4"/>
      <c r="BZ498" s="4"/>
      <c r="CA498" s="4"/>
      <c r="CB498" s="4"/>
      <c r="CC498" s="4"/>
      <c r="CD498" s="4"/>
      <c r="CE498" s="4"/>
      <c r="CF498" s="4"/>
      <c r="CG498" s="4"/>
      <c r="CH498" s="4"/>
      <c r="CI498" s="4"/>
      <c r="CJ498" s="4"/>
      <c r="CK498" s="1" t="s">
        <v>139</v>
      </c>
      <c r="CL498" s="4"/>
      <c r="CM498" s="4"/>
      <c r="CN498" s="4"/>
      <c r="CO498" s="4"/>
      <c r="CP498" s="4"/>
      <c r="CQ498" s="1" t="s">
        <v>5253</v>
      </c>
      <c r="CR498" s="1" t="str">
        <f t="shared" si="1"/>
        <v>16</v>
      </c>
      <c r="CS498" s="1" t="s">
        <v>5254</v>
      </c>
      <c r="CT498" s="1" t="str">
        <f t="shared" si="2"/>
        <v>#VALUE!</v>
      </c>
      <c r="CU498" s="1" t="s">
        <v>5255</v>
      </c>
      <c r="CV498" s="6" t="str">
        <f t="shared" si="3"/>
        <v>31</v>
      </c>
      <c r="CW498" s="1" t="s">
        <v>5256</v>
      </c>
      <c r="CX498" s="6" t="str">
        <f t="shared" si="4"/>
        <v>115</v>
      </c>
      <c r="CY498" s="1" t="s">
        <v>5257</v>
      </c>
      <c r="CZ498" s="6" t="str">
        <f t="shared" si="5"/>
        <v>227</v>
      </c>
      <c r="DA498" s="1" t="s">
        <v>5258</v>
      </c>
      <c r="DB498" s="6" t="str">
        <f t="shared" si="6"/>
        <v>173</v>
      </c>
      <c r="DC498" s="4"/>
      <c r="DD498" s="4"/>
      <c r="DE498" s="4"/>
      <c r="DF498" s="4"/>
      <c r="DG498" s="4"/>
      <c r="DH498" s="4"/>
      <c r="DI498" s="4"/>
      <c r="DJ498" s="4"/>
      <c r="DK498" s="4"/>
      <c r="DL498" s="4"/>
      <c r="DM498" s="1" t="s">
        <v>4705</v>
      </c>
      <c r="DN498" s="4"/>
      <c r="DO498" s="4"/>
      <c r="DP498" s="1" t="s">
        <v>5259</v>
      </c>
      <c r="DQ498" s="4"/>
      <c r="DR498" s="4"/>
      <c r="DS498" s="4"/>
      <c r="DT498" s="4"/>
      <c r="DU498" s="1" t="s">
        <v>139</v>
      </c>
      <c r="DV498" s="4"/>
      <c r="DW498" s="4"/>
      <c r="DX498" s="4"/>
      <c r="DY498" s="4"/>
      <c r="DZ498" s="1" t="s">
        <v>5260</v>
      </c>
      <c r="EA498" s="1" t="s">
        <v>5261</v>
      </c>
      <c r="EB498" s="1" t="s">
        <v>859</v>
      </c>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row>
    <row r="499">
      <c r="A499" s="1">
        <v>491.0</v>
      </c>
      <c r="B499" s="1" t="s">
        <v>5262</v>
      </c>
      <c r="C499" s="1" t="s">
        <v>298</v>
      </c>
      <c r="D499" s="4"/>
      <c r="E499" s="1">
        <v>2013.0</v>
      </c>
      <c r="F499" s="4"/>
      <c r="G499" s="1" t="s">
        <v>5263</v>
      </c>
      <c r="H499" s="1" t="s">
        <v>5264</v>
      </c>
      <c r="I499" s="1" t="s">
        <v>150</v>
      </c>
      <c r="J499" s="4"/>
      <c r="K499" s="1" t="s">
        <v>301</v>
      </c>
      <c r="L499" s="4"/>
      <c r="M499" s="4"/>
      <c r="N499" s="5" t="s">
        <v>135</v>
      </c>
      <c r="O499" s="5" t="s">
        <v>135</v>
      </c>
      <c r="P499" s="4"/>
      <c r="Q499" s="4"/>
      <c r="R499" s="4"/>
      <c r="S499" s="4"/>
      <c r="T499" s="1" t="s">
        <v>2569</v>
      </c>
      <c r="U499" s="1" t="s">
        <v>2462</v>
      </c>
      <c r="V499" s="5" t="s">
        <v>135</v>
      </c>
      <c r="W499" s="4"/>
      <c r="X499" s="4"/>
      <c r="Y499" s="4"/>
      <c r="Z499" s="4"/>
      <c r="AA499" s="4"/>
      <c r="AB499" s="4"/>
      <c r="AC499" s="4"/>
      <c r="AD499" s="4"/>
      <c r="AE499" s="4"/>
      <c r="AF499" s="4"/>
      <c r="AG499" s="4"/>
      <c r="AH499" s="4"/>
      <c r="AI499" s="4"/>
      <c r="AJ499" s="4"/>
      <c r="AK499" s="4"/>
      <c r="AL499" s="4"/>
      <c r="AM499" s="4"/>
      <c r="AN499" s="4"/>
      <c r="AO499" s="4"/>
      <c r="AP499" s="4"/>
      <c r="AQ499" s="4"/>
      <c r="AR499" s="4"/>
      <c r="AS499" s="1" t="s">
        <v>139</v>
      </c>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1" t="s">
        <v>139</v>
      </c>
      <c r="BZ499" s="4"/>
      <c r="CA499" s="4"/>
      <c r="CB499" s="4"/>
      <c r="CC499" s="4"/>
      <c r="CD499" s="4"/>
      <c r="CE499" s="4"/>
      <c r="CF499" s="4"/>
      <c r="CG499" s="4"/>
      <c r="CH499" s="4"/>
      <c r="CI499" s="4"/>
      <c r="CJ499" s="4"/>
      <c r="CK499" s="4"/>
      <c r="CL499" s="4"/>
      <c r="CM499" s="4"/>
      <c r="CN499" s="4"/>
      <c r="CO499" s="4"/>
      <c r="CP499" s="4"/>
      <c r="CQ499" s="1" t="s">
        <v>5265</v>
      </c>
      <c r="CR499" s="1" t="str">
        <f t="shared" si="1"/>
        <v>#VALUE!</v>
      </c>
      <c r="CS499" s="1" t="s">
        <v>5266</v>
      </c>
      <c r="CT499" s="1" t="str">
        <f t="shared" si="2"/>
        <v>1</v>
      </c>
      <c r="CU499" s="4"/>
      <c r="CV499" s="7" t="str">
        <f t="shared" si="3"/>
        <v>#VALUE!</v>
      </c>
      <c r="CW499" s="4"/>
      <c r="CX499" s="7" t="str">
        <f t="shared" si="4"/>
        <v>#VALUE!</v>
      </c>
      <c r="CY499" s="4"/>
      <c r="CZ499" s="7" t="str">
        <f t="shared" si="5"/>
        <v>#VALUE!</v>
      </c>
      <c r="DA499" s="4"/>
      <c r="DB499" s="7" t="str">
        <f t="shared" si="6"/>
        <v>#VALUE!</v>
      </c>
      <c r="DC499" s="4"/>
      <c r="DD499" s="4"/>
      <c r="DE499" s="4"/>
      <c r="DF499" s="4"/>
      <c r="DG499" s="4"/>
      <c r="DH499" s="4"/>
      <c r="DI499" s="4"/>
      <c r="DJ499" s="4"/>
      <c r="DK499" s="4"/>
      <c r="DL499" s="1" t="s">
        <v>5267</v>
      </c>
      <c r="DM499" s="4"/>
      <c r="DN499" s="4"/>
      <c r="DO499" s="4"/>
      <c r="DP499" s="1" t="s">
        <v>5268</v>
      </c>
      <c r="DQ499" s="1" t="s">
        <v>139</v>
      </c>
      <c r="DR499" s="4"/>
      <c r="DS499" s="4"/>
      <c r="DT499" s="4"/>
      <c r="DU499" s="4"/>
      <c r="DV499" s="4"/>
      <c r="DW499" s="4"/>
      <c r="DX499" s="4"/>
      <c r="DY499" s="4"/>
      <c r="DZ499" s="1" t="s">
        <v>5269</v>
      </c>
      <c r="EA499" s="1" t="s">
        <v>5270</v>
      </c>
      <c r="EB499" s="1" t="s">
        <v>976</v>
      </c>
      <c r="EC499" s="4"/>
      <c r="ED499" s="4"/>
      <c r="EE499" s="4"/>
      <c r="EF499" s="1" t="s">
        <v>139</v>
      </c>
      <c r="EG499" s="1" t="s">
        <v>298</v>
      </c>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row>
    <row r="500">
      <c r="A500" s="1">
        <v>493.0</v>
      </c>
      <c r="B500" s="1" t="s">
        <v>5271</v>
      </c>
      <c r="C500" s="1" t="s">
        <v>298</v>
      </c>
      <c r="D500" s="4"/>
      <c r="E500" s="1">
        <v>2013.0</v>
      </c>
      <c r="F500" s="4"/>
      <c r="G500" s="1" t="s">
        <v>5272</v>
      </c>
      <c r="H500" s="1" t="s">
        <v>5273</v>
      </c>
      <c r="I500" s="1" t="s">
        <v>150</v>
      </c>
      <c r="J500" s="4"/>
      <c r="K500" s="1" t="s">
        <v>301</v>
      </c>
      <c r="L500" s="4"/>
      <c r="M500" s="4"/>
      <c r="N500" s="5" t="s">
        <v>135</v>
      </c>
      <c r="O500" s="5" t="s">
        <v>135</v>
      </c>
      <c r="P500" s="4"/>
      <c r="Q500" s="4"/>
      <c r="R500" s="4"/>
      <c r="S500" s="4"/>
      <c r="T500" s="1" t="s">
        <v>3208</v>
      </c>
      <c r="U500" s="1" t="s">
        <v>2462</v>
      </c>
      <c r="V500" s="5" t="s">
        <v>135</v>
      </c>
      <c r="W500" s="4"/>
      <c r="X500" s="4"/>
      <c r="Y500" s="4"/>
      <c r="Z500" s="4"/>
      <c r="AA500" s="4"/>
      <c r="AB500" s="4"/>
      <c r="AC500" s="4"/>
      <c r="AD500" s="4"/>
      <c r="AE500" s="4"/>
      <c r="AF500" s="4"/>
      <c r="AG500" s="4"/>
      <c r="AH500" s="1" t="s">
        <v>139</v>
      </c>
      <c r="AI500" s="4"/>
      <c r="AJ500" s="4"/>
      <c r="AK500" s="4"/>
      <c r="AL500" s="4"/>
      <c r="AM500" s="4"/>
      <c r="AN500" s="4"/>
      <c r="AO500" s="4"/>
      <c r="AP500" s="4"/>
      <c r="AQ500" s="4"/>
      <c r="AR500" s="4"/>
      <c r="AS500" s="4"/>
      <c r="AT500" s="4"/>
      <c r="AU500" s="4"/>
      <c r="AV500" s="4"/>
      <c r="AW500" s="4"/>
      <c r="AX500" s="4"/>
      <c r="AY500" s="1" t="s">
        <v>139</v>
      </c>
      <c r="AZ500" s="4"/>
      <c r="BA500" s="4"/>
      <c r="BB500" s="4"/>
      <c r="BC500" s="4"/>
      <c r="BD500" s="4"/>
      <c r="BE500" s="4"/>
      <c r="BF500" s="4"/>
      <c r="BG500" s="4"/>
      <c r="BH500" s="4"/>
      <c r="BI500" s="4"/>
      <c r="BJ500" s="4"/>
      <c r="BK500" s="4"/>
      <c r="BL500" s="4"/>
      <c r="BM500" s="1" t="s">
        <v>139</v>
      </c>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1" t="s">
        <v>5274</v>
      </c>
      <c r="CR500" s="1" t="str">
        <f t="shared" si="1"/>
        <v>#VALUE!</v>
      </c>
      <c r="CS500" s="1" t="s">
        <v>5275</v>
      </c>
      <c r="CT500" s="1" t="str">
        <f t="shared" si="2"/>
        <v>46</v>
      </c>
      <c r="CU500" s="4"/>
      <c r="CV500" s="7" t="str">
        <f t="shared" si="3"/>
        <v>#VALUE!</v>
      </c>
      <c r="CW500" s="4"/>
      <c r="CX500" s="7" t="str">
        <f t="shared" si="4"/>
        <v>#VALUE!</v>
      </c>
      <c r="CY500" s="4"/>
      <c r="CZ500" s="7" t="str">
        <f t="shared" si="5"/>
        <v>#VALUE!</v>
      </c>
      <c r="DA500" s="4"/>
      <c r="DB500" s="7" t="str">
        <f t="shared" si="6"/>
        <v>#VALUE!</v>
      </c>
      <c r="DC500" s="4"/>
      <c r="DD500" s="4"/>
      <c r="DE500" s="4"/>
      <c r="DF500" s="4"/>
      <c r="DG500" s="4"/>
      <c r="DH500" s="4"/>
      <c r="DI500" s="4"/>
      <c r="DJ500" s="4"/>
      <c r="DK500" s="4"/>
      <c r="DL500" s="1" t="s">
        <v>5276</v>
      </c>
      <c r="DM500" s="4"/>
      <c r="DN500" s="4"/>
      <c r="DO500" s="4"/>
      <c r="DP500" s="1" t="s">
        <v>5277</v>
      </c>
      <c r="DQ500" s="4"/>
      <c r="DR500" s="4"/>
      <c r="DS500" s="4"/>
      <c r="DT500" s="4"/>
      <c r="DU500" s="4"/>
      <c r="DV500" s="4"/>
      <c r="DW500" s="1" t="s">
        <v>139</v>
      </c>
      <c r="DX500" s="4"/>
      <c r="DY500" s="4"/>
      <c r="DZ500" s="1" t="s">
        <v>5278</v>
      </c>
      <c r="EA500" s="1" t="s">
        <v>5279</v>
      </c>
      <c r="EB500" s="1" t="s">
        <v>5280</v>
      </c>
      <c r="EC500" s="4"/>
      <c r="ED500" s="4"/>
      <c r="EE500" s="4"/>
      <c r="EF500" s="4"/>
      <c r="EG500" s="1" t="s">
        <v>298</v>
      </c>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row>
    <row r="501">
      <c r="A501" s="1">
        <v>496.0</v>
      </c>
      <c r="B501" s="1" t="s">
        <v>5281</v>
      </c>
      <c r="C501" s="1" t="s">
        <v>298</v>
      </c>
      <c r="D501" s="4"/>
      <c r="E501" s="1">
        <v>2013.0</v>
      </c>
      <c r="F501" s="4"/>
      <c r="G501" s="1" t="s">
        <v>5282</v>
      </c>
      <c r="H501" s="1" t="s">
        <v>5283</v>
      </c>
      <c r="I501" s="1" t="s">
        <v>150</v>
      </c>
      <c r="J501" s="4"/>
      <c r="K501" s="1" t="s">
        <v>301</v>
      </c>
      <c r="L501" s="4"/>
      <c r="M501" s="4"/>
      <c r="N501" s="5" t="s">
        <v>135</v>
      </c>
      <c r="O501" s="5" t="s">
        <v>135</v>
      </c>
      <c r="P501" s="4"/>
      <c r="Q501" s="4"/>
      <c r="R501" s="4"/>
      <c r="S501" s="4"/>
      <c r="T501" s="1" t="s">
        <v>2533</v>
      </c>
      <c r="U501" s="1" t="s">
        <v>2462</v>
      </c>
      <c r="V501" s="5" t="s">
        <v>135</v>
      </c>
      <c r="W501" s="4"/>
      <c r="X501" s="4"/>
      <c r="Y501" s="4"/>
      <c r="Z501" s="4"/>
      <c r="AA501" s="4"/>
      <c r="AB501" s="4"/>
      <c r="AC501" s="4"/>
      <c r="AD501" s="4"/>
      <c r="AE501" s="4"/>
      <c r="AF501" s="4"/>
      <c r="AG501" s="4"/>
      <c r="AH501" s="4"/>
      <c r="AI501" s="4"/>
      <c r="AJ501" s="4"/>
      <c r="AK501" s="4"/>
      <c r="AL501" s="4"/>
      <c r="AM501" s="4"/>
      <c r="AN501" s="4"/>
      <c r="AO501" s="1" t="s">
        <v>139</v>
      </c>
      <c r="AP501" s="4"/>
      <c r="AQ501" s="1" t="s">
        <v>139</v>
      </c>
      <c r="AR501" s="4"/>
      <c r="AS501" s="4"/>
      <c r="AT501" s="4"/>
      <c r="AU501" s="4"/>
      <c r="AV501" s="4"/>
      <c r="AW501" s="4"/>
      <c r="AX501" s="1" t="s">
        <v>139</v>
      </c>
      <c r="AY501" s="4"/>
      <c r="AZ501" s="4"/>
      <c r="BA501" s="4"/>
      <c r="BB501" s="4"/>
      <c r="BC501" s="1" t="s">
        <v>139</v>
      </c>
      <c r="BD501" s="1" t="s">
        <v>139</v>
      </c>
      <c r="BE501" s="4"/>
      <c r="BF501" s="4"/>
      <c r="BG501" s="4"/>
      <c r="BH501" s="4"/>
      <c r="BI501" s="4"/>
      <c r="BJ501" s="1" t="s">
        <v>139</v>
      </c>
      <c r="BK501" s="4"/>
      <c r="BL501" s="4"/>
      <c r="BM501" s="4"/>
      <c r="BN501" s="4"/>
      <c r="BO501" s="4"/>
      <c r="BP501" s="1" t="s">
        <v>139</v>
      </c>
      <c r="BQ501" s="4"/>
      <c r="BR501" s="4"/>
      <c r="BS501" s="4"/>
      <c r="BT501" s="4"/>
      <c r="BU501" s="4"/>
      <c r="BV501" s="1" t="s">
        <v>139</v>
      </c>
      <c r="BW501" s="4"/>
      <c r="BX501" s="4"/>
      <c r="BY501" s="4"/>
      <c r="BZ501" s="4"/>
      <c r="CA501" s="4"/>
      <c r="CB501" s="4"/>
      <c r="CC501" s="1" t="s">
        <v>139</v>
      </c>
      <c r="CD501" s="4"/>
      <c r="CE501" s="4"/>
      <c r="CF501" s="4"/>
      <c r="CG501" s="4"/>
      <c r="CH501" s="4"/>
      <c r="CI501" s="4"/>
      <c r="CJ501" s="4"/>
      <c r="CK501" s="4"/>
      <c r="CL501" s="4"/>
      <c r="CM501" s="4"/>
      <c r="CN501" s="4"/>
      <c r="CO501" s="4"/>
      <c r="CP501" s="4"/>
      <c r="CQ501" s="1" t="s">
        <v>5284</v>
      </c>
      <c r="CR501" s="1" t="str">
        <f t="shared" si="1"/>
        <v>145</v>
      </c>
      <c r="CS501" s="1" t="s">
        <v>5285</v>
      </c>
      <c r="CT501" s="1" t="str">
        <f t="shared" si="2"/>
        <v>#VALUE!</v>
      </c>
      <c r="CU501" s="1" t="s">
        <v>5286</v>
      </c>
      <c r="CV501" s="6" t="str">
        <f t="shared" si="3"/>
        <v>28</v>
      </c>
      <c r="CW501" s="1" t="s">
        <v>5287</v>
      </c>
      <c r="CX501" s="6" t="str">
        <f t="shared" si="4"/>
        <v>189</v>
      </c>
      <c r="CY501" s="1" t="s">
        <v>5288</v>
      </c>
      <c r="CZ501" s="6" t="str">
        <f t="shared" si="5"/>
        <v>#VALUE!</v>
      </c>
      <c r="DA501" s="4"/>
      <c r="DB501" s="6" t="str">
        <f t="shared" si="6"/>
        <v>#VALUE!</v>
      </c>
      <c r="DC501" s="4"/>
      <c r="DD501" s="4"/>
      <c r="DE501" s="4"/>
      <c r="DF501" s="4"/>
      <c r="DG501" s="4"/>
      <c r="DH501" s="4"/>
      <c r="DI501" s="4"/>
      <c r="DJ501" s="4"/>
      <c r="DK501" s="4"/>
      <c r="DL501" s="1" t="s">
        <v>5289</v>
      </c>
      <c r="DM501" s="4"/>
      <c r="DN501" s="4"/>
      <c r="DO501" s="4"/>
      <c r="DP501" s="1" t="s">
        <v>1270</v>
      </c>
      <c r="DQ501" s="1" t="s">
        <v>139</v>
      </c>
      <c r="DR501" s="1" t="s">
        <v>139</v>
      </c>
      <c r="DS501" s="4"/>
      <c r="DT501" s="4"/>
      <c r="DU501" s="1" t="s">
        <v>139</v>
      </c>
      <c r="DV501" s="1" t="s">
        <v>139</v>
      </c>
      <c r="DW501" s="1" t="s">
        <v>139</v>
      </c>
      <c r="DX501" s="4"/>
      <c r="DY501" s="4"/>
      <c r="DZ501" s="1" t="s">
        <v>5290</v>
      </c>
      <c r="EA501" s="1" t="s">
        <v>3922</v>
      </c>
      <c r="EB501" s="1" t="s">
        <v>5291</v>
      </c>
      <c r="EC501" s="4"/>
      <c r="ED501" s="4"/>
      <c r="EE501" s="4"/>
      <c r="EF501" s="4"/>
      <c r="EG501" s="1" t="s">
        <v>298</v>
      </c>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row>
    <row r="502">
      <c r="A502" s="1">
        <v>506.0</v>
      </c>
      <c r="B502" s="1" t="s">
        <v>5292</v>
      </c>
      <c r="C502" s="1" t="s">
        <v>298</v>
      </c>
      <c r="D502" s="4"/>
      <c r="E502" s="1">
        <v>2013.0</v>
      </c>
      <c r="F502" s="4"/>
      <c r="G502" s="1" t="s">
        <v>5293</v>
      </c>
      <c r="H502" s="1" t="s">
        <v>5294</v>
      </c>
      <c r="I502" s="1" t="s">
        <v>150</v>
      </c>
      <c r="J502" s="4"/>
      <c r="K502" s="1" t="s">
        <v>301</v>
      </c>
      <c r="L502" s="4"/>
      <c r="M502" s="4"/>
      <c r="N502" s="5" t="s">
        <v>135</v>
      </c>
      <c r="O502" s="5" t="s">
        <v>135</v>
      </c>
      <c r="P502" s="4"/>
      <c r="Q502" s="4"/>
      <c r="R502" s="4"/>
      <c r="S502" s="4"/>
      <c r="T502" s="1" t="s">
        <v>3011</v>
      </c>
      <c r="U502" s="1" t="s">
        <v>2462</v>
      </c>
      <c r="V502" s="5" t="s">
        <v>135</v>
      </c>
      <c r="W502" s="4"/>
      <c r="X502" s="4"/>
      <c r="Y502" s="4"/>
      <c r="Z502" s="4"/>
      <c r="AA502" s="4"/>
      <c r="AB502" s="4"/>
      <c r="AC502" s="4"/>
      <c r="AD502" s="4"/>
      <c r="AE502" s="4"/>
      <c r="AF502" s="4"/>
      <c r="AG502" s="4"/>
      <c r="AH502" s="4"/>
      <c r="AI502" s="4"/>
      <c r="AJ502" s="4"/>
      <c r="AK502" s="4"/>
      <c r="AL502" s="4"/>
      <c r="AM502" s="4"/>
      <c r="AN502" s="4"/>
      <c r="AO502" s="1" t="s">
        <v>139</v>
      </c>
      <c r="AP502" s="4"/>
      <c r="AQ502" s="1" t="s">
        <v>139</v>
      </c>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1" t="s">
        <v>139</v>
      </c>
      <c r="BQ502" s="4"/>
      <c r="BR502" s="4"/>
      <c r="BS502" s="4"/>
      <c r="BT502" s="4"/>
      <c r="BU502" s="4"/>
      <c r="BV502" s="4"/>
      <c r="BW502" s="4"/>
      <c r="BX502" s="4"/>
      <c r="BY502" s="4"/>
      <c r="BZ502" s="4"/>
      <c r="CA502" s="4"/>
      <c r="CB502" s="4"/>
      <c r="CC502" s="1" t="s">
        <v>139</v>
      </c>
      <c r="CD502" s="4"/>
      <c r="CE502" s="4"/>
      <c r="CF502" s="4"/>
      <c r="CG502" s="4"/>
      <c r="CH502" s="4"/>
      <c r="CI502" s="4"/>
      <c r="CJ502" s="4"/>
      <c r="CK502" s="1" t="s">
        <v>139</v>
      </c>
      <c r="CL502" s="4"/>
      <c r="CM502" s="4"/>
      <c r="CN502" s="4"/>
      <c r="CO502" s="4"/>
      <c r="CP502" s="4"/>
      <c r="CQ502" s="1" t="s">
        <v>5295</v>
      </c>
      <c r="CR502" s="1" t="str">
        <f t="shared" si="1"/>
        <v>#VALUE!</v>
      </c>
      <c r="CS502" s="1" t="s">
        <v>5296</v>
      </c>
      <c r="CT502" s="1" t="str">
        <f t="shared" si="2"/>
        <v>#VALUE!</v>
      </c>
      <c r="CU502" s="1" t="s">
        <v>5297</v>
      </c>
      <c r="CV502" s="7" t="str">
        <f t="shared" si="3"/>
        <v>#VALUE!</v>
      </c>
      <c r="CW502" s="1" t="s">
        <v>5298</v>
      </c>
      <c r="CX502" s="7" t="str">
        <f t="shared" si="4"/>
        <v>38</v>
      </c>
      <c r="CY502" s="4"/>
      <c r="CZ502" s="7" t="str">
        <f t="shared" si="5"/>
        <v>#VALUE!</v>
      </c>
      <c r="DA502" s="4"/>
      <c r="DB502" s="7" t="str">
        <f t="shared" si="6"/>
        <v>#VALUE!</v>
      </c>
      <c r="DC502" s="4"/>
      <c r="DD502" s="4"/>
      <c r="DE502" s="4"/>
      <c r="DF502" s="4"/>
      <c r="DG502" s="4"/>
      <c r="DH502" s="4"/>
      <c r="DI502" s="4"/>
      <c r="DJ502" s="4"/>
      <c r="DK502" s="4"/>
      <c r="DL502" s="1" t="s">
        <v>741</v>
      </c>
      <c r="DM502" s="4"/>
      <c r="DN502" s="4"/>
      <c r="DO502" s="4"/>
      <c r="DP502" s="1" t="s">
        <v>866</v>
      </c>
      <c r="DQ502" s="4"/>
      <c r="DR502" s="4"/>
      <c r="DS502" s="4"/>
      <c r="DT502" s="4"/>
      <c r="DU502" s="4"/>
      <c r="DV502" s="4"/>
      <c r="DW502" s="4"/>
      <c r="DX502" s="4"/>
      <c r="DY502" s="4"/>
      <c r="DZ502" s="1" t="s">
        <v>1080</v>
      </c>
      <c r="EA502" s="1" t="s">
        <v>5299</v>
      </c>
      <c r="EB502" s="1" t="s">
        <v>859</v>
      </c>
      <c r="EC502" s="4"/>
      <c r="ED502" s="4"/>
      <c r="EE502" s="4"/>
      <c r="EF502" s="4"/>
      <c r="EG502" s="1" t="s">
        <v>298</v>
      </c>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row>
    <row r="503">
      <c r="A503" s="1">
        <v>512.0</v>
      </c>
      <c r="B503" s="1" t="s">
        <v>5300</v>
      </c>
      <c r="C503" s="1" t="s">
        <v>298</v>
      </c>
      <c r="D503" s="4"/>
      <c r="E503" s="1">
        <v>2013.0</v>
      </c>
      <c r="F503" s="4"/>
      <c r="G503" s="1" t="s">
        <v>5301</v>
      </c>
      <c r="H503" s="1" t="s">
        <v>5302</v>
      </c>
      <c r="I503" s="1" t="s">
        <v>579</v>
      </c>
      <c r="J503" s="4"/>
      <c r="K503" s="1" t="s">
        <v>301</v>
      </c>
      <c r="L503" s="4"/>
      <c r="M503" s="4"/>
      <c r="N503" s="5" t="s">
        <v>135</v>
      </c>
      <c r="O503" s="5" t="s">
        <v>135</v>
      </c>
      <c r="P503" s="4"/>
      <c r="Q503" s="4"/>
      <c r="R503" s="4"/>
      <c r="S503" s="4"/>
      <c r="T503" s="1" t="s">
        <v>2608</v>
      </c>
      <c r="U503" s="1" t="s">
        <v>2462</v>
      </c>
      <c r="V503" s="5" t="s">
        <v>135</v>
      </c>
      <c r="W503" s="4"/>
      <c r="X503" s="4"/>
      <c r="Y503" s="4"/>
      <c r="Z503" s="4"/>
      <c r="AA503" s="4"/>
      <c r="AB503" s="4"/>
      <c r="AC503" s="4"/>
      <c r="AD503" s="4"/>
      <c r="AE503" s="4"/>
      <c r="AF503" s="4"/>
      <c r="AG503" s="4"/>
      <c r="AH503" s="4"/>
      <c r="AI503" s="4"/>
      <c r="AJ503" s="4"/>
      <c r="AK503" s="4"/>
      <c r="AL503" s="4"/>
      <c r="AM503" s="4"/>
      <c r="AN503" s="4"/>
      <c r="AO503" s="4"/>
      <c r="AP503" s="4"/>
      <c r="AQ503" s="1" t="s">
        <v>139</v>
      </c>
      <c r="AR503" s="4"/>
      <c r="AS503" s="4"/>
      <c r="AT503" s="4"/>
      <c r="AU503" s="4"/>
      <c r="AV503" s="4"/>
      <c r="AW503" s="4"/>
      <c r="AX503" s="4"/>
      <c r="AY503" s="4"/>
      <c r="AZ503" s="4"/>
      <c r="BA503" s="1" t="s">
        <v>139</v>
      </c>
      <c r="BB503" s="4"/>
      <c r="BC503" s="4"/>
      <c r="BD503" s="4"/>
      <c r="BE503" s="4"/>
      <c r="BF503" s="4"/>
      <c r="BG503" s="4"/>
      <c r="BH503" s="4"/>
      <c r="BI503" s="4"/>
      <c r="BJ503" s="4"/>
      <c r="BK503" s="4"/>
      <c r="BL503" s="4"/>
      <c r="BM503" s="4"/>
      <c r="BN503" s="4"/>
      <c r="BO503" s="4"/>
      <c r="BP503" s="4"/>
      <c r="BQ503" s="4"/>
      <c r="BR503" s="4"/>
      <c r="BS503" s="4"/>
      <c r="BT503" s="4"/>
      <c r="BU503" s="4"/>
      <c r="BV503" s="1" t="s">
        <v>139</v>
      </c>
      <c r="BW503" s="4"/>
      <c r="BX503" s="4"/>
      <c r="BY503" s="4"/>
      <c r="BZ503" s="4"/>
      <c r="CA503" s="4"/>
      <c r="CB503" s="4"/>
      <c r="CC503" s="4"/>
      <c r="CD503" s="4"/>
      <c r="CE503" s="4"/>
      <c r="CF503" s="4"/>
      <c r="CG503" s="4"/>
      <c r="CH503" s="4"/>
      <c r="CI503" s="4"/>
      <c r="CJ503" s="4"/>
      <c r="CK503" s="4"/>
      <c r="CL503" s="4"/>
      <c r="CM503" s="4"/>
      <c r="CN503" s="4"/>
      <c r="CO503" s="4"/>
      <c r="CP503" s="4"/>
      <c r="CQ503" s="1" t="s">
        <v>5303</v>
      </c>
      <c r="CR503" s="1" t="str">
        <f t="shared" si="1"/>
        <v>32</v>
      </c>
      <c r="CS503" s="4"/>
      <c r="CT503" s="1" t="str">
        <f t="shared" si="2"/>
        <v>#VALUE!</v>
      </c>
      <c r="CU503" s="4"/>
      <c r="CV503" s="6" t="str">
        <f t="shared" si="3"/>
        <v>#VALUE!</v>
      </c>
      <c r="CW503" s="4"/>
      <c r="CX503" s="6" t="str">
        <f t="shared" si="4"/>
        <v>#VALUE!</v>
      </c>
      <c r="CY503" s="4"/>
      <c r="CZ503" s="6" t="str">
        <f t="shared" si="5"/>
        <v>#VALUE!</v>
      </c>
      <c r="DA503" s="4"/>
      <c r="DB503" s="6" t="str">
        <f t="shared" si="6"/>
        <v>#VALUE!</v>
      </c>
      <c r="DC503" s="4"/>
      <c r="DD503" s="4"/>
      <c r="DE503" s="4"/>
      <c r="DF503" s="4"/>
      <c r="DG503" s="4"/>
      <c r="DH503" s="4"/>
      <c r="DI503" s="4"/>
      <c r="DJ503" s="4"/>
      <c r="DK503" s="4"/>
      <c r="DL503" s="4"/>
      <c r="DM503" s="4"/>
      <c r="DN503" s="4"/>
      <c r="DO503" s="4"/>
      <c r="DP503" s="1" t="s">
        <v>116</v>
      </c>
      <c r="DQ503" s="1" t="s">
        <v>139</v>
      </c>
      <c r="DR503" s="4"/>
      <c r="DS503" s="4"/>
      <c r="DT503" s="1" t="s">
        <v>139</v>
      </c>
      <c r="DU503" s="4"/>
      <c r="DV503" s="1" t="s">
        <v>139</v>
      </c>
      <c r="DW503" s="1" t="s">
        <v>139</v>
      </c>
      <c r="DX503" s="4"/>
      <c r="DY503" s="4"/>
      <c r="DZ503" s="4"/>
      <c r="EA503" s="4"/>
      <c r="EB503" s="1" t="s">
        <v>976</v>
      </c>
      <c r="EC503" s="4"/>
      <c r="ED503" s="1" t="s">
        <v>139</v>
      </c>
      <c r="EE503" s="4"/>
      <c r="EF503" s="4"/>
      <c r="EG503" s="1" t="s">
        <v>298</v>
      </c>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row>
    <row r="504">
      <c r="A504" s="1">
        <v>513.0</v>
      </c>
      <c r="B504" s="1" t="s">
        <v>5304</v>
      </c>
      <c r="C504" s="1" t="s">
        <v>298</v>
      </c>
      <c r="D504" s="4"/>
      <c r="E504" s="1">
        <v>2013.0</v>
      </c>
      <c r="F504" s="4"/>
      <c r="G504" s="1" t="s">
        <v>5305</v>
      </c>
      <c r="H504" s="1" t="s">
        <v>5306</v>
      </c>
      <c r="I504" s="1" t="s">
        <v>579</v>
      </c>
      <c r="J504" s="4"/>
      <c r="K504" s="1" t="s">
        <v>301</v>
      </c>
      <c r="L504" s="4"/>
      <c r="M504" s="4"/>
      <c r="N504" s="5" t="s">
        <v>135</v>
      </c>
      <c r="O504" s="5" t="s">
        <v>135</v>
      </c>
      <c r="P504" s="4"/>
      <c r="Q504" s="4"/>
      <c r="R504" s="4"/>
      <c r="S504" s="4"/>
      <c r="T504" s="1" t="s">
        <v>2775</v>
      </c>
      <c r="U504" s="1" t="s">
        <v>2462</v>
      </c>
      <c r="V504" s="5" t="s">
        <v>135</v>
      </c>
      <c r="W504" s="4"/>
      <c r="X504" s="4"/>
      <c r="Y504" s="4"/>
      <c r="Z504" s="1" t="s">
        <v>139</v>
      </c>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1" t="s">
        <v>139</v>
      </c>
      <c r="BV504" s="4"/>
      <c r="BW504" s="4"/>
      <c r="BX504" s="4"/>
      <c r="BY504" s="4"/>
      <c r="BZ504" s="4"/>
      <c r="CA504" s="4"/>
      <c r="CB504" s="4"/>
      <c r="CC504" s="4"/>
      <c r="CD504" s="4"/>
      <c r="CE504" s="4"/>
      <c r="CF504" s="4"/>
      <c r="CG504" s="4"/>
      <c r="CH504" s="4"/>
      <c r="CI504" s="4"/>
      <c r="CJ504" s="4"/>
      <c r="CK504" s="4"/>
      <c r="CL504" s="4"/>
      <c r="CM504" s="4"/>
      <c r="CN504" s="4"/>
      <c r="CO504" s="4"/>
      <c r="CP504" s="4"/>
      <c r="CQ504" s="1" t="s">
        <v>5307</v>
      </c>
      <c r="CR504" s="1" t="str">
        <f t="shared" si="1"/>
        <v>#VALUE!</v>
      </c>
      <c r="CS504" s="4"/>
      <c r="CT504" s="1" t="str">
        <f t="shared" si="2"/>
        <v>#VALUE!</v>
      </c>
      <c r="CU504" s="4"/>
      <c r="CV504" s="7" t="str">
        <f t="shared" si="3"/>
        <v>#VALUE!</v>
      </c>
      <c r="CW504" s="4"/>
      <c r="CX504" s="7" t="str">
        <f t="shared" si="4"/>
        <v>#VALUE!</v>
      </c>
      <c r="CY504" s="4"/>
      <c r="CZ504" s="7" t="str">
        <f t="shared" si="5"/>
        <v>#VALUE!</v>
      </c>
      <c r="DA504" s="4"/>
      <c r="DB504" s="7" t="str">
        <f t="shared" si="6"/>
        <v>#VALUE!</v>
      </c>
      <c r="DC504" s="4"/>
      <c r="DD504" s="4"/>
      <c r="DE504" s="4"/>
      <c r="DF504" s="4"/>
      <c r="DG504" s="4"/>
      <c r="DH504" s="4"/>
      <c r="DI504" s="4"/>
      <c r="DJ504" s="1" t="s">
        <v>139</v>
      </c>
      <c r="DK504" s="4"/>
      <c r="DL504" s="1" t="s">
        <v>5308</v>
      </c>
      <c r="DM504" s="4"/>
      <c r="DN504" s="4"/>
      <c r="DO504" s="4"/>
      <c r="DP504" s="1" t="s">
        <v>5309</v>
      </c>
      <c r="DQ504" s="4"/>
      <c r="DR504" s="4"/>
      <c r="DS504" s="4"/>
      <c r="DT504" s="4"/>
      <c r="DU504" s="4"/>
      <c r="DV504" s="4"/>
      <c r="DW504" s="4"/>
      <c r="DX504" s="4"/>
      <c r="DY504" s="4"/>
      <c r="DZ504" s="4"/>
      <c r="EA504" s="4"/>
      <c r="EB504" s="4"/>
      <c r="EC504" s="4"/>
      <c r="ED504" s="4"/>
      <c r="EE504" s="4"/>
      <c r="EF504" s="4"/>
      <c r="EG504" s="1" t="s">
        <v>298</v>
      </c>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row>
    <row r="505">
      <c r="A505" s="1">
        <v>518.0</v>
      </c>
      <c r="B505" s="1" t="s">
        <v>5310</v>
      </c>
      <c r="C505" s="1" t="s">
        <v>298</v>
      </c>
      <c r="D505" s="4"/>
      <c r="E505" s="1">
        <v>2013.0</v>
      </c>
      <c r="F505" s="4"/>
      <c r="G505" s="1" t="s">
        <v>5311</v>
      </c>
      <c r="H505" s="1" t="s">
        <v>5312</v>
      </c>
      <c r="I505" s="1" t="s">
        <v>579</v>
      </c>
      <c r="J505" s="4"/>
      <c r="K505" s="1" t="s">
        <v>301</v>
      </c>
      <c r="L505" s="4"/>
      <c r="M505" s="4"/>
      <c r="N505" s="5" t="s">
        <v>135</v>
      </c>
      <c r="O505" s="5" t="s">
        <v>135</v>
      </c>
      <c r="P505" s="4"/>
      <c r="Q505" s="4"/>
      <c r="R505" s="4"/>
      <c r="S505" s="4"/>
      <c r="T505" s="1" t="s">
        <v>2608</v>
      </c>
      <c r="U505" s="1" t="s">
        <v>2462</v>
      </c>
      <c r="V505" s="5" t="s">
        <v>135</v>
      </c>
      <c r="W505" s="4"/>
      <c r="X505" s="4"/>
      <c r="Y505" s="4"/>
      <c r="Z505" s="4"/>
      <c r="AA505" s="4"/>
      <c r="AB505" s="4"/>
      <c r="AC505" s="4"/>
      <c r="AD505" s="4"/>
      <c r="AE505" s="4"/>
      <c r="AF505" s="4"/>
      <c r="AG505" s="4"/>
      <c r="AH505" s="4"/>
      <c r="AI505" s="4"/>
      <c r="AJ505" s="4"/>
      <c r="AK505" s="4"/>
      <c r="AL505" s="4"/>
      <c r="AM505" s="1" t="s">
        <v>139</v>
      </c>
      <c r="AN505" s="4"/>
      <c r="AO505" s="1" t="s">
        <v>139</v>
      </c>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1" t="s">
        <v>139</v>
      </c>
      <c r="CF505" s="4"/>
      <c r="CG505" s="4"/>
      <c r="CH505" s="4"/>
      <c r="CI505" s="4"/>
      <c r="CJ505" s="4"/>
      <c r="CK505" s="4"/>
      <c r="CL505" s="4"/>
      <c r="CM505" s="4"/>
      <c r="CN505" s="4"/>
      <c r="CO505" s="4"/>
      <c r="CP505" s="4"/>
      <c r="CQ505" s="1" t="s">
        <v>5313</v>
      </c>
      <c r="CR505" s="1" t="str">
        <f t="shared" si="1"/>
        <v>#VALUE!</v>
      </c>
      <c r="CS505" s="4"/>
      <c r="CT505" s="1" t="str">
        <f t="shared" si="2"/>
        <v>#VALUE!</v>
      </c>
      <c r="CU505" s="4"/>
      <c r="CV505" s="7" t="str">
        <f t="shared" si="3"/>
        <v>#VALUE!</v>
      </c>
      <c r="CW505" s="4"/>
      <c r="CX505" s="7" t="str">
        <f t="shared" si="4"/>
        <v>#VALUE!</v>
      </c>
      <c r="CY505" s="4"/>
      <c r="CZ505" s="7" t="str">
        <f t="shared" si="5"/>
        <v>#VALUE!</v>
      </c>
      <c r="DA505" s="4"/>
      <c r="DB505" s="7" t="str">
        <f t="shared" si="6"/>
        <v>#VALUE!</v>
      </c>
      <c r="DC505" s="4"/>
      <c r="DD505" s="4"/>
      <c r="DE505" s="4"/>
      <c r="DF505" s="4"/>
      <c r="DG505" s="4"/>
      <c r="DH505" s="4"/>
      <c r="DI505" s="4"/>
      <c r="DJ505" s="4"/>
      <c r="DK505" s="4"/>
      <c r="DL505" s="1" t="s">
        <v>5314</v>
      </c>
      <c r="DM505" s="4"/>
      <c r="DN505" s="4"/>
      <c r="DO505" s="4"/>
      <c r="DP505" s="1" t="s">
        <v>1467</v>
      </c>
      <c r="DQ505" s="4"/>
      <c r="DR505" s="4"/>
      <c r="DS505" s="4"/>
      <c r="DT505" s="4"/>
      <c r="DU505" s="4"/>
      <c r="DV505" s="4"/>
      <c r="DW505" s="4"/>
      <c r="DX505" s="4"/>
      <c r="DY505" s="4"/>
      <c r="DZ505" s="4"/>
      <c r="EA505" s="4"/>
      <c r="EB505" s="4"/>
      <c r="EC505" s="4"/>
      <c r="ED505" s="4"/>
      <c r="EE505" s="4"/>
      <c r="EF505" s="4"/>
      <c r="EG505" s="1" t="s">
        <v>298</v>
      </c>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row>
    <row r="506">
      <c r="A506" s="1">
        <v>521.0</v>
      </c>
      <c r="B506" s="1" t="s">
        <v>5315</v>
      </c>
      <c r="C506" s="1" t="s">
        <v>298</v>
      </c>
      <c r="D506" s="4"/>
      <c r="E506" s="1">
        <v>2013.0</v>
      </c>
      <c r="F506" s="4"/>
      <c r="G506" s="1" t="s">
        <v>5316</v>
      </c>
      <c r="H506" s="1" t="s">
        <v>5317</v>
      </c>
      <c r="I506" s="4"/>
      <c r="J506" s="4"/>
      <c r="K506" s="1" t="s">
        <v>301</v>
      </c>
      <c r="L506" s="4"/>
      <c r="M506" s="4"/>
      <c r="N506" s="5" t="s">
        <v>135</v>
      </c>
      <c r="O506" s="5" t="s">
        <v>135</v>
      </c>
      <c r="P506" s="4"/>
      <c r="Q506" s="4"/>
      <c r="R506" s="4"/>
      <c r="S506" s="4"/>
      <c r="T506" s="1" t="s">
        <v>2608</v>
      </c>
      <c r="U506" s="1" t="s">
        <v>2462</v>
      </c>
      <c r="V506" s="5" t="s">
        <v>135</v>
      </c>
      <c r="W506" s="4"/>
      <c r="X506" s="4"/>
      <c r="Y506" s="4"/>
      <c r="Z506" s="4"/>
      <c r="AA506" s="4"/>
      <c r="AB506" s="1" t="s">
        <v>139</v>
      </c>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1" t="s">
        <v>139</v>
      </c>
      <c r="BD506" s="4"/>
      <c r="BE506" s="4"/>
      <c r="BF506" s="4"/>
      <c r="BG506" s="4"/>
      <c r="BH506" s="4"/>
      <c r="BI506" s="4"/>
      <c r="BJ506" s="1" t="s">
        <v>139</v>
      </c>
      <c r="BK506" s="4"/>
      <c r="BL506" s="4"/>
      <c r="BM506" s="4"/>
      <c r="BN506" s="4"/>
      <c r="BO506" s="4"/>
      <c r="BP506" s="4"/>
      <c r="BQ506" s="4"/>
      <c r="BR506" s="4"/>
      <c r="BS506" s="4"/>
      <c r="BT506" s="4"/>
      <c r="BU506" s="4"/>
      <c r="BV506" s="4"/>
      <c r="BW506" s="4"/>
      <c r="BX506" s="1" t="s">
        <v>139</v>
      </c>
      <c r="BY506" s="4"/>
      <c r="BZ506" s="4"/>
      <c r="CA506" s="4"/>
      <c r="CB506" s="4"/>
      <c r="CC506" s="4"/>
      <c r="CD506" s="4"/>
      <c r="CE506" s="4"/>
      <c r="CF506" s="4"/>
      <c r="CG506" s="4"/>
      <c r="CH506" s="4"/>
      <c r="CI506" s="4"/>
      <c r="CJ506" s="4"/>
      <c r="CK506" s="4"/>
      <c r="CL506" s="4"/>
      <c r="CM506" s="4"/>
      <c r="CN506" s="4"/>
      <c r="CO506" s="1" t="s">
        <v>139</v>
      </c>
      <c r="CP506" s="4"/>
      <c r="CQ506" s="1" t="s">
        <v>5318</v>
      </c>
      <c r="CR506" s="1" t="str">
        <f t="shared" si="1"/>
        <v>#VALUE!</v>
      </c>
      <c r="CS506" s="1" t="s">
        <v>5319</v>
      </c>
      <c r="CT506" s="1" t="str">
        <f t="shared" si="2"/>
        <v>#VALUE!</v>
      </c>
      <c r="CU506" s="4"/>
      <c r="CV506" s="7" t="str">
        <f t="shared" si="3"/>
        <v>#VALUE!</v>
      </c>
      <c r="CW506" s="4"/>
      <c r="CX506" s="7" t="str">
        <f t="shared" si="4"/>
        <v>#VALUE!</v>
      </c>
      <c r="CY506" s="4"/>
      <c r="CZ506" s="7" t="str">
        <f t="shared" si="5"/>
        <v>#VALUE!</v>
      </c>
      <c r="DA506" s="4"/>
      <c r="DB506" s="7" t="str">
        <f t="shared" si="6"/>
        <v>#VALUE!</v>
      </c>
      <c r="DC506" s="4"/>
      <c r="DD506" s="4"/>
      <c r="DE506" s="4"/>
      <c r="DF506" s="4"/>
      <c r="DG506" s="4"/>
      <c r="DH506" s="4"/>
      <c r="DI506" s="4"/>
      <c r="DJ506" s="4"/>
      <c r="DK506" s="4"/>
      <c r="DL506" s="1" t="s">
        <v>5320</v>
      </c>
      <c r="DM506" s="4"/>
      <c r="DN506" s="4"/>
      <c r="DO506" s="4"/>
      <c r="DP506" s="4"/>
      <c r="DQ506" s="1" t="s">
        <v>139</v>
      </c>
      <c r="DR506" s="4"/>
      <c r="DS506" s="4"/>
      <c r="DT506" s="4"/>
      <c r="DU506" s="1" t="s">
        <v>139</v>
      </c>
      <c r="DV506" s="4"/>
      <c r="DW506" s="4"/>
      <c r="DX506" s="4"/>
      <c r="DY506" s="4"/>
      <c r="DZ506" s="1" t="s">
        <v>5321</v>
      </c>
      <c r="EA506" s="4"/>
      <c r="EB506" s="4"/>
      <c r="EC506" s="4"/>
      <c r="ED506" s="4"/>
      <c r="EE506" s="4"/>
      <c r="EF506" s="4"/>
      <c r="EG506" s="1" t="s">
        <v>298</v>
      </c>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row>
    <row r="507">
      <c r="A507" s="1">
        <v>525.0</v>
      </c>
      <c r="B507" s="1" t="s">
        <v>5322</v>
      </c>
      <c r="C507" s="1" t="s">
        <v>147</v>
      </c>
      <c r="D507" s="4"/>
      <c r="E507" s="1">
        <v>2013.0</v>
      </c>
      <c r="F507" s="4"/>
      <c r="G507" s="1" t="s">
        <v>5323</v>
      </c>
      <c r="H507" s="1" t="s">
        <v>5324</v>
      </c>
      <c r="I507" s="1" t="s">
        <v>150</v>
      </c>
      <c r="J507" s="4"/>
      <c r="K507" s="1" t="s">
        <v>134</v>
      </c>
      <c r="L507" s="4"/>
      <c r="M507" s="4"/>
      <c r="N507" s="5" t="s">
        <v>135</v>
      </c>
      <c r="O507" s="5" t="s">
        <v>135</v>
      </c>
      <c r="P507" s="4"/>
      <c r="Q507" s="4"/>
      <c r="R507" s="4"/>
      <c r="S507" s="4"/>
      <c r="T507" s="1" t="s">
        <v>2545</v>
      </c>
      <c r="U507" s="1" t="s">
        <v>2462</v>
      </c>
      <c r="V507" s="5" t="s">
        <v>135</v>
      </c>
      <c r="W507" s="4"/>
      <c r="X507" s="4"/>
      <c r="Y507" s="4"/>
      <c r="Z507" s="4"/>
      <c r="AA507" s="4"/>
      <c r="AB507" s="4"/>
      <c r="AC507" s="4"/>
      <c r="AD507" s="4"/>
      <c r="AE507" s="4"/>
      <c r="AF507" s="4"/>
      <c r="AG507" s="4"/>
      <c r="AH507" s="4"/>
      <c r="AI507" s="4"/>
      <c r="AJ507" s="4"/>
      <c r="AK507" s="4"/>
      <c r="AL507" s="4"/>
      <c r="AM507" s="4"/>
      <c r="AN507" s="4"/>
      <c r="AO507" s="4"/>
      <c r="AP507" s="4"/>
      <c r="AQ507" s="1" t="s">
        <v>139</v>
      </c>
      <c r="AR507" s="1" t="s">
        <v>139</v>
      </c>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1" t="s">
        <v>139</v>
      </c>
      <c r="BW507" s="4"/>
      <c r="BX507" s="4"/>
      <c r="BY507" s="4"/>
      <c r="BZ507" s="4"/>
      <c r="CA507" s="4"/>
      <c r="CB507" s="4"/>
      <c r="CC507" s="4"/>
      <c r="CD507" s="4"/>
      <c r="CE507" s="4"/>
      <c r="CF507" s="4"/>
      <c r="CG507" s="4"/>
      <c r="CH507" s="4"/>
      <c r="CI507" s="4"/>
      <c r="CJ507" s="4"/>
      <c r="CK507" s="4"/>
      <c r="CL507" s="1" t="s">
        <v>139</v>
      </c>
      <c r="CM507" s="4"/>
      <c r="CN507" s="4"/>
      <c r="CO507" s="4"/>
      <c r="CP507" s="4"/>
      <c r="CQ507" s="1" t="s">
        <v>5325</v>
      </c>
      <c r="CR507" s="1" t="str">
        <f t="shared" si="1"/>
        <v>88</v>
      </c>
      <c r="CS507" s="4"/>
      <c r="CT507" s="1" t="str">
        <f t="shared" si="2"/>
        <v>#VALUE!</v>
      </c>
      <c r="CU507" s="4"/>
      <c r="CV507" s="6" t="str">
        <f t="shared" si="3"/>
        <v>#VALUE!</v>
      </c>
      <c r="CW507" s="4"/>
      <c r="CX507" s="6" t="str">
        <f t="shared" si="4"/>
        <v>#VALUE!</v>
      </c>
      <c r="CY507" s="4"/>
      <c r="CZ507" s="6" t="str">
        <f t="shared" si="5"/>
        <v>#VALUE!</v>
      </c>
      <c r="DA507" s="4"/>
      <c r="DB507" s="6" t="str">
        <f t="shared" si="6"/>
        <v>#VALUE!</v>
      </c>
      <c r="DC507" s="4"/>
      <c r="DD507" s="4"/>
      <c r="DE507" s="4"/>
      <c r="DF507" s="4"/>
      <c r="DG507" s="4"/>
      <c r="DH507" s="4"/>
      <c r="DI507" s="4"/>
      <c r="DJ507" s="4"/>
      <c r="DK507" s="4"/>
      <c r="DL507" s="4"/>
      <c r="DM507" s="4"/>
      <c r="DN507" s="4"/>
      <c r="DO507" s="4"/>
      <c r="DP507" s="1" t="s">
        <v>5326</v>
      </c>
      <c r="DQ507" s="4"/>
      <c r="DR507" s="4"/>
      <c r="DS507" s="4"/>
      <c r="DT507" s="1" t="s">
        <v>139</v>
      </c>
      <c r="DU507" s="4"/>
      <c r="DV507" s="4"/>
      <c r="DW507" s="4"/>
      <c r="DX507" s="4"/>
      <c r="DY507" s="4"/>
      <c r="DZ507" s="1" t="s">
        <v>5327</v>
      </c>
      <c r="EA507" s="1" t="s">
        <v>3922</v>
      </c>
      <c r="EB507" s="1" t="s">
        <v>5328</v>
      </c>
      <c r="EC507" s="4"/>
      <c r="ED507" s="4"/>
      <c r="EE507" s="4"/>
      <c r="EF507" s="4"/>
      <c r="EG507" s="1" t="s">
        <v>158</v>
      </c>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row>
    <row r="508">
      <c r="A508" s="1">
        <v>531.0</v>
      </c>
      <c r="B508" s="1" t="s">
        <v>5329</v>
      </c>
      <c r="C508" s="1" t="s">
        <v>298</v>
      </c>
      <c r="D508" s="4"/>
      <c r="E508" s="1">
        <v>2013.0</v>
      </c>
      <c r="F508" s="4"/>
      <c r="G508" s="1" t="s">
        <v>5330</v>
      </c>
      <c r="H508" s="1" t="s">
        <v>5331</v>
      </c>
      <c r="I508" s="1" t="s">
        <v>579</v>
      </c>
      <c r="J508" s="4"/>
      <c r="K508" s="1" t="s">
        <v>301</v>
      </c>
      <c r="L508" s="4"/>
      <c r="M508" s="4"/>
      <c r="N508" s="5" t="s">
        <v>135</v>
      </c>
      <c r="O508" s="5" t="s">
        <v>135</v>
      </c>
      <c r="P508" s="4"/>
      <c r="Q508" s="4"/>
      <c r="R508" s="4"/>
      <c r="S508" s="4"/>
      <c r="T508" s="1" t="s">
        <v>3011</v>
      </c>
      <c r="U508" s="1" t="s">
        <v>2462</v>
      </c>
      <c r="V508" s="5" t="s">
        <v>135</v>
      </c>
      <c r="W508" s="4"/>
      <c r="X508" s="4"/>
      <c r="Y508" s="4"/>
      <c r="Z508" s="4"/>
      <c r="AA508" s="4"/>
      <c r="AB508" s="4"/>
      <c r="AC508" s="4"/>
      <c r="AD508" s="4"/>
      <c r="AE508" s="4"/>
      <c r="AF508" s="4"/>
      <c r="AG508" s="4"/>
      <c r="AH508" s="4"/>
      <c r="AI508" s="4"/>
      <c r="AJ508" s="4"/>
      <c r="AK508" s="4"/>
      <c r="AL508" s="4"/>
      <c r="AM508" s="4"/>
      <c r="AN508" s="4"/>
      <c r="AO508" s="4"/>
      <c r="AP508" s="4"/>
      <c r="AQ508" s="1" t="s">
        <v>139</v>
      </c>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1" t="s">
        <v>139</v>
      </c>
      <c r="BQ508" s="4"/>
      <c r="BR508" s="4"/>
      <c r="BS508" s="4"/>
      <c r="BT508" s="4"/>
      <c r="BU508" s="1" t="s">
        <v>139</v>
      </c>
      <c r="BV508" s="4"/>
      <c r="BW508" s="4"/>
      <c r="BX508" s="4"/>
      <c r="BY508" s="1" t="s">
        <v>139</v>
      </c>
      <c r="BZ508" s="4"/>
      <c r="CA508" s="4"/>
      <c r="CB508" s="4"/>
      <c r="CC508" s="4"/>
      <c r="CD508" s="4"/>
      <c r="CE508" s="1" t="s">
        <v>139</v>
      </c>
      <c r="CF508" s="4"/>
      <c r="CG508" s="4"/>
      <c r="CH508" s="4"/>
      <c r="CI508" s="4"/>
      <c r="CJ508" s="4"/>
      <c r="CK508" s="4"/>
      <c r="CL508" s="4"/>
      <c r="CM508" s="4"/>
      <c r="CN508" s="4"/>
      <c r="CO508" s="4"/>
      <c r="CP508" s="4"/>
      <c r="CQ508" s="1" t="s">
        <v>5332</v>
      </c>
      <c r="CR508" s="1" t="str">
        <f t="shared" si="1"/>
        <v>#VALUE!</v>
      </c>
      <c r="CS508" s="4"/>
      <c r="CT508" s="1" t="str">
        <f t="shared" si="2"/>
        <v>#VALUE!</v>
      </c>
      <c r="CU508" s="4"/>
      <c r="CV508" s="7" t="str">
        <f t="shared" si="3"/>
        <v>#VALUE!</v>
      </c>
      <c r="CW508" s="4"/>
      <c r="CX508" s="7" t="str">
        <f t="shared" si="4"/>
        <v>#VALUE!</v>
      </c>
      <c r="CY508" s="4"/>
      <c r="CZ508" s="7" t="str">
        <f t="shared" si="5"/>
        <v>#VALUE!</v>
      </c>
      <c r="DA508" s="4"/>
      <c r="DB508" s="7" t="str">
        <f t="shared" si="6"/>
        <v>#VALUE!</v>
      </c>
      <c r="DC508" s="4"/>
      <c r="DD508" s="4"/>
      <c r="DE508" s="4"/>
      <c r="DF508" s="4"/>
      <c r="DG508" s="4"/>
      <c r="DH508" s="4"/>
      <c r="DI508" s="4"/>
      <c r="DJ508" s="4"/>
      <c r="DK508" s="4"/>
      <c r="DL508" s="1" t="s">
        <v>5333</v>
      </c>
      <c r="DM508" s="4"/>
      <c r="DN508" s="4"/>
      <c r="DO508" s="4"/>
      <c r="DP508" s="1" t="s">
        <v>5334</v>
      </c>
      <c r="DQ508" s="1" t="s">
        <v>139</v>
      </c>
      <c r="DR508" s="4"/>
      <c r="DS508" s="4"/>
      <c r="DT508" s="4"/>
      <c r="DU508" s="4"/>
      <c r="DV508" s="4"/>
      <c r="DW508" s="4"/>
      <c r="DX508" s="4"/>
      <c r="DY508" s="4"/>
      <c r="DZ508" s="1" t="s">
        <v>5335</v>
      </c>
      <c r="EA508" s="1" t="s">
        <v>425</v>
      </c>
      <c r="EB508" s="1" t="s">
        <v>5336</v>
      </c>
      <c r="EC508" s="4"/>
      <c r="ED508" s="4"/>
      <c r="EE508" s="4"/>
      <c r="EF508" s="4"/>
      <c r="EG508" s="1" t="s">
        <v>298</v>
      </c>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row>
    <row r="509">
      <c r="A509" s="1">
        <v>537.0</v>
      </c>
      <c r="B509" s="1" t="s">
        <v>5337</v>
      </c>
      <c r="C509" s="1" t="s">
        <v>298</v>
      </c>
      <c r="D509" s="4"/>
      <c r="E509" s="1">
        <v>2013.0</v>
      </c>
      <c r="F509" s="4"/>
      <c r="G509" s="1" t="s">
        <v>5338</v>
      </c>
      <c r="H509" s="1" t="s">
        <v>5339</v>
      </c>
      <c r="I509" s="1" t="s">
        <v>579</v>
      </c>
      <c r="J509" s="4"/>
      <c r="K509" s="1" t="s">
        <v>301</v>
      </c>
      <c r="L509" s="4"/>
      <c r="M509" s="4"/>
      <c r="N509" s="5" t="s">
        <v>135</v>
      </c>
      <c r="O509" s="5" t="s">
        <v>135</v>
      </c>
      <c r="P509" s="4"/>
      <c r="Q509" s="4"/>
      <c r="R509" s="4"/>
      <c r="S509" s="4"/>
      <c r="T509" s="1" t="s">
        <v>3208</v>
      </c>
      <c r="U509" s="1" t="s">
        <v>2462</v>
      </c>
      <c r="V509" s="5" t="s">
        <v>135</v>
      </c>
      <c r="W509" s="4"/>
      <c r="X509" s="4"/>
      <c r="Y509" s="4"/>
      <c r="Z509" s="4"/>
      <c r="AA509" s="4"/>
      <c r="AB509" s="4"/>
      <c r="AC509" s="4"/>
      <c r="AD509" s="4"/>
      <c r="AE509" s="4"/>
      <c r="AF509" s="4"/>
      <c r="AG509" s="4"/>
      <c r="AH509" s="4"/>
      <c r="AI509" s="4"/>
      <c r="AJ509" s="4"/>
      <c r="AK509" s="4"/>
      <c r="AL509" s="4"/>
      <c r="AM509" s="4"/>
      <c r="AN509" s="4"/>
      <c r="AO509" s="4"/>
      <c r="AP509" s="4"/>
      <c r="AQ509" s="1" t="s">
        <v>139</v>
      </c>
      <c r="AR509" s="1" t="s">
        <v>139</v>
      </c>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1" t="s">
        <v>139</v>
      </c>
      <c r="BV509" s="4"/>
      <c r="BW509" s="4"/>
      <c r="BX509" s="4"/>
      <c r="BY509" s="1" t="s">
        <v>139</v>
      </c>
      <c r="BZ509" s="4"/>
      <c r="CA509" s="1" t="s">
        <v>139</v>
      </c>
      <c r="CB509" s="4"/>
      <c r="CC509" s="1" t="s">
        <v>139</v>
      </c>
      <c r="CD509" s="4"/>
      <c r="CE509" s="4"/>
      <c r="CF509" s="4"/>
      <c r="CG509" s="4"/>
      <c r="CH509" s="4"/>
      <c r="CI509" s="4"/>
      <c r="CJ509" s="4"/>
      <c r="CK509" s="4"/>
      <c r="CL509" s="1" t="s">
        <v>139</v>
      </c>
      <c r="CM509" s="4"/>
      <c r="CN509" s="4"/>
      <c r="CO509" s="1" t="s">
        <v>139</v>
      </c>
      <c r="CP509" s="1" t="s">
        <v>139</v>
      </c>
      <c r="CQ509" s="1" t="s">
        <v>5340</v>
      </c>
      <c r="CR509" s="1" t="str">
        <f t="shared" si="1"/>
        <v>240</v>
      </c>
      <c r="CS509" s="1" t="s">
        <v>5341</v>
      </c>
      <c r="CT509" s="1" t="str">
        <f t="shared" si="2"/>
        <v>#VALUE!</v>
      </c>
      <c r="CU509" s="1" t="s">
        <v>5342</v>
      </c>
      <c r="CV509" s="6" t="str">
        <f t="shared" si="3"/>
        <v>#VALUE!</v>
      </c>
      <c r="CW509" s="4"/>
      <c r="CX509" s="6" t="str">
        <f t="shared" si="4"/>
        <v>#VALUE!</v>
      </c>
      <c r="CY509" s="4"/>
      <c r="CZ509" s="6" t="str">
        <f t="shared" si="5"/>
        <v>#VALUE!</v>
      </c>
      <c r="DA509" s="4"/>
      <c r="DB509" s="6" t="str">
        <f t="shared" si="6"/>
        <v>#VALUE!</v>
      </c>
      <c r="DC509" s="4"/>
      <c r="DD509" s="4"/>
      <c r="DE509" s="4"/>
      <c r="DF509" s="4"/>
      <c r="DG509" s="4"/>
      <c r="DH509" s="4"/>
      <c r="DI509" s="4"/>
      <c r="DJ509" s="1" t="s">
        <v>139</v>
      </c>
      <c r="DK509" s="4"/>
      <c r="DL509" s="1" t="s">
        <v>5343</v>
      </c>
      <c r="DM509" s="4"/>
      <c r="DN509" s="4"/>
      <c r="DO509" s="4"/>
      <c r="DP509" s="1" t="s">
        <v>688</v>
      </c>
      <c r="DQ509" s="4"/>
      <c r="DR509" s="4"/>
      <c r="DS509" s="4"/>
      <c r="DT509" s="4"/>
      <c r="DU509" s="4"/>
      <c r="DV509" s="4"/>
      <c r="DW509" s="1" t="s">
        <v>139</v>
      </c>
      <c r="DX509" s="4"/>
      <c r="DY509" s="4"/>
      <c r="DZ509" s="1" t="s">
        <v>5344</v>
      </c>
      <c r="EA509" s="4"/>
      <c r="EB509" s="4"/>
      <c r="EC509" s="4"/>
      <c r="ED509" s="4"/>
      <c r="EE509" s="4"/>
      <c r="EF509" s="1" t="s">
        <v>139</v>
      </c>
      <c r="EG509" s="1" t="s">
        <v>298</v>
      </c>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row>
    <row r="510">
      <c r="A510" s="1">
        <v>541.0</v>
      </c>
      <c r="B510" s="1" t="s">
        <v>5345</v>
      </c>
      <c r="C510" s="1" t="s">
        <v>298</v>
      </c>
      <c r="D510" s="4"/>
      <c r="E510" s="1">
        <v>2013.0</v>
      </c>
      <c r="F510" s="4"/>
      <c r="G510" s="1" t="s">
        <v>5346</v>
      </c>
      <c r="H510" s="1" t="s">
        <v>5347</v>
      </c>
      <c r="I510" s="4"/>
      <c r="J510" s="4"/>
      <c r="K510" s="1" t="s">
        <v>301</v>
      </c>
      <c r="L510" s="4"/>
      <c r="M510" s="4"/>
      <c r="N510" s="5" t="s">
        <v>135</v>
      </c>
      <c r="O510" s="5" t="s">
        <v>135</v>
      </c>
      <c r="P510" s="4"/>
      <c r="Q510" s="4"/>
      <c r="R510" s="4"/>
      <c r="S510" s="4"/>
      <c r="T510" s="1" t="s">
        <v>2676</v>
      </c>
      <c r="U510" s="1" t="s">
        <v>2462</v>
      </c>
      <c r="V510" s="5" t="s">
        <v>135</v>
      </c>
      <c r="W510" s="4"/>
      <c r="X510" s="4"/>
      <c r="Y510" s="4"/>
      <c r="Z510" s="4"/>
      <c r="AA510" s="4"/>
      <c r="AB510" s="4"/>
      <c r="AC510" s="4"/>
      <c r="AD510" s="4"/>
      <c r="AE510" s="4"/>
      <c r="AF510" s="4"/>
      <c r="AG510" s="4"/>
      <c r="AH510" s="4"/>
      <c r="AI510" s="4"/>
      <c r="AJ510" s="4"/>
      <c r="AK510" s="4"/>
      <c r="AL510" s="4"/>
      <c r="AM510" s="4"/>
      <c r="AN510" s="4"/>
      <c r="AO510" s="4"/>
      <c r="AP510" s="4"/>
      <c r="AQ510" s="1" t="s">
        <v>139</v>
      </c>
      <c r="AR510" s="1" t="s">
        <v>139</v>
      </c>
      <c r="AS510" s="1" t="s">
        <v>139</v>
      </c>
      <c r="AT510" s="4"/>
      <c r="AU510" s="4"/>
      <c r="AV510" s="4"/>
      <c r="AW510" s="4"/>
      <c r="AX510" s="4"/>
      <c r="AY510" s="4"/>
      <c r="AZ510" s="4"/>
      <c r="BA510" s="4"/>
      <c r="BB510" s="4"/>
      <c r="BC510" s="4"/>
      <c r="BD510" s="4"/>
      <c r="BE510" s="4"/>
      <c r="BF510" s="4"/>
      <c r="BG510" s="4"/>
      <c r="BH510" s="4"/>
      <c r="BI510" s="4"/>
      <c r="BJ510" s="4"/>
      <c r="BK510" s="4"/>
      <c r="BL510" s="4"/>
      <c r="BM510" s="4"/>
      <c r="BN510" s="4"/>
      <c r="BO510" s="4"/>
      <c r="BP510" s="1" t="s">
        <v>139</v>
      </c>
      <c r="BQ510" s="4"/>
      <c r="BR510" s="1" t="s">
        <v>139</v>
      </c>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1" t="str">
        <f t="shared" si="1"/>
        <v>#VALUE!</v>
      </c>
      <c r="CS510" s="4"/>
      <c r="CT510" s="1" t="str">
        <f t="shared" si="2"/>
        <v>#VALUE!</v>
      </c>
      <c r="CU510" s="4"/>
      <c r="CV510" s="7" t="str">
        <f t="shared" si="3"/>
        <v>#VALUE!</v>
      </c>
      <c r="CW510" s="4"/>
      <c r="CX510" s="7" t="str">
        <f t="shared" si="4"/>
        <v>#VALUE!</v>
      </c>
      <c r="CY510" s="4"/>
      <c r="CZ510" s="7" t="str">
        <f t="shared" si="5"/>
        <v>#VALUE!</v>
      </c>
      <c r="DA510" s="4"/>
      <c r="DB510" s="7" t="str">
        <f t="shared" si="6"/>
        <v>#VALUE!</v>
      </c>
      <c r="DC510" s="4"/>
      <c r="DD510" s="4"/>
      <c r="DE510" s="4"/>
      <c r="DF510" s="4"/>
      <c r="DG510" s="4"/>
      <c r="DH510" s="4"/>
      <c r="DI510" s="4"/>
      <c r="DJ510" s="4"/>
      <c r="DK510" s="4"/>
      <c r="DL510" s="4"/>
      <c r="DM510" s="4"/>
      <c r="DN510" s="4"/>
      <c r="DO510" s="4"/>
      <c r="DP510" s="1" t="s">
        <v>1209</v>
      </c>
      <c r="DQ510" s="4"/>
      <c r="DR510" s="1" t="s">
        <v>139</v>
      </c>
      <c r="DS510" s="4"/>
      <c r="DT510" s="4"/>
      <c r="DU510" s="4"/>
      <c r="DV510" s="4"/>
      <c r="DW510" s="4"/>
      <c r="DX510" s="4"/>
      <c r="DY510" s="4"/>
      <c r="DZ510" s="1" t="s">
        <v>5348</v>
      </c>
      <c r="EA510" s="4"/>
      <c r="EB510" s="4"/>
      <c r="EC510" s="4"/>
      <c r="ED510" s="4"/>
      <c r="EE510" s="4"/>
      <c r="EF510" s="4"/>
      <c r="EG510" s="1" t="s">
        <v>298</v>
      </c>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row>
    <row r="511">
      <c r="A511" s="1">
        <v>547.0</v>
      </c>
      <c r="B511" s="1" t="s">
        <v>5349</v>
      </c>
      <c r="C511" s="1" t="s">
        <v>298</v>
      </c>
      <c r="D511" s="4"/>
      <c r="E511" s="1">
        <v>2013.0</v>
      </c>
      <c r="F511" s="4"/>
      <c r="G511" s="1" t="s">
        <v>5350</v>
      </c>
      <c r="H511" s="1" t="s">
        <v>5351</v>
      </c>
      <c r="I511" s="4"/>
      <c r="J511" s="4"/>
      <c r="K511" s="1" t="s">
        <v>301</v>
      </c>
      <c r="L511" s="4"/>
      <c r="M511" s="4"/>
      <c r="N511" s="5" t="s">
        <v>135</v>
      </c>
      <c r="O511" s="5" t="s">
        <v>135</v>
      </c>
      <c r="P511" s="4"/>
      <c r="Q511" s="4"/>
      <c r="R511" s="4"/>
      <c r="S511" s="4"/>
      <c r="T511" s="1" t="s">
        <v>2569</v>
      </c>
      <c r="U511" s="1" t="s">
        <v>2462</v>
      </c>
      <c r="V511" s="5" t="s">
        <v>135</v>
      </c>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1" t="s">
        <v>139</v>
      </c>
      <c r="BZ511" s="4"/>
      <c r="CA511" s="4"/>
      <c r="CB511" s="4"/>
      <c r="CC511" s="1" t="s">
        <v>139</v>
      </c>
      <c r="CD511" s="4"/>
      <c r="CE511" s="4"/>
      <c r="CF511" s="4"/>
      <c r="CG511" s="4"/>
      <c r="CH511" s="4"/>
      <c r="CI511" s="4"/>
      <c r="CJ511" s="4"/>
      <c r="CK511" s="1" t="s">
        <v>139</v>
      </c>
      <c r="CL511" s="4"/>
      <c r="CM511" s="4"/>
      <c r="CN511" s="4"/>
      <c r="CO511" s="4"/>
      <c r="CP511" s="1" t="s">
        <v>139</v>
      </c>
      <c r="CQ511" s="4"/>
      <c r="CR511" s="1" t="str">
        <f t="shared" si="1"/>
        <v>#VALUE!</v>
      </c>
      <c r="CS511" s="4"/>
      <c r="CT511" s="1" t="str">
        <f t="shared" si="2"/>
        <v>#VALUE!</v>
      </c>
      <c r="CU511" s="4"/>
      <c r="CV511" s="7" t="str">
        <f t="shared" si="3"/>
        <v>#VALUE!</v>
      </c>
      <c r="CW511" s="4"/>
      <c r="CX511" s="7" t="str">
        <f t="shared" si="4"/>
        <v>#VALUE!</v>
      </c>
      <c r="CY511" s="4"/>
      <c r="CZ511" s="7" t="str">
        <f t="shared" si="5"/>
        <v>#VALUE!</v>
      </c>
      <c r="DA511" s="4"/>
      <c r="DB511" s="7" t="str">
        <f t="shared" si="6"/>
        <v>#VALUE!</v>
      </c>
      <c r="DC511" s="4"/>
      <c r="DD511" s="4"/>
      <c r="DE511" s="4"/>
      <c r="DF511" s="4"/>
      <c r="DG511" s="4"/>
      <c r="DH511" s="4"/>
      <c r="DI511" s="4"/>
      <c r="DJ511" s="4"/>
      <c r="DK511" s="4"/>
      <c r="DL511" s="1" t="s">
        <v>741</v>
      </c>
      <c r="DM511" s="4"/>
      <c r="DN511" s="4"/>
      <c r="DO511" s="4"/>
      <c r="DP511" s="4"/>
      <c r="DQ511" s="1" t="s">
        <v>139</v>
      </c>
      <c r="DR511" s="4"/>
      <c r="DS511" s="4"/>
      <c r="DT511" s="4"/>
      <c r="DU511" s="4"/>
      <c r="DV511" s="1" t="s">
        <v>139</v>
      </c>
      <c r="DW511" s="4"/>
      <c r="DX511" s="4"/>
      <c r="DY511" s="4"/>
      <c r="DZ511" s="1" t="s">
        <v>5352</v>
      </c>
      <c r="EA511" s="1" t="s">
        <v>5353</v>
      </c>
      <c r="EB511" s="1" t="s">
        <v>5354</v>
      </c>
      <c r="EC511" s="4"/>
      <c r="ED511" s="4"/>
      <c r="EE511" s="4"/>
      <c r="EF511" s="1" t="s">
        <v>139</v>
      </c>
      <c r="EG511" s="1" t="s">
        <v>298</v>
      </c>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row>
    <row r="512">
      <c r="A512" s="1">
        <v>551.0</v>
      </c>
      <c r="B512" s="1" t="s">
        <v>5355</v>
      </c>
      <c r="C512" s="1" t="s">
        <v>298</v>
      </c>
      <c r="D512" s="4"/>
      <c r="E512" s="1">
        <v>2013.0</v>
      </c>
      <c r="F512" s="4"/>
      <c r="G512" s="1" t="s">
        <v>5356</v>
      </c>
      <c r="H512" s="1" t="s">
        <v>5357</v>
      </c>
      <c r="I512" s="1" t="s">
        <v>150</v>
      </c>
      <c r="J512" s="4"/>
      <c r="K512" s="1" t="s">
        <v>301</v>
      </c>
      <c r="L512" s="4"/>
      <c r="M512" s="4"/>
      <c r="N512" s="5" t="s">
        <v>135</v>
      </c>
      <c r="O512" s="5" t="s">
        <v>135</v>
      </c>
      <c r="P512" s="4"/>
      <c r="Q512" s="4"/>
      <c r="R512" s="4"/>
      <c r="S512" s="4"/>
      <c r="T512" s="1" t="s">
        <v>2569</v>
      </c>
      <c r="U512" s="1" t="s">
        <v>2462</v>
      </c>
      <c r="V512" s="5" t="s">
        <v>135</v>
      </c>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1" t="s">
        <v>139</v>
      </c>
      <c r="BJ512" s="4"/>
      <c r="BK512" s="4"/>
      <c r="BL512" s="4"/>
      <c r="BM512" s="4"/>
      <c r="BN512" s="4"/>
      <c r="BO512" s="4"/>
      <c r="BP512" s="4"/>
      <c r="BQ512" s="4"/>
      <c r="BR512" s="4"/>
      <c r="BS512" s="4"/>
      <c r="BT512" s="4"/>
      <c r="BU512" s="4"/>
      <c r="BV512" s="4"/>
      <c r="BW512" s="4"/>
      <c r="BX512" s="4"/>
      <c r="BY512" s="1" t="s">
        <v>139</v>
      </c>
      <c r="BZ512" s="4"/>
      <c r="CA512" s="4"/>
      <c r="CB512" s="4"/>
      <c r="CC512" s="4"/>
      <c r="CD512" s="4"/>
      <c r="CE512" s="4"/>
      <c r="CF512" s="4"/>
      <c r="CG512" s="4"/>
      <c r="CH512" s="4"/>
      <c r="CI512" s="4"/>
      <c r="CJ512" s="4"/>
      <c r="CK512" s="4"/>
      <c r="CL512" s="4"/>
      <c r="CM512" s="4"/>
      <c r="CN512" s="4"/>
      <c r="CO512" s="4"/>
      <c r="CP512" s="1" t="s">
        <v>139</v>
      </c>
      <c r="CQ512" s="1" t="s">
        <v>5358</v>
      </c>
      <c r="CR512" s="1" t="str">
        <f t="shared" si="1"/>
        <v>#VALUE!</v>
      </c>
      <c r="CS512" s="4"/>
      <c r="CT512" s="1" t="str">
        <f t="shared" si="2"/>
        <v>#VALUE!</v>
      </c>
      <c r="CU512" s="4"/>
      <c r="CV512" s="7" t="str">
        <f t="shared" si="3"/>
        <v>#VALUE!</v>
      </c>
      <c r="CW512" s="4"/>
      <c r="CX512" s="7" t="str">
        <f t="shared" si="4"/>
        <v>#VALUE!</v>
      </c>
      <c r="CY512" s="4"/>
      <c r="CZ512" s="7" t="str">
        <f t="shared" si="5"/>
        <v>#VALUE!</v>
      </c>
      <c r="DA512" s="4"/>
      <c r="DB512" s="7" t="str">
        <f t="shared" si="6"/>
        <v>#VALUE!</v>
      </c>
      <c r="DC512" s="4"/>
      <c r="DD512" s="4"/>
      <c r="DE512" s="4"/>
      <c r="DF512" s="4"/>
      <c r="DG512" s="4"/>
      <c r="DH512" s="4"/>
      <c r="DI512" s="4"/>
      <c r="DJ512" s="4"/>
      <c r="DK512" s="4"/>
      <c r="DL512" s="1" t="s">
        <v>5359</v>
      </c>
      <c r="DM512" s="4"/>
      <c r="DN512" s="4"/>
      <c r="DO512" s="1" t="s">
        <v>139</v>
      </c>
      <c r="DP512" s="1" t="s">
        <v>43</v>
      </c>
      <c r="DQ512" s="1" t="s">
        <v>139</v>
      </c>
      <c r="DR512" s="4"/>
      <c r="DS512" s="4"/>
      <c r="DT512" s="4"/>
      <c r="DU512" s="4"/>
      <c r="DV512" s="4"/>
      <c r="DW512" s="4"/>
      <c r="DX512" s="4"/>
      <c r="DY512" s="4"/>
      <c r="DZ512" s="1" t="s">
        <v>5360</v>
      </c>
      <c r="EA512" s="4"/>
      <c r="EB512" s="1" t="s">
        <v>859</v>
      </c>
      <c r="EC512" s="4"/>
      <c r="ED512" s="4"/>
      <c r="EE512" s="4"/>
      <c r="EF512" s="1" t="s">
        <v>139</v>
      </c>
      <c r="EG512" s="1" t="s">
        <v>298</v>
      </c>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row>
    <row r="513">
      <c r="A513" s="1">
        <v>562.0</v>
      </c>
      <c r="B513" s="1" t="s">
        <v>5361</v>
      </c>
      <c r="C513" s="1" t="s">
        <v>298</v>
      </c>
      <c r="D513" s="4"/>
      <c r="E513" s="1">
        <v>2013.0</v>
      </c>
      <c r="F513" s="4"/>
      <c r="G513" s="1" t="s">
        <v>5362</v>
      </c>
      <c r="H513" s="1" t="s">
        <v>5363</v>
      </c>
      <c r="I513" s="1" t="s">
        <v>150</v>
      </c>
      <c r="J513" s="4"/>
      <c r="K513" s="1" t="s">
        <v>301</v>
      </c>
      <c r="L513" s="4"/>
      <c r="M513" s="4"/>
      <c r="N513" s="5" t="s">
        <v>135</v>
      </c>
      <c r="O513" s="5" t="s">
        <v>135</v>
      </c>
      <c r="P513" s="4"/>
      <c r="Q513" s="4"/>
      <c r="R513" s="4"/>
      <c r="S513" s="4"/>
      <c r="T513" s="1" t="s">
        <v>2608</v>
      </c>
      <c r="U513" s="1" t="s">
        <v>2462</v>
      </c>
      <c r="V513" s="5" t="s">
        <v>135</v>
      </c>
      <c r="W513" s="4"/>
      <c r="X513" s="4"/>
      <c r="Y513" s="4"/>
      <c r="Z513" s="4"/>
      <c r="AA513" s="4"/>
      <c r="AB513" s="4"/>
      <c r="AC513" s="4"/>
      <c r="AD513" s="4"/>
      <c r="AE513" s="4"/>
      <c r="AF513" s="4"/>
      <c r="AG513" s="4"/>
      <c r="AH513" s="4"/>
      <c r="AI513" s="4"/>
      <c r="AJ513" s="4"/>
      <c r="AK513" s="4"/>
      <c r="AL513" s="4"/>
      <c r="AM513" s="4"/>
      <c r="AN513" s="4"/>
      <c r="AO513" s="4"/>
      <c r="AP513" s="4"/>
      <c r="AQ513" s="1" t="s">
        <v>139</v>
      </c>
      <c r="AR513" s="1" t="s">
        <v>139</v>
      </c>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1" t="s">
        <v>5364</v>
      </c>
      <c r="CR513" s="1" t="str">
        <f t="shared" si="1"/>
        <v>#VALUE!</v>
      </c>
      <c r="CS513" s="4"/>
      <c r="CT513" s="1" t="str">
        <f t="shared" si="2"/>
        <v>#VALUE!</v>
      </c>
      <c r="CU513" s="4"/>
      <c r="CV513" s="7" t="str">
        <f t="shared" si="3"/>
        <v>#VALUE!</v>
      </c>
      <c r="CW513" s="4"/>
      <c r="CX513" s="7" t="str">
        <f t="shared" si="4"/>
        <v>#VALUE!</v>
      </c>
      <c r="CY513" s="4"/>
      <c r="CZ513" s="7" t="str">
        <f t="shared" si="5"/>
        <v>#VALUE!</v>
      </c>
      <c r="DA513" s="4"/>
      <c r="DB513" s="7" t="str">
        <f t="shared" si="6"/>
        <v>#VALUE!</v>
      </c>
      <c r="DC513" s="4"/>
      <c r="DD513" s="4"/>
      <c r="DE513" s="4"/>
      <c r="DF513" s="4"/>
      <c r="DG513" s="4"/>
      <c r="DH513" s="4"/>
      <c r="DI513" s="4"/>
      <c r="DJ513" s="4"/>
      <c r="DK513" s="4"/>
      <c r="DL513" s="1" t="s">
        <v>3624</v>
      </c>
      <c r="DM513" s="4"/>
      <c r="DN513" s="4"/>
      <c r="DO513" s="4"/>
      <c r="DP513" s="1" t="s">
        <v>808</v>
      </c>
      <c r="DQ513" s="4"/>
      <c r="DR513" s="4"/>
      <c r="DS513" s="4"/>
      <c r="DT513" s="4"/>
      <c r="DU513" s="4"/>
      <c r="DV513" s="4"/>
      <c r="DW513" s="4"/>
      <c r="DX513" s="4"/>
      <c r="DY513" s="4"/>
      <c r="DZ513" s="1" t="s">
        <v>5365</v>
      </c>
      <c r="EA513" s="1" t="s">
        <v>715</v>
      </c>
      <c r="EB513" s="4"/>
      <c r="EC513" s="4"/>
      <c r="ED513" s="4"/>
      <c r="EE513" s="4"/>
      <c r="EF513" s="4"/>
      <c r="EG513" s="1" t="s">
        <v>298</v>
      </c>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row>
    <row r="514">
      <c r="A514" s="1">
        <v>566.0</v>
      </c>
      <c r="B514" s="1" t="s">
        <v>5366</v>
      </c>
      <c r="C514" s="1" t="s">
        <v>147</v>
      </c>
      <c r="D514" s="4"/>
      <c r="E514" s="1">
        <v>2013.0</v>
      </c>
      <c r="F514" s="4"/>
      <c r="G514" s="1" t="s">
        <v>5367</v>
      </c>
      <c r="H514" s="1" t="s">
        <v>5368</v>
      </c>
      <c r="I514" s="4"/>
      <c r="J514" s="4"/>
      <c r="K514" s="1" t="s">
        <v>134</v>
      </c>
      <c r="L514" s="4"/>
      <c r="M514" s="4"/>
      <c r="N514" s="5" t="s">
        <v>135</v>
      </c>
      <c r="O514" s="5" t="s">
        <v>135</v>
      </c>
      <c r="P514" s="4"/>
      <c r="Q514" s="4"/>
      <c r="R514" s="4"/>
      <c r="S514" s="4"/>
      <c r="T514" s="1" t="s">
        <v>2533</v>
      </c>
      <c r="U514" s="1" t="s">
        <v>2534</v>
      </c>
      <c r="V514" s="5" t="s">
        <v>135</v>
      </c>
      <c r="W514" s="4"/>
      <c r="X514" s="4"/>
      <c r="Y514" s="4"/>
      <c r="Z514" s="4"/>
      <c r="AA514" s="1" t="s">
        <v>163</v>
      </c>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1" t="s">
        <v>163</v>
      </c>
      <c r="BB514" s="4"/>
      <c r="BC514" s="1" t="s">
        <v>139</v>
      </c>
      <c r="BD514" s="1" t="s">
        <v>163</v>
      </c>
      <c r="BE514" s="4"/>
      <c r="BF514" s="4"/>
      <c r="BG514" s="4"/>
      <c r="BH514" s="4"/>
      <c r="BI514" s="4"/>
      <c r="BJ514" s="4"/>
      <c r="BK514" s="4"/>
      <c r="BL514" s="4"/>
      <c r="BM514" s="4"/>
      <c r="BN514" s="4"/>
      <c r="BO514" s="4"/>
      <c r="BP514" s="4"/>
      <c r="BQ514" s="4"/>
      <c r="BR514" s="4"/>
      <c r="BS514" s="4"/>
      <c r="BT514" s="4"/>
      <c r="BU514" s="4"/>
      <c r="BV514" s="1" t="s">
        <v>139</v>
      </c>
      <c r="BW514" s="4"/>
      <c r="BX514" s="4"/>
      <c r="BY514" s="4"/>
      <c r="BZ514" s="4"/>
      <c r="CA514" s="4"/>
      <c r="CB514" s="4"/>
      <c r="CC514" s="1" t="s">
        <v>139</v>
      </c>
      <c r="CD514" s="4"/>
      <c r="CE514" s="4"/>
      <c r="CF514" s="4"/>
      <c r="CG514" s="4"/>
      <c r="CH514" s="4"/>
      <c r="CI514" s="4"/>
      <c r="CJ514" s="4"/>
      <c r="CK514" s="4"/>
      <c r="CL514" s="4"/>
      <c r="CM514" s="4"/>
      <c r="CN514" s="4"/>
      <c r="CO514" s="4"/>
      <c r="CP514" s="1" t="s">
        <v>139</v>
      </c>
      <c r="CQ514" s="1" t="s">
        <v>5369</v>
      </c>
      <c r="CR514" s="1" t="str">
        <f t="shared" si="1"/>
        <v>#VALUE!</v>
      </c>
      <c r="CS514" s="1" t="s">
        <v>5370</v>
      </c>
      <c r="CT514" s="1" t="str">
        <f t="shared" si="2"/>
        <v>#VALUE!</v>
      </c>
      <c r="CU514" s="1" t="s">
        <v>5371</v>
      </c>
      <c r="CV514" s="7" t="str">
        <f t="shared" si="3"/>
        <v>#VALUE!</v>
      </c>
      <c r="CW514" s="1" t="s">
        <v>5372</v>
      </c>
      <c r="CX514" s="7" t="str">
        <f t="shared" si="4"/>
        <v>#VALUE!</v>
      </c>
      <c r="CY514" s="4"/>
      <c r="CZ514" s="7" t="str">
        <f t="shared" si="5"/>
        <v>#VALUE!</v>
      </c>
      <c r="DA514" s="4"/>
      <c r="DB514" s="7" t="str">
        <f t="shared" si="6"/>
        <v>#VALUE!</v>
      </c>
      <c r="DC514" s="4"/>
      <c r="DD514" s="4"/>
      <c r="DE514" s="4"/>
      <c r="DF514" s="4"/>
      <c r="DG514" s="4"/>
      <c r="DH514" s="4"/>
      <c r="DI514" s="4"/>
      <c r="DJ514" s="4"/>
      <c r="DK514" s="4"/>
      <c r="DL514" s="1" t="s">
        <v>5373</v>
      </c>
      <c r="DM514" s="4"/>
      <c r="DN514" s="4"/>
      <c r="DO514" s="4"/>
      <c r="DP514" s="1" t="s">
        <v>5374</v>
      </c>
      <c r="DQ514" s="4"/>
      <c r="DR514" s="4"/>
      <c r="DS514" s="4"/>
      <c r="DT514" s="4"/>
      <c r="DU514" s="4"/>
      <c r="DV514" s="4"/>
      <c r="DW514" s="4"/>
      <c r="DX514" s="4"/>
      <c r="DY514" s="4"/>
      <c r="DZ514" s="1" t="s">
        <v>5375</v>
      </c>
      <c r="EA514" s="4"/>
      <c r="EB514" s="4"/>
      <c r="EC514" s="4"/>
      <c r="ED514" s="4"/>
      <c r="EE514" s="4"/>
      <c r="EF514" s="4"/>
      <c r="EG514" s="1" t="s">
        <v>158</v>
      </c>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row>
    <row r="515">
      <c r="A515" s="1">
        <v>579.0</v>
      </c>
      <c r="B515" s="1" t="s">
        <v>5376</v>
      </c>
      <c r="C515" s="1" t="s">
        <v>147</v>
      </c>
      <c r="D515" s="4"/>
      <c r="E515" s="1">
        <v>2013.0</v>
      </c>
      <c r="F515" s="4"/>
      <c r="G515" s="1" t="s">
        <v>5377</v>
      </c>
      <c r="H515" s="1" t="s">
        <v>5378</v>
      </c>
      <c r="I515" s="4"/>
      <c r="J515" s="4"/>
      <c r="K515" s="1" t="s">
        <v>134</v>
      </c>
      <c r="L515" s="4"/>
      <c r="M515" s="4"/>
      <c r="N515" s="5" t="s">
        <v>135</v>
      </c>
      <c r="O515" s="5" t="s">
        <v>135</v>
      </c>
      <c r="P515" s="4"/>
      <c r="Q515" s="4"/>
      <c r="R515" s="4"/>
      <c r="S515" s="4"/>
      <c r="T515" s="1" t="s">
        <v>3208</v>
      </c>
      <c r="U515" s="1" t="s">
        <v>2534</v>
      </c>
      <c r="V515" s="5" t="s">
        <v>135</v>
      </c>
      <c r="W515" s="4"/>
      <c r="X515" s="4"/>
      <c r="Y515" s="4"/>
      <c r="Z515" s="1" t="s">
        <v>139</v>
      </c>
      <c r="AA515" s="4"/>
      <c r="AB515" s="4"/>
      <c r="AC515" s="4"/>
      <c r="AD515" s="4"/>
      <c r="AE515" s="4"/>
      <c r="AF515" s="4"/>
      <c r="AG515" s="4"/>
      <c r="AH515" s="1" t="s">
        <v>139</v>
      </c>
      <c r="AI515" s="4"/>
      <c r="AJ515" s="4"/>
      <c r="AK515" s="4"/>
      <c r="AL515" s="4"/>
      <c r="AM515" s="4"/>
      <c r="AN515" s="4"/>
      <c r="AO515" s="1" t="s">
        <v>139</v>
      </c>
      <c r="AP515" s="4"/>
      <c r="AQ515" s="1" t="s">
        <v>139</v>
      </c>
      <c r="AR515" s="1" t="s">
        <v>2181</v>
      </c>
      <c r="AS515" s="4"/>
      <c r="AT515" s="4"/>
      <c r="AU515" s="4"/>
      <c r="AV515" s="4"/>
      <c r="AW515" s="4"/>
      <c r="AX515" s="4"/>
      <c r="AY515" s="4"/>
      <c r="AZ515" s="4"/>
      <c r="BA515" s="4"/>
      <c r="BB515" s="4"/>
      <c r="BC515" s="4"/>
      <c r="BD515" s="4"/>
      <c r="BE515" s="4"/>
      <c r="BF515" s="4"/>
      <c r="BG515" s="4"/>
      <c r="BH515" s="4"/>
      <c r="BI515" s="4"/>
      <c r="BJ515" s="4"/>
      <c r="BK515" s="4"/>
      <c r="BL515" s="4"/>
      <c r="BM515" s="1" t="s">
        <v>139</v>
      </c>
      <c r="BN515" s="4"/>
      <c r="BO515" s="4"/>
      <c r="BP515" s="1" t="s">
        <v>139</v>
      </c>
      <c r="BQ515" s="4"/>
      <c r="BR515" s="4"/>
      <c r="BS515" s="4"/>
      <c r="BT515" s="4"/>
      <c r="BU515" s="4"/>
      <c r="BV515" s="1" t="s">
        <v>139</v>
      </c>
      <c r="BW515" s="4"/>
      <c r="BX515" s="4"/>
      <c r="BY515" s="4"/>
      <c r="BZ515" s="4"/>
      <c r="CA515" s="4"/>
      <c r="CB515" s="4"/>
      <c r="CC515" s="4"/>
      <c r="CD515" s="4"/>
      <c r="CE515" s="4"/>
      <c r="CF515" s="4"/>
      <c r="CG515" s="4"/>
      <c r="CH515" s="4"/>
      <c r="CI515" s="4"/>
      <c r="CJ515" s="4"/>
      <c r="CK515" s="4"/>
      <c r="CL515" s="1" t="s">
        <v>139</v>
      </c>
      <c r="CM515" s="4"/>
      <c r="CN515" s="4"/>
      <c r="CO515" s="4"/>
      <c r="CP515" s="1" t="s">
        <v>139</v>
      </c>
      <c r="CQ515" s="1" t="s">
        <v>5379</v>
      </c>
      <c r="CR515" s="1" t="str">
        <f t="shared" si="1"/>
        <v>34</v>
      </c>
      <c r="CS515" s="1" t="s">
        <v>5380</v>
      </c>
      <c r="CT515" s="1" t="str">
        <f t="shared" si="2"/>
        <v>325</v>
      </c>
      <c r="CU515" s="1" t="s">
        <v>5381</v>
      </c>
      <c r="CV515" s="6" t="str">
        <f t="shared" si="3"/>
        <v>12</v>
      </c>
      <c r="CW515" s="1" t="s">
        <v>5382</v>
      </c>
      <c r="CX515" s="6" t="str">
        <f t="shared" si="4"/>
        <v>110</v>
      </c>
      <c r="CY515" s="1" t="s">
        <v>5383</v>
      </c>
      <c r="CZ515" s="6" t="str">
        <f t="shared" si="5"/>
        <v>1</v>
      </c>
      <c r="DA515" s="4"/>
      <c r="DB515" s="6" t="str">
        <f t="shared" si="6"/>
        <v>#VALUE!</v>
      </c>
      <c r="DC515" s="4"/>
      <c r="DD515" s="4"/>
      <c r="DE515" s="4"/>
      <c r="DF515" s="4"/>
      <c r="DG515" s="4"/>
      <c r="DH515" s="4"/>
      <c r="DI515" s="4"/>
      <c r="DJ515" s="4"/>
      <c r="DK515" s="4"/>
      <c r="DL515" s="4"/>
      <c r="DM515" s="4"/>
      <c r="DN515" s="4"/>
      <c r="DO515" s="4"/>
      <c r="DP515" s="1" t="s">
        <v>5384</v>
      </c>
      <c r="DQ515" s="4"/>
      <c r="DR515" s="4"/>
      <c r="DS515" s="4"/>
      <c r="DT515" s="4"/>
      <c r="DU515" s="4"/>
      <c r="DV515" s="4"/>
      <c r="DW515" s="4"/>
      <c r="DX515" s="4"/>
      <c r="DY515" s="4"/>
      <c r="DZ515" s="1" t="s">
        <v>1080</v>
      </c>
      <c r="EA515" s="1" t="s">
        <v>715</v>
      </c>
      <c r="EB515" s="4"/>
      <c r="EC515" s="4"/>
      <c r="ED515" s="1" t="s">
        <v>163</v>
      </c>
      <c r="EE515" s="4"/>
      <c r="EF515" s="1" t="s">
        <v>139</v>
      </c>
      <c r="EG515" s="1" t="s">
        <v>158</v>
      </c>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row>
    <row r="516">
      <c r="A516" s="1">
        <v>581.0</v>
      </c>
      <c r="B516" s="1" t="s">
        <v>5385</v>
      </c>
      <c r="C516" s="1" t="s">
        <v>147</v>
      </c>
      <c r="D516" s="4"/>
      <c r="E516" s="1">
        <v>2013.0</v>
      </c>
      <c r="F516" s="4"/>
      <c r="G516" s="1" t="s">
        <v>5386</v>
      </c>
      <c r="H516" s="1" t="s">
        <v>5387</v>
      </c>
      <c r="I516" s="4"/>
      <c r="J516" s="4"/>
      <c r="K516" s="1" t="s">
        <v>134</v>
      </c>
      <c r="L516" s="4"/>
      <c r="M516" s="4"/>
      <c r="N516" s="5" t="s">
        <v>135</v>
      </c>
      <c r="O516" s="5" t="s">
        <v>135</v>
      </c>
      <c r="P516" s="4"/>
      <c r="Q516" s="4"/>
      <c r="R516" s="4"/>
      <c r="S516" s="4"/>
      <c r="T516" s="1" t="s">
        <v>2608</v>
      </c>
      <c r="U516" s="1" t="s">
        <v>2534</v>
      </c>
      <c r="V516" s="5" t="s">
        <v>135</v>
      </c>
      <c r="W516" s="4"/>
      <c r="X516" s="4"/>
      <c r="Y516" s="4"/>
      <c r="Z516" s="4"/>
      <c r="AA516" s="4"/>
      <c r="AB516" s="4"/>
      <c r="AC516" s="4"/>
      <c r="AD516" s="4"/>
      <c r="AE516" s="4"/>
      <c r="AF516" s="4"/>
      <c r="AG516" s="4"/>
      <c r="AH516" s="1" t="s">
        <v>139</v>
      </c>
      <c r="AI516" s="4"/>
      <c r="AJ516" s="4"/>
      <c r="AK516" s="4"/>
      <c r="AL516" s="4"/>
      <c r="AM516" s="4"/>
      <c r="AN516" s="4"/>
      <c r="AO516" s="4"/>
      <c r="AP516" s="4"/>
      <c r="AQ516" s="4"/>
      <c r="AR516" s="1" t="s">
        <v>139</v>
      </c>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1" t="s">
        <v>163</v>
      </c>
      <c r="CM516" s="4"/>
      <c r="CN516" s="4"/>
      <c r="CO516" s="1" t="s">
        <v>163</v>
      </c>
      <c r="CP516" s="4"/>
      <c r="CQ516" s="1" t="s">
        <v>5388</v>
      </c>
      <c r="CR516" s="1" t="str">
        <f t="shared" si="1"/>
        <v>96</v>
      </c>
      <c r="CS516" s="1" t="s">
        <v>5389</v>
      </c>
      <c r="CT516" s="1" t="str">
        <f t="shared" si="2"/>
        <v>#VALUE!</v>
      </c>
      <c r="CU516" s="1" t="s">
        <v>5390</v>
      </c>
      <c r="CV516" s="6" t="str">
        <f t="shared" si="3"/>
        <v>#VALUE!</v>
      </c>
      <c r="CW516" s="1" t="s">
        <v>5391</v>
      </c>
      <c r="CX516" s="6" t="str">
        <f t="shared" si="4"/>
        <v>#VALUE!</v>
      </c>
      <c r="CY516" s="4"/>
      <c r="CZ516" s="6" t="str">
        <f t="shared" si="5"/>
        <v>#VALUE!</v>
      </c>
      <c r="DA516" s="4"/>
      <c r="DB516" s="6" t="str">
        <f t="shared" si="6"/>
        <v>#VALUE!</v>
      </c>
      <c r="DC516" s="4"/>
      <c r="DD516" s="4"/>
      <c r="DE516" s="4"/>
      <c r="DF516" s="4"/>
      <c r="DG516" s="4"/>
      <c r="DH516" s="4"/>
      <c r="DI516" s="4"/>
      <c r="DJ516" s="1" t="s">
        <v>163</v>
      </c>
      <c r="DK516" s="4"/>
      <c r="DL516" s="4"/>
      <c r="DM516" s="4"/>
      <c r="DN516" s="4"/>
      <c r="DO516" s="4"/>
      <c r="DP516" s="1" t="s">
        <v>5392</v>
      </c>
      <c r="DQ516" s="1" t="s">
        <v>139</v>
      </c>
      <c r="DR516" s="4"/>
      <c r="DS516" s="4"/>
      <c r="DT516" s="4"/>
      <c r="DU516" s="4"/>
      <c r="DV516" s="1" t="s">
        <v>139</v>
      </c>
      <c r="DW516" s="4"/>
      <c r="DX516" s="4"/>
      <c r="DY516" s="4"/>
      <c r="DZ516" s="1" t="s">
        <v>5393</v>
      </c>
      <c r="EA516" s="4"/>
      <c r="EB516" s="4"/>
      <c r="EC516" s="4"/>
      <c r="ED516" s="4"/>
      <c r="EE516" s="4"/>
      <c r="EF516" s="4"/>
      <c r="EG516" s="1" t="s">
        <v>158</v>
      </c>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row>
    <row r="517">
      <c r="A517" s="1">
        <v>587.0</v>
      </c>
      <c r="B517" s="1" t="s">
        <v>5394</v>
      </c>
      <c r="C517" s="1" t="s">
        <v>147</v>
      </c>
      <c r="D517" s="4"/>
      <c r="E517" s="1">
        <v>2013.0</v>
      </c>
      <c r="F517" s="4"/>
      <c r="G517" s="1" t="s">
        <v>5395</v>
      </c>
      <c r="H517" s="1" t="s">
        <v>5396</v>
      </c>
      <c r="I517" s="4"/>
      <c r="J517" s="4"/>
      <c r="K517" s="1" t="s">
        <v>134</v>
      </c>
      <c r="L517" s="4"/>
      <c r="M517" s="4"/>
      <c r="N517" s="5" t="s">
        <v>135</v>
      </c>
      <c r="O517" s="5" t="s">
        <v>135</v>
      </c>
      <c r="P517" s="4"/>
      <c r="Q517" s="4"/>
      <c r="R517" s="4"/>
      <c r="S517" s="4"/>
      <c r="T517" s="1" t="s">
        <v>4609</v>
      </c>
      <c r="U517" s="1" t="s">
        <v>2534</v>
      </c>
      <c r="V517" s="5" t="s">
        <v>135</v>
      </c>
      <c r="W517" s="4"/>
      <c r="X517" s="4"/>
      <c r="Y517" s="4"/>
      <c r="Z517" s="4"/>
      <c r="AA517" s="4"/>
      <c r="AB517" s="4"/>
      <c r="AC517" s="4"/>
      <c r="AD517" s="4"/>
      <c r="AE517" s="4"/>
      <c r="AF517" s="4"/>
      <c r="AG517" s="4"/>
      <c r="AH517" s="4"/>
      <c r="AI517" s="4"/>
      <c r="AJ517" s="4"/>
      <c r="AK517" s="4"/>
      <c r="AL517" s="4"/>
      <c r="AM517" s="4"/>
      <c r="AN517" s="4"/>
      <c r="AO517" s="4"/>
      <c r="AP517" s="4"/>
      <c r="AQ517" s="4"/>
      <c r="AR517" s="4"/>
      <c r="AS517" s="1" t="s">
        <v>139</v>
      </c>
      <c r="AT517" s="1" t="s">
        <v>139</v>
      </c>
      <c r="AU517" s="4"/>
      <c r="AV517" s="4"/>
      <c r="AW517" s="4"/>
      <c r="AX517" s="4"/>
      <c r="AY517" s="4"/>
      <c r="AZ517" s="4"/>
      <c r="BA517" s="4"/>
      <c r="BB517" s="4"/>
      <c r="BC517" s="4"/>
      <c r="BD517" s="4"/>
      <c r="BE517" s="4"/>
      <c r="BF517" s="4"/>
      <c r="BG517" s="4"/>
      <c r="BH517" s="4"/>
      <c r="BI517" s="4"/>
      <c r="BJ517" s="4"/>
      <c r="BK517" s="4"/>
      <c r="BL517" s="4"/>
      <c r="BM517" s="4"/>
      <c r="BN517" s="4"/>
      <c r="BO517" s="4"/>
      <c r="BP517" s="1" t="s">
        <v>139</v>
      </c>
      <c r="BQ517" s="4"/>
      <c r="BR517" s="4"/>
      <c r="BS517" s="4"/>
      <c r="BT517" s="4"/>
      <c r="BU517" s="4"/>
      <c r="BV517" s="1" t="s">
        <v>139</v>
      </c>
      <c r="BW517" s="4"/>
      <c r="BX517" s="4"/>
      <c r="BY517" s="4"/>
      <c r="BZ517" s="4"/>
      <c r="CA517" s="1" t="s">
        <v>4517</v>
      </c>
      <c r="CB517" s="4"/>
      <c r="CC517" s="4"/>
      <c r="CD517" s="4"/>
      <c r="CE517" s="4"/>
      <c r="CF517" s="4"/>
      <c r="CG517" s="4"/>
      <c r="CH517" s="4"/>
      <c r="CI517" s="4"/>
      <c r="CJ517" s="4"/>
      <c r="CK517" s="4"/>
      <c r="CL517" s="4"/>
      <c r="CM517" s="4"/>
      <c r="CN517" s="4"/>
      <c r="CO517" s="4"/>
      <c r="CP517" s="4"/>
      <c r="CQ517" s="1" t="s">
        <v>5397</v>
      </c>
      <c r="CR517" s="1" t="str">
        <f t="shared" si="1"/>
        <v>1</v>
      </c>
      <c r="CS517" s="1" t="s">
        <v>5398</v>
      </c>
      <c r="CT517" s="1" t="str">
        <f t="shared" si="2"/>
        <v>#VALUE!</v>
      </c>
      <c r="CU517" s="1" t="s">
        <v>5399</v>
      </c>
      <c r="CV517" s="6" t="str">
        <f t="shared" si="3"/>
        <v>#VALUE!</v>
      </c>
      <c r="CW517" s="1" t="s">
        <v>5400</v>
      </c>
      <c r="CX517" s="6" t="str">
        <f t="shared" si="4"/>
        <v>#VALUE!</v>
      </c>
      <c r="CY517" s="1" t="s">
        <v>5401</v>
      </c>
      <c r="CZ517" s="6" t="str">
        <f t="shared" si="5"/>
        <v>#VALUE!</v>
      </c>
      <c r="DA517" s="4"/>
      <c r="DB517" s="6" t="str">
        <f t="shared" si="6"/>
        <v>#VALUE!</v>
      </c>
      <c r="DC517" s="4"/>
      <c r="DD517" s="4"/>
      <c r="DE517" s="4"/>
      <c r="DF517" s="4"/>
      <c r="DG517" s="4"/>
      <c r="DH517" s="4"/>
      <c r="DI517" s="4"/>
      <c r="DJ517" s="4"/>
      <c r="DK517" s="4"/>
      <c r="DL517" s="4"/>
      <c r="DM517" s="4"/>
      <c r="DN517" s="4"/>
      <c r="DO517" s="4"/>
      <c r="DP517" s="1" t="s">
        <v>5402</v>
      </c>
      <c r="DQ517" s="1" t="s">
        <v>139</v>
      </c>
      <c r="DR517" s="4"/>
      <c r="DS517" s="4"/>
      <c r="DT517" s="4"/>
      <c r="DU517" s="4"/>
      <c r="DV517" s="4"/>
      <c r="DW517" s="4"/>
      <c r="DX517" s="4"/>
      <c r="DY517" s="4"/>
      <c r="DZ517" s="1" t="s">
        <v>5403</v>
      </c>
      <c r="EA517" s="4"/>
      <c r="EB517" s="4"/>
      <c r="EC517" s="4"/>
      <c r="ED517" s="4"/>
      <c r="EE517" s="4"/>
      <c r="EF517" s="4"/>
      <c r="EG517" s="1" t="s">
        <v>158</v>
      </c>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row>
    <row r="518">
      <c r="A518" s="1">
        <v>608.0</v>
      </c>
      <c r="B518" s="1" t="s">
        <v>5404</v>
      </c>
      <c r="C518" s="1" t="s">
        <v>147</v>
      </c>
      <c r="D518" s="4"/>
      <c r="E518" s="1">
        <v>2013.0</v>
      </c>
      <c r="F518" s="4"/>
      <c r="G518" s="1" t="s">
        <v>5405</v>
      </c>
      <c r="H518" s="1" t="s">
        <v>5406</v>
      </c>
      <c r="I518" s="4"/>
      <c r="J518" s="4"/>
      <c r="K518" s="1" t="s">
        <v>134</v>
      </c>
      <c r="L518" s="4"/>
      <c r="M518" s="4"/>
      <c r="N518" s="5" t="s">
        <v>135</v>
      </c>
      <c r="O518" s="5" t="s">
        <v>135</v>
      </c>
      <c r="P518" s="4"/>
      <c r="Q518" s="4"/>
      <c r="R518" s="4"/>
      <c r="S518" s="4"/>
      <c r="T518" s="1" t="s">
        <v>2533</v>
      </c>
      <c r="U518" s="1" t="s">
        <v>2534</v>
      </c>
      <c r="V518" s="5" t="s">
        <v>135</v>
      </c>
      <c r="W518" s="4"/>
      <c r="X518" s="4"/>
      <c r="Y518" s="4"/>
      <c r="Z518" s="4"/>
      <c r="AA518" s="4"/>
      <c r="AB518" s="4"/>
      <c r="AC518" s="4"/>
      <c r="AD518" s="4"/>
      <c r="AE518" s="4"/>
      <c r="AF518" s="4"/>
      <c r="AG518" s="4"/>
      <c r="AH518" s="1" t="s">
        <v>671</v>
      </c>
      <c r="AI518" s="4"/>
      <c r="AJ518" s="4"/>
      <c r="AK518" s="4"/>
      <c r="AL518" s="4"/>
      <c r="AM518" s="4"/>
      <c r="AN518" s="4"/>
      <c r="AO518" s="4"/>
      <c r="AP518" s="4"/>
      <c r="AQ518" s="1" t="s">
        <v>139</v>
      </c>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1" t="s">
        <v>139</v>
      </c>
      <c r="BW518" s="4"/>
      <c r="BX518" s="4"/>
      <c r="BY518" s="4"/>
      <c r="BZ518" s="4"/>
      <c r="CA518" s="4"/>
      <c r="CB518" s="1" t="s">
        <v>139</v>
      </c>
      <c r="CC518" s="4"/>
      <c r="CD518" s="4"/>
      <c r="CE518" s="4"/>
      <c r="CF518" s="4"/>
      <c r="CG518" s="4"/>
      <c r="CH518" s="4"/>
      <c r="CI518" s="4"/>
      <c r="CJ518" s="4"/>
      <c r="CK518" s="4"/>
      <c r="CL518" s="4"/>
      <c r="CM518" s="4"/>
      <c r="CN518" s="4"/>
      <c r="CO518" s="4"/>
      <c r="CP518" s="4"/>
      <c r="CQ518" s="1" t="s">
        <v>5407</v>
      </c>
      <c r="CR518" s="1" t="str">
        <f t="shared" si="1"/>
        <v>34</v>
      </c>
      <c r="CS518" s="1" t="s">
        <v>5408</v>
      </c>
      <c r="CT518" s="1" t="str">
        <f t="shared" si="2"/>
        <v>221</v>
      </c>
      <c r="CU518" s="1" t="s">
        <v>5409</v>
      </c>
      <c r="CV518" s="6" t="str">
        <f t="shared" si="3"/>
        <v>76</v>
      </c>
      <c r="CW518" s="4"/>
      <c r="CX518" s="6" t="str">
        <f t="shared" si="4"/>
        <v>#VALUE!</v>
      </c>
      <c r="CY518" s="4"/>
      <c r="CZ518" s="6" t="str">
        <f t="shared" si="5"/>
        <v>#VALUE!</v>
      </c>
      <c r="DA518" s="4"/>
      <c r="DB518" s="6" t="str">
        <f t="shared" si="6"/>
        <v>#VALUE!</v>
      </c>
      <c r="DC518" s="4"/>
      <c r="DD518" s="4"/>
      <c r="DE518" s="4"/>
      <c r="DF518" s="4"/>
      <c r="DG518" s="4"/>
      <c r="DH518" s="4"/>
      <c r="DI518" s="4"/>
      <c r="DJ518" s="4"/>
      <c r="DK518" s="4"/>
      <c r="DL518" s="1" t="s">
        <v>5410</v>
      </c>
      <c r="DM518" s="4"/>
      <c r="DN518" s="4"/>
      <c r="DO518" s="4"/>
      <c r="DP518" s="1" t="s">
        <v>5411</v>
      </c>
      <c r="DQ518" s="4"/>
      <c r="DR518" s="4"/>
      <c r="DS518" s="4"/>
      <c r="DT518" s="1" t="s">
        <v>163</v>
      </c>
      <c r="DU518" s="4"/>
      <c r="DV518" s="4"/>
      <c r="DW518" s="4"/>
      <c r="DX518" s="4"/>
      <c r="DY518" s="4"/>
      <c r="DZ518" s="4"/>
      <c r="EA518" s="1" t="s">
        <v>5412</v>
      </c>
      <c r="EB518" s="4"/>
      <c r="EC518" s="4"/>
      <c r="ED518" s="4"/>
      <c r="EE518" s="4"/>
      <c r="EF518" s="4"/>
      <c r="EG518" s="1" t="s">
        <v>158</v>
      </c>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row>
    <row r="519">
      <c r="A519" s="1">
        <v>610.0</v>
      </c>
      <c r="B519" s="1" t="s">
        <v>5413</v>
      </c>
      <c r="C519" s="1" t="s">
        <v>1390</v>
      </c>
      <c r="D519" s="4"/>
      <c r="E519" s="1">
        <v>2013.0</v>
      </c>
      <c r="F519" s="4"/>
      <c r="G519" s="1" t="s">
        <v>5414</v>
      </c>
      <c r="H519" s="1" t="s">
        <v>5415</v>
      </c>
      <c r="I519" s="4"/>
      <c r="J519" s="4"/>
      <c r="K519" s="1" t="s">
        <v>301</v>
      </c>
      <c r="L519" s="4"/>
      <c r="M519" s="4"/>
      <c r="N519" s="5" t="s">
        <v>135</v>
      </c>
      <c r="O519" s="5" t="s">
        <v>135</v>
      </c>
      <c r="P519" s="4"/>
      <c r="Q519" s="4"/>
      <c r="R519" s="4"/>
      <c r="S519" s="4"/>
      <c r="T519" s="1" t="s">
        <v>2608</v>
      </c>
      <c r="U519" s="1" t="s">
        <v>2462</v>
      </c>
      <c r="V519" s="5" t="s">
        <v>135</v>
      </c>
      <c r="W519" s="4"/>
      <c r="X519" s="4"/>
      <c r="Y519" s="1" t="s">
        <v>139</v>
      </c>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1" t="s">
        <v>139</v>
      </c>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1" t="s">
        <v>139</v>
      </c>
      <c r="CP519" s="4"/>
      <c r="CQ519" s="1" t="s">
        <v>5416</v>
      </c>
      <c r="CR519" s="1" t="str">
        <f t="shared" si="1"/>
        <v>#VALUE!</v>
      </c>
      <c r="CS519" s="1" t="s">
        <v>5417</v>
      </c>
      <c r="CT519" s="1" t="str">
        <f t="shared" si="2"/>
        <v>#VALUE!</v>
      </c>
      <c r="CU519" s="1" t="s">
        <v>5418</v>
      </c>
      <c r="CV519" s="7" t="str">
        <f t="shared" si="3"/>
        <v>#VALUE!</v>
      </c>
      <c r="CW519" s="4"/>
      <c r="CX519" s="7" t="str">
        <f t="shared" si="4"/>
        <v>#VALUE!</v>
      </c>
      <c r="CY519" s="4"/>
      <c r="CZ519" s="7" t="str">
        <f t="shared" si="5"/>
        <v>#VALUE!</v>
      </c>
      <c r="DA519" s="4"/>
      <c r="DB519" s="7" t="str">
        <f t="shared" si="6"/>
        <v>#VALUE!</v>
      </c>
      <c r="DC519" s="4"/>
      <c r="DD519" s="4"/>
      <c r="DE519" s="4"/>
      <c r="DF519" s="4"/>
      <c r="DG519" s="4"/>
      <c r="DH519" s="4"/>
      <c r="DI519" s="4"/>
      <c r="DJ519" s="4"/>
      <c r="DK519" s="1" t="s">
        <v>139</v>
      </c>
      <c r="DL519" s="1" t="s">
        <v>5419</v>
      </c>
      <c r="DM519" s="4"/>
      <c r="DN519" s="4"/>
      <c r="DO519" s="4"/>
      <c r="DP519" s="1" t="s">
        <v>5420</v>
      </c>
      <c r="DQ519" s="4"/>
      <c r="DR519" s="4"/>
      <c r="DS519" s="4"/>
      <c r="DT519" s="4"/>
      <c r="DU519" s="4"/>
      <c r="DV519" s="4"/>
      <c r="DW519" s="4"/>
      <c r="DX519" s="4"/>
      <c r="DY519" s="4"/>
      <c r="DZ519" s="4"/>
      <c r="EA519" s="4"/>
      <c r="EB519" s="1" t="s">
        <v>157</v>
      </c>
      <c r="EC519" s="4"/>
      <c r="ED519" s="4"/>
      <c r="EE519" s="4"/>
      <c r="EF519" s="4"/>
      <c r="EG519" s="1" t="s">
        <v>298</v>
      </c>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row>
    <row r="520">
      <c r="A520" s="1">
        <v>698.0</v>
      </c>
      <c r="B520" s="1" t="s">
        <v>5421</v>
      </c>
      <c r="C520" s="1" t="s">
        <v>170</v>
      </c>
      <c r="D520" s="4"/>
      <c r="E520" s="1">
        <v>2013.0</v>
      </c>
      <c r="F520" s="4"/>
      <c r="G520" s="1" t="s">
        <v>5422</v>
      </c>
      <c r="H520" s="1" t="s">
        <v>5423</v>
      </c>
      <c r="I520" s="1" t="s">
        <v>150</v>
      </c>
      <c r="J520" s="4"/>
      <c r="K520" s="1" t="s">
        <v>301</v>
      </c>
      <c r="L520" s="4"/>
      <c r="M520" s="4"/>
      <c r="N520" s="5" t="s">
        <v>135</v>
      </c>
      <c r="O520" s="5" t="s">
        <v>135</v>
      </c>
      <c r="P520" s="4"/>
      <c r="Q520" s="4"/>
      <c r="R520" s="4"/>
      <c r="S520" s="4"/>
      <c r="T520" s="1" t="s">
        <v>2533</v>
      </c>
      <c r="U520" s="1" t="s">
        <v>2534</v>
      </c>
      <c r="V520" s="5" t="s">
        <v>135</v>
      </c>
      <c r="W520" s="4"/>
      <c r="X520" s="4"/>
      <c r="Y520" s="4"/>
      <c r="Z520" s="1" t="s">
        <v>671</v>
      </c>
      <c r="AA520" s="4"/>
      <c r="AB520" s="4"/>
      <c r="AC520" s="4"/>
      <c r="AD520" s="4"/>
      <c r="AE520" s="4"/>
      <c r="AF520" s="4"/>
      <c r="AG520" s="4"/>
      <c r="AH520" s="4"/>
      <c r="AI520" s="4"/>
      <c r="AJ520" s="4"/>
      <c r="AK520" s="4"/>
      <c r="AL520" s="4"/>
      <c r="AM520" s="4"/>
      <c r="AN520" s="4"/>
      <c r="AO520" s="4"/>
      <c r="AP520" s="4"/>
      <c r="AQ520" s="4"/>
      <c r="AR520" s="4"/>
      <c r="AS520" s="1" t="s">
        <v>670</v>
      </c>
      <c r="AT520" s="4"/>
      <c r="AU520" s="4"/>
      <c r="AV520" s="4"/>
      <c r="AW520" s="4"/>
      <c r="AX520" s="4"/>
      <c r="AY520" s="4"/>
      <c r="AZ520" s="4"/>
      <c r="BA520" s="4"/>
      <c r="BB520" s="4"/>
      <c r="BC520" s="4"/>
      <c r="BD520" s="4"/>
      <c r="BE520" s="4"/>
      <c r="BF520" s="4"/>
      <c r="BG520" s="4"/>
      <c r="BH520" s="4"/>
      <c r="BI520" s="4"/>
      <c r="BJ520" s="4"/>
      <c r="BK520" s="4"/>
      <c r="BL520" s="4"/>
      <c r="BM520" s="4"/>
      <c r="BN520" s="4"/>
      <c r="BO520" s="4"/>
      <c r="BP520" s="1" t="s">
        <v>670</v>
      </c>
      <c r="BQ520" s="4"/>
      <c r="BR520" s="4"/>
      <c r="BS520" s="4"/>
      <c r="BT520" s="4"/>
      <c r="BU520" s="4"/>
      <c r="BV520" s="4"/>
      <c r="BW520" s="4"/>
      <c r="BX520" s="4"/>
      <c r="BY520" s="1" t="s">
        <v>670</v>
      </c>
      <c r="BZ520" s="4"/>
      <c r="CA520" s="4"/>
      <c r="CB520" s="4"/>
      <c r="CC520" s="4"/>
      <c r="CD520" s="4"/>
      <c r="CE520" s="4"/>
      <c r="CF520" s="4"/>
      <c r="CG520" s="4"/>
      <c r="CH520" s="4"/>
      <c r="CI520" s="4"/>
      <c r="CJ520" s="4"/>
      <c r="CK520" s="1" t="s">
        <v>670</v>
      </c>
      <c r="CL520" s="1" t="s">
        <v>670</v>
      </c>
      <c r="CM520" s="4"/>
      <c r="CN520" s="4"/>
      <c r="CO520" s="4"/>
      <c r="CP520" s="4"/>
      <c r="CQ520" s="1" t="s">
        <v>5424</v>
      </c>
      <c r="CR520" s="1" t="str">
        <f t="shared" si="1"/>
        <v>193</v>
      </c>
      <c r="CS520" s="1" t="s">
        <v>5425</v>
      </c>
      <c r="CT520" s="1" t="str">
        <f t="shared" si="2"/>
        <v>#VALUE!</v>
      </c>
      <c r="CU520" s="1" t="s">
        <v>5426</v>
      </c>
      <c r="CV520" s="6" t="str">
        <f t="shared" si="3"/>
        <v>#VALUE!</v>
      </c>
      <c r="CW520" s="1" t="s">
        <v>5427</v>
      </c>
      <c r="CX520" s="6" t="str">
        <f t="shared" si="4"/>
        <v>#VALUE!</v>
      </c>
      <c r="CY520" s="1" t="s">
        <v>5428</v>
      </c>
      <c r="CZ520" s="6" t="str">
        <f t="shared" si="5"/>
        <v>#VALUE!</v>
      </c>
      <c r="DA520" s="1" t="s">
        <v>688</v>
      </c>
      <c r="DB520" s="6" t="str">
        <f t="shared" si="6"/>
        <v>16</v>
      </c>
      <c r="DC520" s="4"/>
      <c r="DD520" s="4"/>
      <c r="DE520" s="4"/>
      <c r="DF520" s="4"/>
      <c r="DG520" s="4"/>
      <c r="DH520" s="4"/>
      <c r="DI520" s="4"/>
      <c r="DJ520" s="4"/>
      <c r="DK520" s="4"/>
      <c r="DL520" s="4"/>
      <c r="DM520" s="4"/>
      <c r="DN520" s="4"/>
      <c r="DO520" s="4"/>
      <c r="DP520" s="4"/>
      <c r="DQ520" s="4"/>
      <c r="DR520" s="4"/>
      <c r="DS520" s="4"/>
      <c r="DT520" s="4"/>
      <c r="DU520" s="4"/>
      <c r="DV520" s="4"/>
      <c r="DW520" s="1" t="s">
        <v>670</v>
      </c>
      <c r="DX520" s="4"/>
      <c r="DY520" s="4"/>
      <c r="DZ520" s="1" t="s">
        <v>5429</v>
      </c>
      <c r="EA520" s="1" t="s">
        <v>5430</v>
      </c>
      <c r="EB520" s="1" t="s">
        <v>859</v>
      </c>
      <c r="EC520" s="4"/>
      <c r="ED520" s="4"/>
      <c r="EE520" s="4"/>
      <c r="EF520" s="4"/>
      <c r="EG520" s="1" t="s">
        <v>1260</v>
      </c>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row>
    <row r="521">
      <c r="A521" s="1">
        <v>718.0</v>
      </c>
      <c r="B521" s="1" t="s">
        <v>5431</v>
      </c>
      <c r="C521" s="1" t="s">
        <v>170</v>
      </c>
      <c r="D521" s="4"/>
      <c r="E521" s="1">
        <v>2013.0</v>
      </c>
      <c r="F521" s="4"/>
      <c r="G521" s="1" t="s">
        <v>5432</v>
      </c>
      <c r="H521" s="1" t="s">
        <v>5433</v>
      </c>
      <c r="I521" s="1" t="s">
        <v>150</v>
      </c>
      <c r="J521" s="4"/>
      <c r="K521" s="1" t="s">
        <v>301</v>
      </c>
      <c r="L521" s="4"/>
      <c r="M521" s="4"/>
      <c r="N521" s="5" t="s">
        <v>135</v>
      </c>
      <c r="O521" s="5" t="s">
        <v>135</v>
      </c>
      <c r="P521" s="4"/>
      <c r="Q521" s="4"/>
      <c r="R521" s="4"/>
      <c r="S521" s="4"/>
      <c r="T521" s="1" t="s">
        <v>2775</v>
      </c>
      <c r="U521" s="1" t="s">
        <v>2462</v>
      </c>
      <c r="V521" s="5" t="s">
        <v>135</v>
      </c>
      <c r="W521" s="4"/>
      <c r="X521" s="4"/>
      <c r="Y521" s="4"/>
      <c r="Z521" s="1" t="s">
        <v>670</v>
      </c>
      <c r="AA521" s="4"/>
      <c r="AB521" s="4"/>
      <c r="AC521" s="4"/>
      <c r="AD521" s="4"/>
      <c r="AE521" s="4"/>
      <c r="AF521" s="4"/>
      <c r="AG521" s="4"/>
      <c r="AH521" s="1" t="s">
        <v>670</v>
      </c>
      <c r="AI521" s="4"/>
      <c r="AJ521" s="4"/>
      <c r="AK521" s="4"/>
      <c r="AL521" s="4"/>
      <c r="AM521" s="4"/>
      <c r="AN521" s="4"/>
      <c r="AO521" s="4"/>
      <c r="AP521" s="4"/>
      <c r="AQ521" s="1" t="s">
        <v>670</v>
      </c>
      <c r="AR521" s="1" t="s">
        <v>670</v>
      </c>
      <c r="AS521" s="4"/>
      <c r="AT521" s="4"/>
      <c r="AU521" s="4"/>
      <c r="AV521" s="4"/>
      <c r="AW521" s="4"/>
      <c r="AX521" s="1" t="s">
        <v>670</v>
      </c>
      <c r="AY521" s="1" t="s">
        <v>670</v>
      </c>
      <c r="AZ521" s="4"/>
      <c r="BA521" s="4"/>
      <c r="BB521" s="4"/>
      <c r="BC521" s="4"/>
      <c r="BD521" s="4"/>
      <c r="BE521" s="4"/>
      <c r="BF521" s="4"/>
      <c r="BG521" s="4"/>
      <c r="BH521" s="4"/>
      <c r="BI521" s="4"/>
      <c r="BJ521" s="4"/>
      <c r="BK521" s="4"/>
      <c r="BL521" s="4"/>
      <c r="BM521" s="4"/>
      <c r="BN521" s="4"/>
      <c r="BO521" s="4"/>
      <c r="BP521" s="4"/>
      <c r="BQ521" s="4"/>
      <c r="BR521" s="4"/>
      <c r="BS521" s="4"/>
      <c r="BT521" s="4"/>
      <c r="BU521" s="4"/>
      <c r="BV521" s="1" t="s">
        <v>670</v>
      </c>
      <c r="BW521" s="4"/>
      <c r="BX521" s="4"/>
      <c r="BY521" s="1" t="s">
        <v>671</v>
      </c>
      <c r="BZ521" s="4"/>
      <c r="CA521" s="4"/>
      <c r="CB521" s="4"/>
      <c r="CC521" s="4"/>
      <c r="CD521" s="4"/>
      <c r="CE521" s="4"/>
      <c r="CF521" s="4"/>
      <c r="CG521" s="4"/>
      <c r="CH521" s="4"/>
      <c r="CI521" s="4"/>
      <c r="CJ521" s="4"/>
      <c r="CK521" s="1" t="s">
        <v>670</v>
      </c>
      <c r="CL521" s="1" t="s">
        <v>670</v>
      </c>
      <c r="CM521" s="4"/>
      <c r="CN521" s="4"/>
      <c r="CO521" s="1" t="s">
        <v>670</v>
      </c>
      <c r="CP521" s="1" t="s">
        <v>670</v>
      </c>
      <c r="CQ521" s="1" t="s">
        <v>5434</v>
      </c>
      <c r="CR521" s="1" t="str">
        <f t="shared" si="1"/>
        <v>61</v>
      </c>
      <c r="CS521" s="1" t="s">
        <v>5435</v>
      </c>
      <c r="CT521" s="1" t="str">
        <f t="shared" si="2"/>
        <v>273</v>
      </c>
      <c r="CU521" s="1" t="s">
        <v>5436</v>
      </c>
      <c r="CV521" s="6" t="str">
        <f t="shared" si="3"/>
        <v>209</v>
      </c>
      <c r="CW521" s="1" t="s">
        <v>5437</v>
      </c>
      <c r="CX521" s="6" t="str">
        <f t="shared" si="4"/>
        <v>88</v>
      </c>
      <c r="CY521" s="1" t="s">
        <v>5438</v>
      </c>
      <c r="CZ521" s="6" t="str">
        <f t="shared" si="5"/>
        <v>28</v>
      </c>
      <c r="DA521" s="1" t="s">
        <v>5439</v>
      </c>
      <c r="DB521" s="6" t="str">
        <f t="shared" si="6"/>
        <v>15</v>
      </c>
      <c r="DC521" s="4"/>
      <c r="DD521" s="4"/>
      <c r="DE521" s="4"/>
      <c r="DF521" s="4"/>
      <c r="DG521" s="4"/>
      <c r="DH521" s="4"/>
      <c r="DI521" s="4"/>
      <c r="DJ521" s="4"/>
      <c r="DK521" s="4"/>
      <c r="DL521" s="1" t="s">
        <v>5440</v>
      </c>
      <c r="DM521" s="4"/>
      <c r="DN521" s="4"/>
      <c r="DO521" s="4"/>
      <c r="DP521" s="1" t="s">
        <v>75</v>
      </c>
      <c r="DQ521" s="1" t="s">
        <v>670</v>
      </c>
      <c r="DR521" s="4"/>
      <c r="DS521" s="4"/>
      <c r="DT521" s="4"/>
      <c r="DU521" s="4"/>
      <c r="DV521" s="4"/>
      <c r="DW521" s="4"/>
      <c r="DX521" s="4"/>
      <c r="DY521" s="4"/>
      <c r="DZ521" s="1" t="s">
        <v>5441</v>
      </c>
      <c r="EA521" s="4"/>
      <c r="EB521" s="4"/>
      <c r="EC521" s="4"/>
      <c r="ED521" s="4"/>
      <c r="EE521" s="4"/>
      <c r="EF521" s="4"/>
      <c r="EG521" s="1" t="s">
        <v>1260</v>
      </c>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row>
    <row r="522">
      <c r="A522" s="1">
        <v>730.0</v>
      </c>
      <c r="B522" s="1" t="s">
        <v>5442</v>
      </c>
      <c r="C522" s="1" t="s">
        <v>170</v>
      </c>
      <c r="D522" s="4"/>
      <c r="E522" s="1">
        <v>2013.0</v>
      </c>
      <c r="F522" s="4"/>
      <c r="G522" s="1" t="s">
        <v>5443</v>
      </c>
      <c r="H522" s="1" t="s">
        <v>5444</v>
      </c>
      <c r="I522" s="1" t="s">
        <v>150</v>
      </c>
      <c r="J522" s="4"/>
      <c r="K522" s="1" t="s">
        <v>301</v>
      </c>
      <c r="L522" s="4"/>
      <c r="M522" s="4"/>
      <c r="N522" s="5" t="s">
        <v>135</v>
      </c>
      <c r="O522" s="5" t="s">
        <v>135</v>
      </c>
      <c r="P522" s="4"/>
      <c r="Q522" s="4"/>
      <c r="R522" s="4"/>
      <c r="S522" s="4"/>
      <c r="T522" s="1" t="s">
        <v>3208</v>
      </c>
      <c r="U522" s="1" t="s">
        <v>2462</v>
      </c>
      <c r="V522" s="5" t="s">
        <v>135</v>
      </c>
      <c r="W522" s="4"/>
      <c r="X522" s="4"/>
      <c r="Y522" s="4"/>
      <c r="Z522" s="1" t="s">
        <v>670</v>
      </c>
      <c r="AA522" s="4"/>
      <c r="AB522" s="4"/>
      <c r="AC522" s="4"/>
      <c r="AD522" s="4"/>
      <c r="AE522" s="4"/>
      <c r="AF522" s="4"/>
      <c r="AG522" s="4"/>
      <c r="AH522" s="4"/>
      <c r="AI522" s="4"/>
      <c r="AJ522" s="4"/>
      <c r="AK522" s="4"/>
      <c r="AL522" s="4"/>
      <c r="AM522" s="4"/>
      <c r="AN522" s="4"/>
      <c r="AO522" s="4"/>
      <c r="AP522" s="4"/>
      <c r="AQ522" s="4"/>
      <c r="AR522" s="4"/>
      <c r="AS522" s="1" t="s">
        <v>671</v>
      </c>
      <c r="AT522" s="4"/>
      <c r="AU522" s="4"/>
      <c r="AV522" s="4"/>
      <c r="AW522" s="4"/>
      <c r="AX522" s="4"/>
      <c r="AY522" s="4"/>
      <c r="AZ522" s="4"/>
      <c r="BA522" s="4"/>
      <c r="BB522" s="4"/>
      <c r="BC522" s="4"/>
      <c r="BD522" s="1" t="s">
        <v>670</v>
      </c>
      <c r="BE522" s="4"/>
      <c r="BF522" s="4"/>
      <c r="BG522" s="4"/>
      <c r="BH522" s="4"/>
      <c r="BI522" s="4"/>
      <c r="BJ522" s="4"/>
      <c r="BK522" s="4"/>
      <c r="BL522" s="4"/>
      <c r="BM522" s="4"/>
      <c r="BN522" s="4"/>
      <c r="BO522" s="4"/>
      <c r="BP522" s="1" t="s">
        <v>670</v>
      </c>
      <c r="BQ522" s="4"/>
      <c r="BR522" s="4"/>
      <c r="BS522" s="4"/>
      <c r="BT522" s="4"/>
      <c r="BU522" s="4"/>
      <c r="BV522" s="1" t="s">
        <v>670</v>
      </c>
      <c r="BW522" s="4"/>
      <c r="BX522" s="4"/>
      <c r="BY522" s="4"/>
      <c r="BZ522" s="4"/>
      <c r="CA522" s="4"/>
      <c r="CB522" s="4"/>
      <c r="CC522" s="4"/>
      <c r="CD522" s="4"/>
      <c r="CE522" s="4"/>
      <c r="CF522" s="4"/>
      <c r="CG522" s="4"/>
      <c r="CH522" s="4"/>
      <c r="CI522" s="4"/>
      <c r="CJ522" s="4"/>
      <c r="CK522" s="4"/>
      <c r="CL522" s="4"/>
      <c r="CM522" s="4"/>
      <c r="CN522" s="4"/>
      <c r="CO522" s="4"/>
      <c r="CP522" s="4"/>
      <c r="CQ522" s="1" t="s">
        <v>5445</v>
      </c>
      <c r="CR522" s="1" t="str">
        <f t="shared" si="1"/>
        <v>16</v>
      </c>
      <c r="CS522" s="1" t="s">
        <v>5446</v>
      </c>
      <c r="CT522" s="1" t="str">
        <f t="shared" si="2"/>
        <v>#VALUE!</v>
      </c>
      <c r="CU522" s="1" t="s">
        <v>5447</v>
      </c>
      <c r="CV522" s="6" t="str">
        <f t="shared" si="3"/>
        <v>150</v>
      </c>
      <c r="CW522" s="1" t="s">
        <v>5448</v>
      </c>
      <c r="CX522" s="6" t="str">
        <f t="shared" si="4"/>
        <v>63</v>
      </c>
      <c r="CY522" s="1" t="s">
        <v>5449</v>
      </c>
      <c r="CZ522" s="6" t="str">
        <f t="shared" si="5"/>
        <v>37</v>
      </c>
      <c r="DA522" s="1" t="s">
        <v>5450</v>
      </c>
      <c r="DB522" s="6" t="str">
        <f t="shared" si="6"/>
        <v>140</v>
      </c>
      <c r="DC522" s="4"/>
      <c r="DD522" s="4"/>
      <c r="DE522" s="4"/>
      <c r="DF522" s="4"/>
      <c r="DG522" s="4"/>
      <c r="DH522" s="4"/>
      <c r="DI522" s="1" t="s">
        <v>5451</v>
      </c>
      <c r="DJ522" s="4"/>
      <c r="DK522" s="4"/>
      <c r="DL522" s="1" t="s">
        <v>5452</v>
      </c>
      <c r="DM522" s="4"/>
      <c r="DN522" s="4"/>
      <c r="DO522" s="4"/>
      <c r="DP522" s="1" t="s">
        <v>688</v>
      </c>
      <c r="DQ522" s="4"/>
      <c r="DR522" s="4"/>
      <c r="DS522" s="4"/>
      <c r="DT522" s="4"/>
      <c r="DU522" s="1" t="s">
        <v>670</v>
      </c>
      <c r="DV522" s="4"/>
      <c r="DW522" s="4"/>
      <c r="DX522" s="4"/>
      <c r="DY522" s="4"/>
      <c r="DZ522" s="1" t="s">
        <v>5453</v>
      </c>
      <c r="EA522" s="4"/>
      <c r="EB522" s="4"/>
      <c r="EC522" s="4"/>
      <c r="ED522" s="4"/>
      <c r="EE522" s="4"/>
      <c r="EF522" s="4"/>
      <c r="EG522" s="1" t="s">
        <v>1260</v>
      </c>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row>
    <row r="523">
      <c r="A523" s="1">
        <v>755.0</v>
      </c>
      <c r="B523" s="1" t="s">
        <v>5454</v>
      </c>
      <c r="C523" s="1" t="s">
        <v>298</v>
      </c>
      <c r="D523" s="4"/>
      <c r="E523" s="1">
        <v>2013.0</v>
      </c>
      <c r="F523" s="4"/>
      <c r="G523" s="1" t="s">
        <v>5455</v>
      </c>
      <c r="H523" s="1" t="s">
        <v>5456</v>
      </c>
      <c r="I523" s="1" t="s">
        <v>579</v>
      </c>
      <c r="J523" s="4"/>
      <c r="K523" s="1" t="s">
        <v>301</v>
      </c>
      <c r="L523" s="4"/>
      <c r="M523" s="4"/>
      <c r="N523" s="5" t="s">
        <v>135</v>
      </c>
      <c r="O523" s="5" t="s">
        <v>135</v>
      </c>
      <c r="P523" s="4"/>
      <c r="Q523" s="4"/>
      <c r="R523" s="4"/>
      <c r="S523" s="4"/>
      <c r="T523" s="1" t="s">
        <v>2676</v>
      </c>
      <c r="U523" s="1" t="s">
        <v>2462</v>
      </c>
      <c r="V523" s="5" t="s">
        <v>135</v>
      </c>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1" t="s">
        <v>163</v>
      </c>
      <c r="BW523" s="4"/>
      <c r="BX523" s="4"/>
      <c r="BY523" s="4"/>
      <c r="BZ523" s="4"/>
      <c r="CA523" s="4"/>
      <c r="CB523" s="4"/>
      <c r="CC523" s="4"/>
      <c r="CD523" s="4"/>
      <c r="CE523" s="4"/>
      <c r="CF523" s="4"/>
      <c r="CG523" s="4"/>
      <c r="CH523" s="4"/>
      <c r="CI523" s="4"/>
      <c r="CJ523" s="4"/>
      <c r="CK523" s="4"/>
      <c r="CL523" s="4"/>
      <c r="CM523" s="4"/>
      <c r="CN523" s="4"/>
      <c r="CO523" s="4"/>
      <c r="CP523" s="4"/>
      <c r="CQ523" s="1" t="s">
        <v>5457</v>
      </c>
      <c r="CR523" s="1" t="str">
        <f t="shared" si="1"/>
        <v>#VALUE!</v>
      </c>
      <c r="CS523" s="1" t="s">
        <v>5458</v>
      </c>
      <c r="CT523" s="1" t="str">
        <f t="shared" si="2"/>
        <v>#VALUE!</v>
      </c>
      <c r="CU523" s="4"/>
      <c r="CV523" s="7" t="str">
        <f t="shared" si="3"/>
        <v>#VALUE!</v>
      </c>
      <c r="CW523" s="4"/>
      <c r="CX523" s="7" t="str">
        <f t="shared" si="4"/>
        <v>#VALUE!</v>
      </c>
      <c r="CY523" s="4"/>
      <c r="CZ523" s="7" t="str">
        <f t="shared" si="5"/>
        <v>#VALUE!</v>
      </c>
      <c r="DA523" s="4"/>
      <c r="DB523" s="7" t="str">
        <f t="shared" si="6"/>
        <v>#VALUE!</v>
      </c>
      <c r="DC523" s="4"/>
      <c r="DD523" s="4"/>
      <c r="DE523" s="4"/>
      <c r="DF523" s="4"/>
      <c r="DG523" s="4"/>
      <c r="DH523" s="4"/>
      <c r="DI523" s="4"/>
      <c r="DJ523" s="4"/>
      <c r="DK523" s="4"/>
      <c r="DL523" s="4"/>
      <c r="DM523" s="4"/>
      <c r="DN523" s="4"/>
      <c r="DO523" s="4"/>
      <c r="DP523" s="1" t="s">
        <v>952</v>
      </c>
      <c r="DQ523" s="4"/>
      <c r="DR523" s="4"/>
      <c r="DS523" s="4"/>
      <c r="DT523" s="4"/>
      <c r="DU523" s="4"/>
      <c r="DV523" s="4"/>
      <c r="DW523" s="4"/>
      <c r="DX523" s="4"/>
      <c r="DY523" s="4"/>
      <c r="DZ523" s="4"/>
      <c r="EA523" s="4"/>
      <c r="EB523" s="4"/>
      <c r="EC523" s="4"/>
      <c r="ED523" s="4"/>
      <c r="EE523" s="4"/>
      <c r="EF523" s="4"/>
      <c r="EG523" s="1" t="s">
        <v>298</v>
      </c>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row>
    <row r="524">
      <c r="A524" s="1">
        <v>759.0</v>
      </c>
      <c r="B524" s="1" t="s">
        <v>5459</v>
      </c>
      <c r="C524" s="1" t="s">
        <v>298</v>
      </c>
      <c r="D524" s="4"/>
      <c r="E524" s="1">
        <v>2013.0</v>
      </c>
      <c r="F524" s="4"/>
      <c r="G524" s="1" t="s">
        <v>5460</v>
      </c>
      <c r="H524" s="1" t="s">
        <v>5461</v>
      </c>
      <c r="I524" s="4"/>
      <c r="J524" s="4"/>
      <c r="K524" s="1" t="s">
        <v>301</v>
      </c>
      <c r="L524" s="4"/>
      <c r="M524" s="4"/>
      <c r="N524" s="5" t="s">
        <v>135</v>
      </c>
      <c r="O524" s="5" t="s">
        <v>135</v>
      </c>
      <c r="P524" s="4"/>
      <c r="Q524" s="4"/>
      <c r="R524" s="4"/>
      <c r="S524" s="4"/>
      <c r="T524" s="1" t="s">
        <v>2569</v>
      </c>
      <c r="U524" s="1" t="s">
        <v>2462</v>
      </c>
      <c r="V524" s="5" t="s">
        <v>135</v>
      </c>
      <c r="W524" s="4"/>
      <c r="X524" s="4"/>
      <c r="Y524" s="4"/>
      <c r="Z524" s="4"/>
      <c r="AA524" s="4"/>
      <c r="AB524" s="4"/>
      <c r="AC524" s="4"/>
      <c r="AD524" s="4"/>
      <c r="AE524" s="4"/>
      <c r="AF524" s="4"/>
      <c r="AG524" s="1" t="s">
        <v>139</v>
      </c>
      <c r="AH524" s="4"/>
      <c r="AI524" s="4"/>
      <c r="AJ524" s="4"/>
      <c r="AK524" s="4"/>
      <c r="AL524" s="4"/>
      <c r="AM524" s="4"/>
      <c r="AN524" s="4"/>
      <c r="AO524" s="4"/>
      <c r="AP524" s="4"/>
      <c r="AQ524" s="4"/>
      <c r="AR524" s="1" t="s">
        <v>139</v>
      </c>
      <c r="AS524" s="4"/>
      <c r="AT524" s="4"/>
      <c r="AU524" s="4"/>
      <c r="AV524" s="4"/>
      <c r="AW524" s="4"/>
      <c r="AX524" s="4"/>
      <c r="AY524" s="4"/>
      <c r="AZ524" s="4"/>
      <c r="BA524" s="4"/>
      <c r="BB524" s="4"/>
      <c r="BC524" s="1" t="s">
        <v>139</v>
      </c>
      <c r="BD524" s="1" t="s">
        <v>139</v>
      </c>
      <c r="BE524" s="4"/>
      <c r="BF524" s="4"/>
      <c r="BG524" s="4"/>
      <c r="BH524" s="4"/>
      <c r="BI524" s="4"/>
      <c r="BJ524" s="4"/>
      <c r="BK524" s="4"/>
      <c r="BL524" s="4"/>
      <c r="BM524" s="4"/>
      <c r="BN524" s="4"/>
      <c r="BO524" s="4"/>
      <c r="BP524" s="4"/>
      <c r="BQ524" s="4"/>
      <c r="BR524" s="4"/>
      <c r="BS524" s="4"/>
      <c r="BT524" s="4"/>
      <c r="BU524" s="4"/>
      <c r="BV524" s="4"/>
      <c r="BW524" s="4"/>
      <c r="BX524" s="1" t="s">
        <v>139</v>
      </c>
      <c r="BY524" s="4"/>
      <c r="BZ524" s="4"/>
      <c r="CA524" s="4"/>
      <c r="CB524" s="4"/>
      <c r="CC524" s="4"/>
      <c r="CD524" s="4"/>
      <c r="CE524" s="4"/>
      <c r="CF524" s="4"/>
      <c r="CG524" s="4"/>
      <c r="CH524" s="4"/>
      <c r="CI524" s="4"/>
      <c r="CJ524" s="4"/>
      <c r="CK524" s="4"/>
      <c r="CL524" s="1" t="s">
        <v>139</v>
      </c>
      <c r="CM524" s="4"/>
      <c r="CN524" s="4"/>
      <c r="CO524" s="1" t="s">
        <v>139</v>
      </c>
      <c r="CP524" s="4"/>
      <c r="CQ524" s="1" t="s">
        <v>5462</v>
      </c>
      <c r="CR524" s="1" t="str">
        <f t="shared" si="1"/>
        <v>#VALUE!</v>
      </c>
      <c r="CS524" s="1" t="s">
        <v>5463</v>
      </c>
      <c r="CT524" s="1" t="str">
        <f t="shared" si="2"/>
        <v>181</v>
      </c>
      <c r="CU524" s="1" t="s">
        <v>5464</v>
      </c>
      <c r="CV524" s="7" t="str">
        <f t="shared" si="3"/>
        <v>#VALUE!</v>
      </c>
      <c r="CW524" s="4"/>
      <c r="CX524" s="7" t="str">
        <f t="shared" si="4"/>
        <v>#VALUE!</v>
      </c>
      <c r="CY524" s="4"/>
      <c r="CZ524" s="7" t="str">
        <f t="shared" si="5"/>
        <v>#VALUE!</v>
      </c>
      <c r="DA524" s="4"/>
      <c r="DB524" s="7" t="str">
        <f t="shared" si="6"/>
        <v>#VALUE!</v>
      </c>
      <c r="DC524" s="4"/>
      <c r="DD524" s="4"/>
      <c r="DE524" s="4"/>
      <c r="DF524" s="4"/>
      <c r="DG524" s="4"/>
      <c r="DH524" s="4"/>
      <c r="DI524" s="4"/>
      <c r="DJ524" s="4"/>
      <c r="DK524" s="4"/>
      <c r="DL524" s="1" t="s">
        <v>5465</v>
      </c>
      <c r="DM524" s="4"/>
      <c r="DN524" s="4"/>
      <c r="DO524" s="4"/>
      <c r="DP524" s="1" t="s">
        <v>116</v>
      </c>
      <c r="DQ524" s="4"/>
      <c r="DR524" s="4"/>
      <c r="DS524" s="4"/>
      <c r="DT524" s="1" t="s">
        <v>163</v>
      </c>
      <c r="DU524" s="4"/>
      <c r="DV524" s="1" t="s">
        <v>139</v>
      </c>
      <c r="DW524" s="4"/>
      <c r="DX524" s="4"/>
      <c r="DY524" s="4"/>
      <c r="DZ524" s="1" t="s">
        <v>5466</v>
      </c>
      <c r="EA524" s="4"/>
      <c r="EB524" s="1" t="s">
        <v>976</v>
      </c>
      <c r="EC524" s="4"/>
      <c r="ED524" s="4"/>
      <c r="EE524" s="4"/>
      <c r="EF524" s="4"/>
      <c r="EG524" s="1" t="s">
        <v>298</v>
      </c>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row>
    <row r="525">
      <c r="A525" s="1">
        <v>763.0</v>
      </c>
      <c r="B525" s="1" t="s">
        <v>5467</v>
      </c>
      <c r="C525" s="1" t="s">
        <v>298</v>
      </c>
      <c r="D525" s="4"/>
      <c r="E525" s="1">
        <v>2013.0</v>
      </c>
      <c r="F525" s="4"/>
      <c r="G525" s="1" t="s">
        <v>5468</v>
      </c>
      <c r="H525" s="1" t="s">
        <v>5469</v>
      </c>
      <c r="I525" s="1" t="s">
        <v>579</v>
      </c>
      <c r="J525" s="4"/>
      <c r="K525" s="1" t="s">
        <v>301</v>
      </c>
      <c r="L525" s="4"/>
      <c r="M525" s="4"/>
      <c r="N525" s="5" t="s">
        <v>135</v>
      </c>
      <c r="O525" s="5" t="s">
        <v>135</v>
      </c>
      <c r="P525" s="4"/>
      <c r="Q525" s="4"/>
      <c r="R525" s="4"/>
      <c r="S525" s="4"/>
      <c r="T525" s="1" t="s">
        <v>2775</v>
      </c>
      <c r="U525" s="1" t="s">
        <v>2462</v>
      </c>
      <c r="V525" s="5" t="s">
        <v>135</v>
      </c>
      <c r="W525" s="4"/>
      <c r="X525" s="4"/>
      <c r="Y525" s="4"/>
      <c r="Z525" s="4"/>
      <c r="AA525" s="4"/>
      <c r="AB525" s="4"/>
      <c r="AC525" s="4"/>
      <c r="AD525" s="4"/>
      <c r="AE525" s="4"/>
      <c r="AF525" s="4"/>
      <c r="AG525" s="4"/>
      <c r="AH525" s="1" t="s">
        <v>139</v>
      </c>
      <c r="AI525" s="4"/>
      <c r="AJ525" s="4"/>
      <c r="AK525" s="4"/>
      <c r="AL525" s="4"/>
      <c r="AM525" s="4"/>
      <c r="AN525" s="4"/>
      <c r="AO525" s="4"/>
      <c r="AP525" s="4"/>
      <c r="AQ525" s="4"/>
      <c r="AR525" s="4"/>
      <c r="AS525" s="4"/>
      <c r="AT525" s="1" t="s">
        <v>139</v>
      </c>
      <c r="AU525" s="4"/>
      <c r="AV525" s="4"/>
      <c r="AW525" s="1" t="s">
        <v>139</v>
      </c>
      <c r="AX525" s="1" t="s">
        <v>139</v>
      </c>
      <c r="AY525" s="4"/>
      <c r="AZ525" s="4"/>
      <c r="BA525" s="4"/>
      <c r="BB525" s="4"/>
      <c r="BC525" s="4"/>
      <c r="BD525" s="4"/>
      <c r="BE525" s="4"/>
      <c r="BF525" s="4"/>
      <c r="BG525" s="4"/>
      <c r="BH525" s="4"/>
      <c r="BI525" s="4"/>
      <c r="BJ525" s="4"/>
      <c r="BK525" s="4"/>
      <c r="BL525" s="4"/>
      <c r="BM525" s="4"/>
      <c r="BN525" s="4"/>
      <c r="BO525" s="4"/>
      <c r="BP525" s="4"/>
      <c r="BQ525" s="4"/>
      <c r="BR525" s="4"/>
      <c r="BS525" s="4"/>
      <c r="BT525" s="4"/>
      <c r="BU525" s="1" t="s">
        <v>139</v>
      </c>
      <c r="BV525" s="4"/>
      <c r="BW525" s="4"/>
      <c r="BX525" s="4"/>
      <c r="BY525" s="4"/>
      <c r="BZ525" s="4"/>
      <c r="CA525" s="4"/>
      <c r="CB525" s="4"/>
      <c r="CC525" s="4"/>
      <c r="CD525" s="4"/>
      <c r="CE525" s="4"/>
      <c r="CF525" s="4"/>
      <c r="CG525" s="4"/>
      <c r="CH525" s="4"/>
      <c r="CI525" s="4"/>
      <c r="CJ525" s="4"/>
      <c r="CK525" s="4"/>
      <c r="CL525" s="4"/>
      <c r="CM525" s="4"/>
      <c r="CN525" s="4"/>
      <c r="CO525" s="4"/>
      <c r="CP525" s="4"/>
      <c r="CQ525" s="1" t="s">
        <v>5470</v>
      </c>
      <c r="CR525" s="1" t="str">
        <f t="shared" si="1"/>
        <v>91</v>
      </c>
      <c r="CS525" s="4"/>
      <c r="CT525" s="1" t="str">
        <f t="shared" si="2"/>
        <v>#VALUE!</v>
      </c>
      <c r="CU525" s="4"/>
      <c r="CV525" s="6" t="str">
        <f t="shared" si="3"/>
        <v>#VALUE!</v>
      </c>
      <c r="CW525" s="4"/>
      <c r="CX525" s="6" t="str">
        <f t="shared" si="4"/>
        <v>#VALUE!</v>
      </c>
      <c r="CY525" s="4"/>
      <c r="CZ525" s="6" t="str">
        <f t="shared" si="5"/>
        <v>#VALUE!</v>
      </c>
      <c r="DA525" s="4"/>
      <c r="DB525" s="6" t="str">
        <f t="shared" si="6"/>
        <v>#VALUE!</v>
      </c>
      <c r="DC525" s="4"/>
      <c r="DD525" s="4"/>
      <c r="DE525" s="4"/>
      <c r="DF525" s="4"/>
      <c r="DG525" s="4"/>
      <c r="DH525" s="4"/>
      <c r="DI525" s="4"/>
      <c r="DJ525" s="4"/>
      <c r="DK525" s="4"/>
      <c r="DL525" s="1" t="s">
        <v>5471</v>
      </c>
      <c r="DM525" s="4"/>
      <c r="DN525" s="4"/>
      <c r="DO525" s="4"/>
      <c r="DP525" s="1" t="s">
        <v>116</v>
      </c>
      <c r="DQ525" s="4"/>
      <c r="DR525" s="4"/>
      <c r="DS525" s="4"/>
      <c r="DT525" s="1" t="s">
        <v>163</v>
      </c>
      <c r="DU525" s="4"/>
      <c r="DV525" s="4"/>
      <c r="DW525" s="4"/>
      <c r="DX525" s="4"/>
      <c r="DY525" s="4"/>
      <c r="DZ525" s="1" t="s">
        <v>5472</v>
      </c>
      <c r="EA525" s="4"/>
      <c r="EB525" s="1" t="s">
        <v>5473</v>
      </c>
      <c r="EC525" s="4"/>
      <c r="ED525" s="4"/>
      <c r="EE525" s="4"/>
      <c r="EF525" s="4"/>
      <c r="EG525" s="1" t="s">
        <v>298</v>
      </c>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row>
    <row r="526">
      <c r="A526" s="1">
        <v>781.0</v>
      </c>
      <c r="B526" s="1" t="s">
        <v>5474</v>
      </c>
      <c r="C526" s="1" t="s">
        <v>170</v>
      </c>
      <c r="D526" s="4"/>
      <c r="E526" s="1">
        <v>2013.0</v>
      </c>
      <c r="F526" s="4"/>
      <c r="G526" s="1" t="s">
        <v>5475</v>
      </c>
      <c r="H526" s="1" t="s">
        <v>5476</v>
      </c>
      <c r="I526" s="1" t="s">
        <v>150</v>
      </c>
      <c r="J526" s="4"/>
      <c r="K526" s="1" t="s">
        <v>301</v>
      </c>
      <c r="L526" s="4"/>
      <c r="M526" s="4"/>
      <c r="N526" s="5" t="s">
        <v>135</v>
      </c>
      <c r="O526" s="5" t="s">
        <v>135</v>
      </c>
      <c r="P526" s="4"/>
      <c r="Q526" s="4"/>
      <c r="R526" s="4"/>
      <c r="S526" s="4"/>
      <c r="T526" s="1" t="s">
        <v>2558</v>
      </c>
      <c r="U526" s="1" t="s">
        <v>2462</v>
      </c>
      <c r="V526" s="5" t="s">
        <v>135</v>
      </c>
      <c r="W526" s="4"/>
      <c r="X526" s="4"/>
      <c r="Y526" s="4"/>
      <c r="Z526" s="4"/>
      <c r="AA526" s="4"/>
      <c r="AB526" s="4"/>
      <c r="AC526" s="4"/>
      <c r="AD526" s="4"/>
      <c r="AE526" s="4"/>
      <c r="AF526" s="4"/>
      <c r="AG526" s="4"/>
      <c r="AH526" s="4"/>
      <c r="AI526" s="4"/>
      <c r="AJ526" s="4"/>
      <c r="AK526" s="4"/>
      <c r="AL526" s="4"/>
      <c r="AM526" s="4"/>
      <c r="AN526" s="4"/>
      <c r="AO526" s="1" t="s">
        <v>670</v>
      </c>
      <c r="AP526" s="1" t="s">
        <v>671</v>
      </c>
      <c r="AQ526" s="4"/>
      <c r="AR526" s="4"/>
      <c r="AS526" s="4"/>
      <c r="AT526" s="4"/>
      <c r="AU526" s="1" t="s">
        <v>670</v>
      </c>
      <c r="AV526" s="4"/>
      <c r="AW526" s="4"/>
      <c r="AX526" s="4"/>
      <c r="AY526" s="4"/>
      <c r="AZ526" s="4"/>
      <c r="BA526" s="4"/>
      <c r="BB526" s="4"/>
      <c r="BC526" s="4"/>
      <c r="BD526" s="1" t="s">
        <v>670</v>
      </c>
      <c r="BE526" s="4"/>
      <c r="BF526" s="4"/>
      <c r="BG526" s="4"/>
      <c r="BH526" s="4"/>
      <c r="BI526" s="4"/>
      <c r="BJ526" s="4"/>
      <c r="BK526" s="4"/>
      <c r="BL526" s="4"/>
      <c r="BM526" s="4"/>
      <c r="BN526" s="4"/>
      <c r="BO526" s="4"/>
      <c r="BP526" s="4"/>
      <c r="BQ526" s="4"/>
      <c r="BR526" s="4"/>
      <c r="BS526" s="4"/>
      <c r="BT526" s="4"/>
      <c r="BU526" s="4"/>
      <c r="BV526" s="4"/>
      <c r="BW526" s="4"/>
      <c r="BX526" s="1" t="s">
        <v>670</v>
      </c>
      <c r="BY526" s="4"/>
      <c r="BZ526" s="4"/>
      <c r="CA526" s="4"/>
      <c r="CB526" s="4"/>
      <c r="CC526" s="4"/>
      <c r="CD526" s="4"/>
      <c r="CE526" s="4"/>
      <c r="CF526" s="4"/>
      <c r="CG526" s="4"/>
      <c r="CH526" s="4"/>
      <c r="CI526" s="4"/>
      <c r="CJ526" s="4"/>
      <c r="CK526" s="1" t="s">
        <v>670</v>
      </c>
      <c r="CL526" s="4"/>
      <c r="CM526" s="4"/>
      <c r="CN526" s="4"/>
      <c r="CO526" s="4"/>
      <c r="CP526" s="4"/>
      <c r="CQ526" s="1" t="s">
        <v>5477</v>
      </c>
      <c r="CR526" s="1" t="str">
        <f t="shared" si="1"/>
        <v>67</v>
      </c>
      <c r="CS526" s="1" t="s">
        <v>5478</v>
      </c>
      <c r="CT526" s="1" t="str">
        <f t="shared" si="2"/>
        <v>43</v>
      </c>
      <c r="CU526" s="1" t="s">
        <v>5479</v>
      </c>
      <c r="CV526" s="6" t="str">
        <f t="shared" si="3"/>
        <v>#VALUE!</v>
      </c>
      <c r="CW526" s="1" t="s">
        <v>5480</v>
      </c>
      <c r="CX526" s="6" t="str">
        <f t="shared" si="4"/>
        <v>#VALUE!</v>
      </c>
      <c r="CY526" s="1" t="s">
        <v>5481</v>
      </c>
      <c r="CZ526" s="6" t="str">
        <f t="shared" si="5"/>
        <v>#VALUE!</v>
      </c>
      <c r="DA526" s="1" t="s">
        <v>5482</v>
      </c>
      <c r="DB526" s="6" t="str">
        <f t="shared" si="6"/>
        <v>17</v>
      </c>
      <c r="DC526" s="4"/>
      <c r="DD526" s="4"/>
      <c r="DE526" s="4"/>
      <c r="DF526" s="4"/>
      <c r="DG526" s="4"/>
      <c r="DH526" s="4"/>
      <c r="DI526" s="4"/>
      <c r="DJ526" s="4"/>
      <c r="DK526" s="1" t="s">
        <v>670</v>
      </c>
      <c r="DL526" s="4"/>
      <c r="DM526" s="4"/>
      <c r="DN526" s="4"/>
      <c r="DO526" s="4"/>
      <c r="DP526" s="1" t="s">
        <v>40</v>
      </c>
      <c r="DQ526" s="1" t="s">
        <v>670</v>
      </c>
      <c r="DR526" s="4"/>
      <c r="DS526" s="4"/>
      <c r="DT526" s="4"/>
      <c r="DU526" s="4"/>
      <c r="DV526" s="4"/>
      <c r="DW526" s="4"/>
      <c r="DX526" s="4"/>
      <c r="DY526" s="4"/>
      <c r="DZ526" s="1" t="s">
        <v>5483</v>
      </c>
      <c r="EA526" s="1" t="s">
        <v>5484</v>
      </c>
      <c r="EB526" s="1" t="s">
        <v>5485</v>
      </c>
      <c r="EC526" s="4"/>
      <c r="ED526" s="4"/>
      <c r="EE526" s="4"/>
      <c r="EF526" s="4"/>
      <c r="EG526" s="1" t="s">
        <v>1260</v>
      </c>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row>
    <row r="527">
      <c r="A527" s="1">
        <v>836.0</v>
      </c>
      <c r="B527" s="1" t="s">
        <v>5486</v>
      </c>
      <c r="C527" s="1" t="s">
        <v>170</v>
      </c>
      <c r="D527" s="4"/>
      <c r="E527" s="1">
        <v>2013.0</v>
      </c>
      <c r="F527" s="4"/>
      <c r="G527" s="1" t="s">
        <v>5487</v>
      </c>
      <c r="H527" s="1" t="s">
        <v>5488</v>
      </c>
      <c r="I527" s="1" t="s">
        <v>150</v>
      </c>
      <c r="J527" s="4"/>
      <c r="K527" s="1" t="s">
        <v>301</v>
      </c>
      <c r="L527" s="4"/>
      <c r="M527" s="4"/>
      <c r="N527" s="5" t="s">
        <v>135</v>
      </c>
      <c r="O527" s="5" t="s">
        <v>135</v>
      </c>
      <c r="P527" s="4"/>
      <c r="Q527" s="4"/>
      <c r="R527" s="4"/>
      <c r="S527" s="4"/>
      <c r="T527" s="1" t="s">
        <v>2608</v>
      </c>
      <c r="U527" s="1" t="s">
        <v>2462</v>
      </c>
      <c r="V527" s="5" t="s">
        <v>135</v>
      </c>
      <c r="W527" s="4"/>
      <c r="X527" s="4"/>
      <c r="Y527" s="4"/>
      <c r="Z527" s="1" t="s">
        <v>670</v>
      </c>
      <c r="AA527" s="4"/>
      <c r="AB527" s="4"/>
      <c r="AC527" s="4"/>
      <c r="AD527" s="4"/>
      <c r="AE527" s="4"/>
      <c r="AF527" s="4"/>
      <c r="AG527" s="4"/>
      <c r="AH527" s="4"/>
      <c r="AI527" s="4"/>
      <c r="AJ527" s="4"/>
      <c r="AK527" s="4"/>
      <c r="AL527" s="4"/>
      <c r="AM527" s="4"/>
      <c r="AN527" s="4"/>
      <c r="AO527" s="4"/>
      <c r="AP527" s="4"/>
      <c r="AQ527" s="1" t="s">
        <v>671</v>
      </c>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1" t="s">
        <v>5489</v>
      </c>
      <c r="CR527" s="1" t="str">
        <f t="shared" si="1"/>
        <v>51</v>
      </c>
      <c r="CS527" s="1" t="s">
        <v>5490</v>
      </c>
      <c r="CT527" s="1" t="str">
        <f t="shared" si="2"/>
        <v>65</v>
      </c>
      <c r="CU527" s="4"/>
      <c r="CV527" s="6" t="str">
        <f t="shared" si="3"/>
        <v>#VALUE!</v>
      </c>
      <c r="CW527" s="4"/>
      <c r="CX527" s="6" t="str">
        <f t="shared" si="4"/>
        <v>#VALUE!</v>
      </c>
      <c r="CY527" s="4"/>
      <c r="CZ527" s="6" t="str">
        <f t="shared" si="5"/>
        <v>#VALUE!</v>
      </c>
      <c r="DA527" s="4"/>
      <c r="DB527" s="6" t="str">
        <f t="shared" si="6"/>
        <v>#VALUE!</v>
      </c>
      <c r="DC527" s="4"/>
      <c r="DD527" s="4"/>
      <c r="DE527" s="4"/>
      <c r="DF527" s="4"/>
      <c r="DG527" s="4"/>
      <c r="DH527" s="4"/>
      <c r="DI527" s="4"/>
      <c r="DJ527" s="4"/>
      <c r="DK527" s="4"/>
      <c r="DL527" s="4"/>
      <c r="DM527" s="4"/>
      <c r="DN527" s="4"/>
      <c r="DO527" s="4"/>
      <c r="DP527" s="1" t="s">
        <v>808</v>
      </c>
      <c r="DQ527" s="4"/>
      <c r="DR527" s="4"/>
      <c r="DS527" s="4"/>
      <c r="DT527" s="1" t="s">
        <v>670</v>
      </c>
      <c r="DU527" s="4"/>
      <c r="DV527" s="4"/>
      <c r="DW527" s="1" t="s">
        <v>670</v>
      </c>
      <c r="DX527" s="4"/>
      <c r="DY527" s="4"/>
      <c r="DZ527" s="1" t="s">
        <v>5491</v>
      </c>
      <c r="EA527" s="4"/>
      <c r="EB527" s="1" t="s">
        <v>5492</v>
      </c>
      <c r="EC527" s="4"/>
      <c r="ED527" s="4"/>
      <c r="EE527" s="4"/>
      <c r="EF527" s="4"/>
      <c r="EG527" s="1" t="s">
        <v>1260</v>
      </c>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row>
    <row r="528">
      <c r="A528" s="1">
        <v>1210.0</v>
      </c>
      <c r="B528" s="1" t="s">
        <v>5493</v>
      </c>
      <c r="C528" s="1" t="s">
        <v>131</v>
      </c>
      <c r="D528" s="4"/>
      <c r="E528" s="1">
        <v>2013.0</v>
      </c>
      <c r="F528" s="4"/>
      <c r="G528" s="1" t="s">
        <v>5494</v>
      </c>
      <c r="H528" s="1" t="s">
        <v>5495</v>
      </c>
      <c r="I528" s="1" t="s">
        <v>150</v>
      </c>
      <c r="J528" s="4"/>
      <c r="K528" s="1" t="s">
        <v>301</v>
      </c>
      <c r="L528" s="4"/>
      <c r="M528" s="4"/>
      <c r="N528" s="5" t="s">
        <v>135</v>
      </c>
      <c r="O528" s="5" t="s">
        <v>135</v>
      </c>
      <c r="P528" s="4"/>
      <c r="Q528" s="4"/>
      <c r="R528" s="4"/>
      <c r="S528" s="4"/>
      <c r="T528" s="1" t="s">
        <v>2676</v>
      </c>
      <c r="U528" s="1" t="s">
        <v>2462</v>
      </c>
      <c r="V528" s="5" t="s">
        <v>135</v>
      </c>
      <c r="W528" s="4"/>
      <c r="X528" s="4"/>
      <c r="Y528" s="1" t="s">
        <v>139</v>
      </c>
      <c r="Z528" s="4"/>
      <c r="AA528" s="4"/>
      <c r="AB528" s="4"/>
      <c r="AC528" s="4"/>
      <c r="AD528" s="4"/>
      <c r="AE528" s="4"/>
      <c r="AF528" s="4"/>
      <c r="AG528" s="4"/>
      <c r="AH528" s="4"/>
      <c r="AI528" s="4"/>
      <c r="AJ528" s="4"/>
      <c r="AK528" s="4"/>
      <c r="AL528" s="4"/>
      <c r="AM528" s="4"/>
      <c r="AN528" s="4"/>
      <c r="AO528" s="4"/>
      <c r="AP528" s="4"/>
      <c r="AQ528" s="4"/>
      <c r="AR528" s="4"/>
      <c r="AS528" s="4"/>
      <c r="AT528" s="1" t="s">
        <v>139</v>
      </c>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1" t="s">
        <v>139</v>
      </c>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1" t="s">
        <v>5496</v>
      </c>
      <c r="CR528" s="1" t="str">
        <f t="shared" si="1"/>
        <v>58</v>
      </c>
      <c r="CS528" s="1" t="s">
        <v>5497</v>
      </c>
      <c r="CT528" s="1" t="str">
        <f t="shared" si="2"/>
        <v>42</v>
      </c>
      <c r="CU528" s="1" t="s">
        <v>5498</v>
      </c>
      <c r="CV528" s="6" t="str">
        <f t="shared" si="3"/>
        <v>33</v>
      </c>
      <c r="CW528" s="4"/>
      <c r="CX528" s="6" t="str">
        <f t="shared" si="4"/>
        <v>#VALUE!</v>
      </c>
      <c r="CY528" s="4"/>
      <c r="CZ528" s="6" t="str">
        <f t="shared" si="5"/>
        <v>#VALUE!</v>
      </c>
      <c r="DA528" s="4"/>
      <c r="DB528" s="6" t="str">
        <f t="shared" si="6"/>
        <v>#VALUE!</v>
      </c>
      <c r="DC528" s="4"/>
      <c r="DD528" s="4"/>
      <c r="DE528" s="4"/>
      <c r="DF528" s="4"/>
      <c r="DG528" s="4"/>
      <c r="DH528" s="4"/>
      <c r="DI528" s="4"/>
      <c r="DJ528" s="4"/>
      <c r="DK528" s="4"/>
      <c r="DL528" s="1" t="s">
        <v>5499</v>
      </c>
      <c r="DM528" s="4"/>
      <c r="DN528" s="4"/>
      <c r="DO528" s="4"/>
      <c r="DP528" s="1" t="s">
        <v>1366</v>
      </c>
      <c r="DQ528" s="1" t="s">
        <v>139</v>
      </c>
      <c r="DR528" s="1" t="s">
        <v>139</v>
      </c>
      <c r="DS528" s="4"/>
      <c r="DT528" s="4"/>
      <c r="DU528" s="4"/>
      <c r="DV528" s="4"/>
      <c r="DW528" s="4"/>
      <c r="DX528" s="4"/>
      <c r="DY528" s="4"/>
      <c r="DZ528" s="1" t="s">
        <v>5500</v>
      </c>
      <c r="EA528" s="4"/>
      <c r="EB528" s="1" t="s">
        <v>976</v>
      </c>
      <c r="EC528" s="4"/>
      <c r="ED528" s="1" t="s">
        <v>163</v>
      </c>
      <c r="EE528" s="4"/>
      <c r="EF528" s="1" t="s">
        <v>139</v>
      </c>
      <c r="EG528" s="1" t="s">
        <v>298</v>
      </c>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row>
    <row r="529">
      <c r="A529" s="1">
        <v>1211.0</v>
      </c>
      <c r="B529" s="1" t="s">
        <v>5501</v>
      </c>
      <c r="C529" s="1" t="s">
        <v>131</v>
      </c>
      <c r="D529" s="4"/>
      <c r="E529" s="1">
        <v>2013.0</v>
      </c>
      <c r="F529" s="4"/>
      <c r="G529" s="1" t="s">
        <v>5502</v>
      </c>
      <c r="H529" s="1" t="s">
        <v>5503</v>
      </c>
      <c r="I529" s="1" t="s">
        <v>150</v>
      </c>
      <c r="J529" s="4"/>
      <c r="K529" s="1" t="s">
        <v>301</v>
      </c>
      <c r="L529" s="1" t="s">
        <v>5504</v>
      </c>
      <c r="M529" s="4"/>
      <c r="N529" s="5" t="s">
        <v>135</v>
      </c>
      <c r="O529" s="5" t="s">
        <v>135</v>
      </c>
      <c r="P529" s="4"/>
      <c r="Q529" s="4"/>
      <c r="R529" s="4"/>
      <c r="S529" s="4"/>
      <c r="T529" s="1" t="s">
        <v>2676</v>
      </c>
      <c r="U529" s="1" t="s">
        <v>2462</v>
      </c>
      <c r="V529" s="5" t="s">
        <v>135</v>
      </c>
      <c r="W529" s="4"/>
      <c r="X529" s="4"/>
      <c r="Y529" s="4"/>
      <c r="Z529" s="4"/>
      <c r="AA529" s="4"/>
      <c r="AB529" s="4"/>
      <c r="AC529" s="4"/>
      <c r="AD529" s="4"/>
      <c r="AE529" s="4"/>
      <c r="AF529" s="4"/>
      <c r="AG529" s="4"/>
      <c r="AH529" s="1" t="s">
        <v>139</v>
      </c>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1" t="s">
        <v>5505</v>
      </c>
      <c r="CR529" s="1" t="str">
        <f t="shared" si="1"/>
        <v>55</v>
      </c>
      <c r="CS529" s="1" t="s">
        <v>5506</v>
      </c>
      <c r="CT529" s="1" t="str">
        <f t="shared" si="2"/>
        <v>#VALUE!</v>
      </c>
      <c r="CU529" s="1" t="s">
        <v>5507</v>
      </c>
      <c r="CV529" s="6" t="str">
        <f t="shared" si="3"/>
        <v>#VALUE!</v>
      </c>
      <c r="CW529" s="1" t="s">
        <v>5508</v>
      </c>
      <c r="CX529" s="6" t="str">
        <f t="shared" si="4"/>
        <v>#VALUE!</v>
      </c>
      <c r="CY529" s="1" t="s">
        <v>5509</v>
      </c>
      <c r="CZ529" s="6" t="str">
        <f t="shared" si="5"/>
        <v>#VALUE!</v>
      </c>
      <c r="DA529" s="1" t="s">
        <v>5510</v>
      </c>
      <c r="DB529" s="6" t="str">
        <f t="shared" si="6"/>
        <v>#VALUE!</v>
      </c>
      <c r="DC529" s="4"/>
      <c r="DD529" s="4"/>
      <c r="DE529" s="4"/>
      <c r="DF529" s="4"/>
      <c r="DG529" s="4"/>
      <c r="DH529" s="4"/>
      <c r="DI529" s="4"/>
      <c r="DJ529" s="4"/>
      <c r="DK529" s="4"/>
      <c r="DL529" s="4"/>
      <c r="DM529" s="4"/>
      <c r="DN529" s="4"/>
      <c r="DO529" s="4"/>
      <c r="DP529" s="1" t="s">
        <v>1366</v>
      </c>
      <c r="DQ529" s="1" t="s">
        <v>139</v>
      </c>
      <c r="DR529" s="1" t="s">
        <v>139</v>
      </c>
      <c r="DS529" s="4"/>
      <c r="DT529" s="4"/>
      <c r="DU529" s="4"/>
      <c r="DV529" s="4"/>
      <c r="DW529" s="4"/>
      <c r="DX529" s="4"/>
      <c r="DY529" s="4"/>
      <c r="DZ529" s="1" t="s">
        <v>5511</v>
      </c>
      <c r="EA529" s="4"/>
      <c r="EB529" s="4"/>
      <c r="EC529" s="4"/>
      <c r="ED529" s="1" t="s">
        <v>163</v>
      </c>
      <c r="EE529" s="4"/>
      <c r="EF529" s="4"/>
      <c r="EG529" s="1" t="s">
        <v>298</v>
      </c>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row>
    <row r="530">
      <c r="A530" s="1">
        <v>1236.0</v>
      </c>
      <c r="B530" s="1" t="s">
        <v>5512</v>
      </c>
      <c r="C530" s="1" t="s">
        <v>170</v>
      </c>
      <c r="D530" s="4"/>
      <c r="E530" s="1">
        <v>2013.0</v>
      </c>
      <c r="F530" s="4"/>
      <c r="G530" s="1" t="s">
        <v>5513</v>
      </c>
      <c r="H530" s="1" t="s">
        <v>5514</v>
      </c>
      <c r="I530" s="1" t="s">
        <v>150</v>
      </c>
      <c r="J530" s="4"/>
      <c r="K530" s="1" t="s">
        <v>301</v>
      </c>
      <c r="L530" s="4"/>
      <c r="M530" s="4"/>
      <c r="N530" s="5" t="s">
        <v>135</v>
      </c>
      <c r="O530" s="5" t="s">
        <v>135</v>
      </c>
      <c r="P530" s="4"/>
      <c r="Q530" s="4"/>
      <c r="R530" s="4"/>
      <c r="S530" s="4"/>
      <c r="T530" s="1" t="s">
        <v>2558</v>
      </c>
      <c r="U530" s="1" t="s">
        <v>2462</v>
      </c>
      <c r="V530" s="5" t="s">
        <v>135</v>
      </c>
      <c r="W530" s="4"/>
      <c r="X530" s="4"/>
      <c r="Y530" s="4"/>
      <c r="Z530" s="4"/>
      <c r="AA530" s="4"/>
      <c r="AB530" s="4"/>
      <c r="AC530" s="4"/>
      <c r="AD530" s="4"/>
      <c r="AE530" s="4"/>
      <c r="AF530" s="4"/>
      <c r="AG530" s="4"/>
      <c r="AH530" s="4"/>
      <c r="AI530" s="4"/>
      <c r="AJ530" s="4"/>
      <c r="AK530" s="4"/>
      <c r="AL530" s="4"/>
      <c r="AM530" s="4"/>
      <c r="AN530" s="4"/>
      <c r="AO530" s="4"/>
      <c r="AP530" s="4"/>
      <c r="AQ530" s="1" t="s">
        <v>670</v>
      </c>
      <c r="AR530" s="4"/>
      <c r="AS530" s="4"/>
      <c r="AT530" s="4"/>
      <c r="AU530" s="4"/>
      <c r="AV530" s="4"/>
      <c r="AW530" s="4"/>
      <c r="AX530" s="4"/>
      <c r="AY530" s="4"/>
      <c r="AZ530" s="4"/>
      <c r="BA530" s="4"/>
      <c r="BB530" s="4"/>
      <c r="BC530" s="4"/>
      <c r="BD530" s="4"/>
      <c r="BE530" s="4"/>
      <c r="BF530" s="4"/>
      <c r="BG530" s="4"/>
      <c r="BH530" s="1" t="s">
        <v>670</v>
      </c>
      <c r="BI530" s="4"/>
      <c r="BJ530" s="4"/>
      <c r="BK530" s="4"/>
      <c r="BL530" s="4"/>
      <c r="BM530" s="4"/>
      <c r="BN530" s="4"/>
      <c r="BO530" s="4"/>
      <c r="BP530" s="4"/>
      <c r="BQ530" s="4"/>
      <c r="BR530" s="4"/>
      <c r="BS530" s="4"/>
      <c r="BT530" s="4"/>
      <c r="BU530" s="4"/>
      <c r="BV530" s="1" t="s">
        <v>671</v>
      </c>
      <c r="BW530" s="4"/>
      <c r="BX530" s="4"/>
      <c r="BY530" s="4"/>
      <c r="BZ530" s="4"/>
      <c r="CA530" s="4"/>
      <c r="CB530" s="4"/>
      <c r="CC530" s="4"/>
      <c r="CD530" s="4"/>
      <c r="CE530" s="4"/>
      <c r="CF530" s="4"/>
      <c r="CG530" s="4"/>
      <c r="CH530" s="4"/>
      <c r="CI530" s="4"/>
      <c r="CJ530" s="4"/>
      <c r="CK530" s="4"/>
      <c r="CL530" s="4"/>
      <c r="CM530" s="4"/>
      <c r="CN530" s="4"/>
      <c r="CO530" s="4"/>
      <c r="CP530" s="4"/>
      <c r="CQ530" s="1" t="s">
        <v>5515</v>
      </c>
      <c r="CR530" s="1" t="str">
        <f t="shared" si="1"/>
        <v>344</v>
      </c>
      <c r="CS530" s="1" t="s">
        <v>5516</v>
      </c>
      <c r="CT530" s="1" t="str">
        <f t="shared" si="2"/>
        <v>156</v>
      </c>
      <c r="CU530" s="1" t="s">
        <v>5517</v>
      </c>
      <c r="CV530" s="6" t="str">
        <f t="shared" si="3"/>
        <v>#VALUE!</v>
      </c>
      <c r="CW530" s="4"/>
      <c r="CX530" s="6" t="str">
        <f t="shared" si="4"/>
        <v>#VALUE!</v>
      </c>
      <c r="CY530" s="4"/>
      <c r="CZ530" s="6" t="str">
        <f t="shared" si="5"/>
        <v>#VALUE!</v>
      </c>
      <c r="DA530" s="4"/>
      <c r="DB530" s="6" t="str">
        <f t="shared" si="6"/>
        <v>#VALUE!</v>
      </c>
      <c r="DC530" s="4"/>
      <c r="DD530" s="4"/>
      <c r="DE530" s="4"/>
      <c r="DF530" s="4"/>
      <c r="DG530" s="4"/>
      <c r="DH530" s="4"/>
      <c r="DI530" s="4"/>
      <c r="DJ530" s="4"/>
      <c r="DK530" s="4"/>
      <c r="DL530" s="4"/>
      <c r="DM530" s="4"/>
      <c r="DN530" s="4"/>
      <c r="DO530" s="4"/>
      <c r="DP530" s="1" t="s">
        <v>1270</v>
      </c>
      <c r="DQ530" s="4"/>
      <c r="DR530" s="4"/>
      <c r="DS530" s="4"/>
      <c r="DT530" s="4"/>
      <c r="DU530" s="4"/>
      <c r="DV530" s="4"/>
      <c r="DW530" s="4"/>
      <c r="DX530" s="4"/>
      <c r="DY530" s="4"/>
      <c r="DZ530" s="4"/>
      <c r="EA530" s="4"/>
      <c r="EB530" s="1" t="s">
        <v>5518</v>
      </c>
      <c r="EC530" s="4"/>
      <c r="ED530" s="4"/>
      <c r="EE530" s="4"/>
      <c r="EF530" s="4"/>
      <c r="EG530" s="1" t="s">
        <v>1260</v>
      </c>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row>
    <row r="531">
      <c r="A531" s="1">
        <v>1243.0</v>
      </c>
      <c r="B531" s="1" t="s">
        <v>5519</v>
      </c>
      <c r="C531" s="1" t="s">
        <v>170</v>
      </c>
      <c r="D531" s="4"/>
      <c r="E531" s="1">
        <v>2013.0</v>
      </c>
      <c r="F531" s="4"/>
      <c r="G531" s="1" t="s">
        <v>5520</v>
      </c>
      <c r="H531" s="1" t="s">
        <v>5521</v>
      </c>
      <c r="I531" s="1" t="s">
        <v>150</v>
      </c>
      <c r="J531" s="4"/>
      <c r="K531" s="1" t="s">
        <v>301</v>
      </c>
      <c r="L531" s="4"/>
      <c r="M531" s="4"/>
      <c r="N531" s="5" t="s">
        <v>135</v>
      </c>
      <c r="O531" s="5" t="s">
        <v>135</v>
      </c>
      <c r="P531" s="4"/>
      <c r="Q531" s="4"/>
      <c r="R531" s="4"/>
      <c r="S531" s="4"/>
      <c r="T531" s="1" t="s">
        <v>3208</v>
      </c>
      <c r="U531" s="1" t="s">
        <v>2462</v>
      </c>
      <c r="V531" s="5" t="s">
        <v>135</v>
      </c>
      <c r="W531" s="4"/>
      <c r="X531" s="4"/>
      <c r="Y531" s="4"/>
      <c r="Z531" s="4"/>
      <c r="AA531" s="4"/>
      <c r="AB531" s="4"/>
      <c r="AC531" s="4"/>
      <c r="AD531" s="4"/>
      <c r="AE531" s="4"/>
      <c r="AF531" s="4"/>
      <c r="AG531" s="4"/>
      <c r="AH531" s="4"/>
      <c r="AI531" s="4"/>
      <c r="AJ531" s="4"/>
      <c r="AK531" s="4"/>
      <c r="AL531" s="4"/>
      <c r="AM531" s="4"/>
      <c r="AN531" s="4"/>
      <c r="AO531" s="4"/>
      <c r="AP531" s="1" t="s">
        <v>670</v>
      </c>
      <c r="AQ531" s="1" t="s">
        <v>670</v>
      </c>
      <c r="AR531" s="1" t="s">
        <v>671</v>
      </c>
      <c r="AS531" s="4"/>
      <c r="AT531" s="4"/>
      <c r="AU531" s="4"/>
      <c r="AV531" s="4"/>
      <c r="AW531" s="4"/>
      <c r="AX531" s="4"/>
      <c r="AY531" s="1" t="s">
        <v>670</v>
      </c>
      <c r="AZ531" s="4"/>
      <c r="BA531" s="4"/>
      <c r="BB531" s="4"/>
      <c r="BC531" s="4"/>
      <c r="BD531" s="4"/>
      <c r="BE531" s="4"/>
      <c r="BF531" s="4"/>
      <c r="BG531" s="4"/>
      <c r="BH531" s="4"/>
      <c r="BI531" s="1" t="s">
        <v>670</v>
      </c>
      <c r="BJ531" s="4"/>
      <c r="BK531" s="4"/>
      <c r="BL531" s="4"/>
      <c r="BM531" s="4"/>
      <c r="BN531" s="4"/>
      <c r="BO531" s="4"/>
      <c r="BP531" s="1" t="s">
        <v>670</v>
      </c>
      <c r="BQ531" s="4"/>
      <c r="BR531" s="1" t="s">
        <v>670</v>
      </c>
      <c r="BS531" s="4"/>
      <c r="BT531" s="4"/>
      <c r="BU531" s="1" t="s">
        <v>670</v>
      </c>
      <c r="BV531" s="4"/>
      <c r="BW531" s="4"/>
      <c r="BX531" s="4"/>
      <c r="BY531" s="4"/>
      <c r="BZ531" s="4"/>
      <c r="CA531" s="4"/>
      <c r="CB531" s="4"/>
      <c r="CC531" s="4"/>
      <c r="CD531" s="4"/>
      <c r="CE531" s="4"/>
      <c r="CF531" s="4"/>
      <c r="CG531" s="4"/>
      <c r="CH531" s="4"/>
      <c r="CI531" s="4"/>
      <c r="CJ531" s="4"/>
      <c r="CK531" s="1" t="s">
        <v>670</v>
      </c>
      <c r="CL531" s="1" t="s">
        <v>670</v>
      </c>
      <c r="CM531" s="4"/>
      <c r="CN531" s="4"/>
      <c r="CO531" s="1" t="s">
        <v>670</v>
      </c>
      <c r="CP531" s="1" t="s">
        <v>670</v>
      </c>
      <c r="CQ531" s="1" t="s">
        <v>5522</v>
      </c>
      <c r="CR531" s="1" t="str">
        <f t="shared" si="1"/>
        <v>343</v>
      </c>
      <c r="CS531" s="1" t="s">
        <v>5523</v>
      </c>
      <c r="CT531" s="1" t="str">
        <f t="shared" si="2"/>
        <v>284</v>
      </c>
      <c r="CU531" s="1" t="s">
        <v>5524</v>
      </c>
      <c r="CV531" s="6" t="str">
        <f t="shared" si="3"/>
        <v>280</v>
      </c>
      <c r="CW531" s="1" t="s">
        <v>5525</v>
      </c>
      <c r="CX531" s="6" t="str">
        <f t="shared" si="4"/>
        <v>182</v>
      </c>
      <c r="CY531" s="1" t="s">
        <v>5526</v>
      </c>
      <c r="CZ531" s="6" t="str">
        <f t="shared" si="5"/>
        <v>30</v>
      </c>
      <c r="DA531" s="1" t="s">
        <v>5527</v>
      </c>
      <c r="DB531" s="6" t="str">
        <f t="shared" si="6"/>
        <v>229</v>
      </c>
      <c r="DC531" s="4"/>
      <c r="DD531" s="4"/>
      <c r="DE531" s="4"/>
      <c r="DF531" s="4"/>
      <c r="DG531" s="4"/>
      <c r="DH531" s="4"/>
      <c r="DI531" s="4"/>
      <c r="DJ531" s="4"/>
      <c r="DK531" s="4"/>
      <c r="DL531" s="1" t="s">
        <v>5528</v>
      </c>
      <c r="DM531" s="4"/>
      <c r="DN531" s="4"/>
      <c r="DO531" s="1" t="s">
        <v>670</v>
      </c>
      <c r="DP531" s="1" t="s">
        <v>573</v>
      </c>
      <c r="DQ531" s="4"/>
      <c r="DR531" s="4"/>
      <c r="DS531" s="4"/>
      <c r="DT531" s="4"/>
      <c r="DU531" s="1" t="s">
        <v>670</v>
      </c>
      <c r="DV531" s="1" t="s">
        <v>670</v>
      </c>
      <c r="DW531" s="4"/>
      <c r="DX531" s="4"/>
      <c r="DY531" s="4"/>
      <c r="DZ531" s="4"/>
      <c r="EA531" s="4"/>
      <c r="EB531" s="1" t="s">
        <v>5518</v>
      </c>
      <c r="EC531" s="4"/>
      <c r="ED531" s="4"/>
      <c r="EE531" s="4"/>
      <c r="EF531" s="4"/>
      <c r="EG531" s="1" t="s">
        <v>1260</v>
      </c>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row>
    <row r="532">
      <c r="A532" s="1">
        <v>1261.0</v>
      </c>
      <c r="B532" s="1" t="s">
        <v>5529</v>
      </c>
      <c r="C532" s="1" t="s">
        <v>131</v>
      </c>
      <c r="D532" s="4"/>
      <c r="E532" s="1">
        <v>2013.0</v>
      </c>
      <c r="F532" s="4"/>
      <c r="G532" s="1" t="s">
        <v>5530</v>
      </c>
      <c r="H532" s="1" t="s">
        <v>5531</v>
      </c>
      <c r="I532" s="1" t="s">
        <v>150</v>
      </c>
      <c r="J532" s="4"/>
      <c r="K532" s="1" t="s">
        <v>301</v>
      </c>
      <c r="L532" s="4"/>
      <c r="M532" s="4"/>
      <c r="N532" s="5" t="s">
        <v>135</v>
      </c>
      <c r="O532" s="5" t="s">
        <v>135</v>
      </c>
      <c r="P532" s="4"/>
      <c r="Q532" s="4"/>
      <c r="R532" s="4"/>
      <c r="S532" s="4"/>
      <c r="T532" s="1" t="s">
        <v>2608</v>
      </c>
      <c r="U532" s="1" t="s">
        <v>2462</v>
      </c>
      <c r="V532" s="5" t="s">
        <v>135</v>
      </c>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1" t="s">
        <v>5532</v>
      </c>
      <c r="CR532" s="1" t="str">
        <f t="shared" si="1"/>
        <v>#VALUE!</v>
      </c>
      <c r="CS532" s="1" t="s">
        <v>5533</v>
      </c>
      <c r="CT532" s="1" t="str">
        <f t="shared" si="2"/>
        <v>52</v>
      </c>
      <c r="CU532" s="4"/>
      <c r="CV532" s="7" t="str">
        <f t="shared" si="3"/>
        <v>#VALUE!</v>
      </c>
      <c r="CW532" s="4"/>
      <c r="CX532" s="7" t="str">
        <f t="shared" si="4"/>
        <v>#VALUE!</v>
      </c>
      <c r="CY532" s="4"/>
      <c r="CZ532" s="7" t="str">
        <f t="shared" si="5"/>
        <v>#VALUE!</v>
      </c>
      <c r="DA532" s="4"/>
      <c r="DB532" s="7" t="str">
        <f t="shared" si="6"/>
        <v>#VALUE!</v>
      </c>
      <c r="DC532" s="4"/>
      <c r="DD532" s="4"/>
      <c r="DE532" s="4"/>
      <c r="DF532" s="4"/>
      <c r="DG532" s="4"/>
      <c r="DH532" s="4"/>
      <c r="DI532" s="4"/>
      <c r="DJ532" s="4"/>
      <c r="DK532" s="4"/>
      <c r="DL532" s="4"/>
      <c r="DM532" s="4"/>
      <c r="DN532" s="4"/>
      <c r="DO532" s="4"/>
      <c r="DP532" s="1" t="s">
        <v>5534</v>
      </c>
      <c r="DQ532" s="4"/>
      <c r="DR532" s="1" t="s">
        <v>139</v>
      </c>
      <c r="DS532" s="4"/>
      <c r="DT532" s="4"/>
      <c r="DU532" s="4"/>
      <c r="DV532" s="1" t="s">
        <v>163</v>
      </c>
      <c r="DW532" s="4"/>
      <c r="DX532" s="4"/>
      <c r="DY532" s="4"/>
      <c r="DZ532" s="4"/>
      <c r="EA532" s="4"/>
      <c r="EB532" s="4"/>
      <c r="EC532" s="4"/>
      <c r="ED532" s="4"/>
      <c r="EE532" s="4"/>
      <c r="EF532" s="4"/>
      <c r="EG532" s="1" t="s">
        <v>298</v>
      </c>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row>
    <row r="533">
      <c r="A533" s="1">
        <v>1263.0</v>
      </c>
      <c r="B533" s="1" t="s">
        <v>5535</v>
      </c>
      <c r="C533" s="1" t="s">
        <v>131</v>
      </c>
      <c r="D533" s="4"/>
      <c r="E533" s="1">
        <v>2013.0</v>
      </c>
      <c r="F533" s="4"/>
      <c r="G533" s="1" t="s">
        <v>866</v>
      </c>
      <c r="H533" s="1" t="s">
        <v>5536</v>
      </c>
      <c r="I533" s="1" t="s">
        <v>150</v>
      </c>
      <c r="J533" s="4"/>
      <c r="K533" s="1" t="s">
        <v>301</v>
      </c>
      <c r="L533" s="4"/>
      <c r="M533" s="4"/>
      <c r="N533" s="5" t="s">
        <v>135</v>
      </c>
      <c r="O533" s="5" t="s">
        <v>135</v>
      </c>
      <c r="P533" s="4"/>
      <c r="Q533" s="4"/>
      <c r="R533" s="4"/>
      <c r="S533" s="4"/>
      <c r="T533" s="1" t="s">
        <v>2676</v>
      </c>
      <c r="U533" s="1" t="s">
        <v>2462</v>
      </c>
      <c r="V533" s="5" t="s">
        <v>135</v>
      </c>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1" t="s">
        <v>5537</v>
      </c>
      <c r="CR533" s="1" t="str">
        <f t="shared" si="1"/>
        <v>52</v>
      </c>
      <c r="CS533" s="1" t="s">
        <v>5538</v>
      </c>
      <c r="CT533" s="1" t="str">
        <f t="shared" si="2"/>
        <v>53</v>
      </c>
      <c r="CU533" s="1" t="s">
        <v>5539</v>
      </c>
      <c r="CV533" s="6" t="str">
        <f t="shared" si="3"/>
        <v>28</v>
      </c>
      <c r="CW533" s="1" t="s">
        <v>5540</v>
      </c>
      <c r="CX533" s="6" t="str">
        <f t="shared" si="4"/>
        <v>38</v>
      </c>
      <c r="CY533" s="1" t="s">
        <v>5541</v>
      </c>
      <c r="CZ533" s="6" t="str">
        <f t="shared" si="5"/>
        <v>#VALUE!</v>
      </c>
      <c r="DA533" s="4"/>
      <c r="DB533" s="6" t="str">
        <f t="shared" si="6"/>
        <v>#VALUE!</v>
      </c>
      <c r="DC533" s="4"/>
      <c r="DD533" s="4"/>
      <c r="DE533" s="4"/>
      <c r="DF533" s="4"/>
      <c r="DG533" s="4"/>
      <c r="DH533" s="4"/>
      <c r="DI533" s="4"/>
      <c r="DJ533" s="4"/>
      <c r="DK533" s="4"/>
      <c r="DL533" s="1" t="s">
        <v>5542</v>
      </c>
      <c r="DM533" s="4"/>
      <c r="DN533" s="4"/>
      <c r="DO533" s="1" t="s">
        <v>139</v>
      </c>
      <c r="DP533" s="1" t="s">
        <v>5543</v>
      </c>
      <c r="DQ533" s="1" t="s">
        <v>139</v>
      </c>
      <c r="DR533" s="4"/>
      <c r="DS533" s="4"/>
      <c r="DT533" s="4"/>
      <c r="DU533" s="4"/>
      <c r="DV533" s="4"/>
      <c r="DW533" s="4"/>
      <c r="DX533" s="4"/>
      <c r="DY533" s="4"/>
      <c r="DZ533" s="4"/>
      <c r="EA533" s="1" t="s">
        <v>5544</v>
      </c>
      <c r="EB533" s="1" t="s">
        <v>859</v>
      </c>
      <c r="EC533" s="4"/>
      <c r="ED533" s="4"/>
      <c r="EE533" s="4"/>
      <c r="EF533" s="4"/>
      <c r="EG533" s="1" t="s">
        <v>298</v>
      </c>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row>
    <row r="534">
      <c r="A534" s="1">
        <v>1323.0</v>
      </c>
      <c r="B534" s="1" t="s">
        <v>5545</v>
      </c>
      <c r="C534" s="1" t="s">
        <v>131</v>
      </c>
      <c r="D534" s="4"/>
      <c r="E534" s="1">
        <v>2013.0</v>
      </c>
      <c r="F534" s="4"/>
      <c r="G534" s="1" t="s">
        <v>5546</v>
      </c>
      <c r="H534" s="1" t="s">
        <v>5547</v>
      </c>
      <c r="I534" s="1" t="s">
        <v>579</v>
      </c>
      <c r="J534" s="4"/>
      <c r="K534" s="1" t="s">
        <v>301</v>
      </c>
      <c r="L534" s="1" t="s">
        <v>5548</v>
      </c>
      <c r="M534" s="4"/>
      <c r="N534" s="5" t="s">
        <v>135</v>
      </c>
      <c r="O534" s="5" t="s">
        <v>135</v>
      </c>
      <c r="P534" s="4"/>
      <c r="Q534" s="4"/>
      <c r="R534" s="4"/>
      <c r="S534" s="1" t="s">
        <v>4294</v>
      </c>
      <c r="T534" s="1" t="s">
        <v>3208</v>
      </c>
      <c r="U534" s="1" t="s">
        <v>2462</v>
      </c>
      <c r="V534" s="5" t="s">
        <v>135</v>
      </c>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1" t="s">
        <v>139</v>
      </c>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1" t="s">
        <v>5549</v>
      </c>
      <c r="CR534" s="1" t="str">
        <f t="shared" si="1"/>
        <v>32</v>
      </c>
      <c r="CS534" s="1" t="s">
        <v>5550</v>
      </c>
      <c r="CT534" s="1" t="str">
        <f t="shared" si="2"/>
        <v>35</v>
      </c>
      <c r="CU534" s="1" t="s">
        <v>5551</v>
      </c>
      <c r="CV534" s="6" t="str">
        <f t="shared" si="3"/>
        <v>#VALUE!</v>
      </c>
      <c r="CW534" s="1" t="s">
        <v>5552</v>
      </c>
      <c r="CX534" s="6" t="str">
        <f t="shared" si="4"/>
        <v>#VALUE!</v>
      </c>
      <c r="CY534" s="1" t="s">
        <v>5553</v>
      </c>
      <c r="CZ534" s="6" t="str">
        <f t="shared" si="5"/>
        <v>56</v>
      </c>
      <c r="DA534" s="4"/>
      <c r="DB534" s="6" t="str">
        <f t="shared" si="6"/>
        <v>#VALUE!</v>
      </c>
      <c r="DC534" s="4"/>
      <c r="DD534" s="4"/>
      <c r="DE534" s="4"/>
      <c r="DF534" s="4"/>
      <c r="DG534" s="4"/>
      <c r="DH534" s="4"/>
      <c r="DI534" s="4"/>
      <c r="DJ534" s="4"/>
      <c r="DK534" s="4"/>
      <c r="DL534" s="1" t="s">
        <v>5554</v>
      </c>
      <c r="DM534" s="4"/>
      <c r="DN534" s="4"/>
      <c r="DO534" s="4"/>
      <c r="DP534" s="1" t="s">
        <v>1366</v>
      </c>
      <c r="DQ534" s="4"/>
      <c r="DR534" s="4"/>
      <c r="DS534" s="4"/>
      <c r="DT534" s="4"/>
      <c r="DU534" s="4"/>
      <c r="DV534" s="1" t="s">
        <v>139</v>
      </c>
      <c r="DW534" s="4"/>
      <c r="DX534" s="4"/>
      <c r="DY534" s="4"/>
      <c r="DZ534" s="1" t="s">
        <v>5555</v>
      </c>
      <c r="EA534" s="1" t="s">
        <v>5556</v>
      </c>
      <c r="EB534" s="1" t="s">
        <v>859</v>
      </c>
      <c r="EC534" s="4"/>
      <c r="ED534" s="1" t="s">
        <v>671</v>
      </c>
      <c r="EE534" s="4"/>
      <c r="EF534" s="4"/>
      <c r="EG534" s="1" t="s">
        <v>298</v>
      </c>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row>
    <row r="535">
      <c r="A535" s="1">
        <v>1348.0</v>
      </c>
      <c r="B535" s="1" t="s">
        <v>5557</v>
      </c>
      <c r="C535" s="1" t="s">
        <v>170</v>
      </c>
      <c r="D535" s="4"/>
      <c r="E535" s="1">
        <v>2013.0</v>
      </c>
      <c r="F535" s="4"/>
      <c r="G535" s="1" t="s">
        <v>619</v>
      </c>
      <c r="H535" s="1" t="s">
        <v>5558</v>
      </c>
      <c r="I535" s="1" t="s">
        <v>150</v>
      </c>
      <c r="J535" s="4"/>
      <c r="K535" s="1" t="s">
        <v>301</v>
      </c>
      <c r="L535" s="4"/>
      <c r="M535" s="4"/>
      <c r="N535" s="5" t="s">
        <v>135</v>
      </c>
      <c r="O535" s="5" t="s">
        <v>135</v>
      </c>
      <c r="P535" s="4"/>
      <c r="Q535" s="4"/>
      <c r="R535" s="4"/>
      <c r="S535" s="4"/>
      <c r="T535" s="1" t="s">
        <v>2545</v>
      </c>
      <c r="U535" s="1" t="s">
        <v>2462</v>
      </c>
      <c r="V535" s="5" t="s">
        <v>135</v>
      </c>
      <c r="W535" s="4"/>
      <c r="X535" s="4"/>
      <c r="Y535" s="4"/>
      <c r="Z535" s="4"/>
      <c r="AA535" s="4"/>
      <c r="AB535" s="4"/>
      <c r="AC535" s="4"/>
      <c r="AD535" s="4"/>
      <c r="AE535" s="4"/>
      <c r="AF535" s="4"/>
      <c r="AG535" s="4"/>
      <c r="AH535" s="4"/>
      <c r="AI535" s="4"/>
      <c r="AJ535" s="4"/>
      <c r="AK535" s="4"/>
      <c r="AL535" s="4"/>
      <c r="AM535" s="4"/>
      <c r="AN535" s="4"/>
      <c r="AO535" s="1" t="s">
        <v>670</v>
      </c>
      <c r="AP535" s="4"/>
      <c r="AQ535" s="1" t="s">
        <v>670</v>
      </c>
      <c r="AR535" s="1" t="s">
        <v>670</v>
      </c>
      <c r="AS535" s="4"/>
      <c r="AT535" s="4"/>
      <c r="AU535" s="1" t="s">
        <v>670</v>
      </c>
      <c r="AV535" s="4"/>
      <c r="AW535" s="4"/>
      <c r="AX535" s="4"/>
      <c r="AY535" s="1" t="s">
        <v>670</v>
      </c>
      <c r="AZ535" s="4"/>
      <c r="BA535" s="4"/>
      <c r="BB535" s="4"/>
      <c r="BC535" s="1" t="s">
        <v>670</v>
      </c>
      <c r="BD535" s="4"/>
      <c r="BE535" s="4"/>
      <c r="BF535" s="4"/>
      <c r="BG535" s="4"/>
      <c r="BH535" s="4"/>
      <c r="BI535" s="1" t="s">
        <v>670</v>
      </c>
      <c r="BJ535" s="4"/>
      <c r="BK535" s="1" t="s">
        <v>670</v>
      </c>
      <c r="BL535" s="4"/>
      <c r="BM535" s="4"/>
      <c r="BN535" s="4"/>
      <c r="BO535" s="4"/>
      <c r="BP535" s="1" t="s">
        <v>670</v>
      </c>
      <c r="BQ535" s="4"/>
      <c r="BR535" s="4"/>
      <c r="BS535" s="4"/>
      <c r="BT535" s="4"/>
      <c r="BU535" s="4"/>
      <c r="BV535" s="4"/>
      <c r="BW535" s="4"/>
      <c r="BX535" s="4"/>
      <c r="BY535" s="4"/>
      <c r="BZ535" s="4"/>
      <c r="CA535" s="1" t="s">
        <v>670</v>
      </c>
      <c r="CB535" s="4"/>
      <c r="CC535" s="4"/>
      <c r="CD535" s="4"/>
      <c r="CE535" s="4"/>
      <c r="CF535" s="4"/>
      <c r="CG535" s="4"/>
      <c r="CH535" s="1" t="s">
        <v>670</v>
      </c>
      <c r="CI535" s="4"/>
      <c r="CJ535" s="4"/>
      <c r="CK535" s="4"/>
      <c r="CL535" s="4"/>
      <c r="CM535" s="4"/>
      <c r="CN535" s="4"/>
      <c r="CO535" s="4"/>
      <c r="CP535" s="4"/>
      <c r="CQ535" s="1" t="s">
        <v>5559</v>
      </c>
      <c r="CR535" s="1" t="str">
        <f t="shared" si="1"/>
        <v>47</v>
      </c>
      <c r="CS535" s="1" t="s">
        <v>5560</v>
      </c>
      <c r="CT535" s="1" t="str">
        <f t="shared" si="2"/>
        <v>70</v>
      </c>
      <c r="CU535" s="1" t="s">
        <v>5561</v>
      </c>
      <c r="CV535" s="6" t="str">
        <f t="shared" si="3"/>
        <v>197</v>
      </c>
      <c r="CW535" s="1" t="s">
        <v>5562</v>
      </c>
      <c r="CX535" s="6" t="str">
        <f t="shared" si="4"/>
        <v>70</v>
      </c>
      <c r="CY535" s="1" t="s">
        <v>5563</v>
      </c>
      <c r="CZ535" s="6" t="str">
        <f t="shared" si="5"/>
        <v>58</v>
      </c>
      <c r="DA535" s="1" t="s">
        <v>5564</v>
      </c>
      <c r="DB535" s="6" t="str">
        <f t="shared" si="6"/>
        <v>229</v>
      </c>
      <c r="DC535" s="4"/>
      <c r="DD535" s="4"/>
      <c r="DE535" s="4"/>
      <c r="DF535" s="4"/>
      <c r="DG535" s="4"/>
      <c r="DH535" s="4"/>
      <c r="DI535" s="1" t="s">
        <v>5565</v>
      </c>
      <c r="DJ535" s="4"/>
      <c r="DK535" s="1" t="s">
        <v>670</v>
      </c>
      <c r="DL535" s="1" t="s">
        <v>5566</v>
      </c>
      <c r="DM535" s="4"/>
      <c r="DN535" s="4"/>
      <c r="DO535" s="4"/>
      <c r="DP535" s="1" t="s">
        <v>5567</v>
      </c>
      <c r="DQ535" s="1" t="s">
        <v>671</v>
      </c>
      <c r="DR535" s="4"/>
      <c r="DS535" s="4"/>
      <c r="DT535" s="4"/>
      <c r="DU535" s="4"/>
      <c r="DV535" s="4"/>
      <c r="DW535" s="4"/>
      <c r="DX535" s="4"/>
      <c r="DY535" s="4"/>
      <c r="DZ535" s="4"/>
      <c r="EA535" s="4"/>
      <c r="EB535" s="1" t="s">
        <v>5568</v>
      </c>
      <c r="EC535" s="4"/>
      <c r="ED535" s="4"/>
      <c r="EE535" s="4"/>
      <c r="EF535" s="1" t="s">
        <v>670</v>
      </c>
      <c r="EG535" s="1" t="s">
        <v>1260</v>
      </c>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row>
    <row r="536">
      <c r="A536" s="1">
        <v>1351.0</v>
      </c>
      <c r="B536" s="1" t="s">
        <v>5569</v>
      </c>
      <c r="C536" s="1" t="s">
        <v>170</v>
      </c>
      <c r="D536" s="4"/>
      <c r="E536" s="1">
        <v>2013.0</v>
      </c>
      <c r="F536" s="4"/>
      <c r="G536" s="1" t="s">
        <v>5570</v>
      </c>
      <c r="H536" s="1" t="s">
        <v>5571</v>
      </c>
      <c r="I536" s="1" t="s">
        <v>150</v>
      </c>
      <c r="J536" s="4"/>
      <c r="K536" s="1" t="s">
        <v>301</v>
      </c>
      <c r="L536" s="4"/>
      <c r="M536" s="4"/>
      <c r="N536" s="5" t="s">
        <v>135</v>
      </c>
      <c r="O536" s="5" t="s">
        <v>135</v>
      </c>
      <c r="P536" s="4"/>
      <c r="Q536" s="4"/>
      <c r="R536" s="4"/>
      <c r="S536" s="4"/>
      <c r="T536" s="1" t="s">
        <v>2569</v>
      </c>
      <c r="U536" s="1" t="s">
        <v>2462</v>
      </c>
      <c r="V536" s="5" t="s">
        <v>135</v>
      </c>
      <c r="W536" s="4"/>
      <c r="X536" s="4"/>
      <c r="Y536" s="4"/>
      <c r="Z536" s="4"/>
      <c r="AA536" s="4"/>
      <c r="AB536" s="4"/>
      <c r="AC536" s="4"/>
      <c r="AD536" s="4"/>
      <c r="AE536" s="4"/>
      <c r="AF536" s="4"/>
      <c r="AG536" s="4"/>
      <c r="AH536" s="4"/>
      <c r="AI536" s="4"/>
      <c r="AJ536" s="4"/>
      <c r="AK536" s="4"/>
      <c r="AL536" s="4"/>
      <c r="AM536" s="4"/>
      <c r="AN536" s="4"/>
      <c r="AO536" s="1" t="s">
        <v>670</v>
      </c>
      <c r="AP536" s="1" t="s">
        <v>671</v>
      </c>
      <c r="AQ536" s="4"/>
      <c r="AR536" s="4"/>
      <c r="AS536" s="4"/>
      <c r="AT536" s="4"/>
      <c r="AU536" s="1" t="s">
        <v>670</v>
      </c>
      <c r="AV536" s="4"/>
      <c r="AW536" s="4"/>
      <c r="AX536" s="4"/>
      <c r="AY536" s="4"/>
      <c r="AZ536" s="4"/>
      <c r="BA536" s="4"/>
      <c r="BB536" s="4"/>
      <c r="BC536" s="4"/>
      <c r="BD536" s="4"/>
      <c r="BE536" s="4"/>
      <c r="BF536" s="4"/>
      <c r="BG536" s="4"/>
      <c r="BH536" s="1" t="s">
        <v>670</v>
      </c>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1" t="s">
        <v>5572</v>
      </c>
      <c r="CR536" s="1" t="str">
        <f t="shared" si="1"/>
        <v>#VALUE!</v>
      </c>
      <c r="CS536" s="1" t="s">
        <v>5573</v>
      </c>
      <c r="CT536" s="1" t="str">
        <f t="shared" si="2"/>
        <v>59</v>
      </c>
      <c r="CU536" s="1" t="s">
        <v>5574</v>
      </c>
      <c r="CV536" s="7" t="str">
        <f t="shared" si="3"/>
        <v>#VALUE!</v>
      </c>
      <c r="CW536" s="1" t="s">
        <v>5575</v>
      </c>
      <c r="CX536" s="7" t="str">
        <f t="shared" si="4"/>
        <v>#VALUE!</v>
      </c>
      <c r="CY536" s="1" t="s">
        <v>5576</v>
      </c>
      <c r="CZ536" s="7" t="str">
        <f t="shared" si="5"/>
        <v>#VALUE!</v>
      </c>
      <c r="DA536" s="1" t="s">
        <v>5577</v>
      </c>
      <c r="DB536" s="7" t="str">
        <f t="shared" si="6"/>
        <v>#VALUE!</v>
      </c>
      <c r="DC536" s="4"/>
      <c r="DD536" s="4"/>
      <c r="DE536" s="4"/>
      <c r="DF536" s="4"/>
      <c r="DG536" s="4"/>
      <c r="DH536" s="4"/>
      <c r="DI536" s="4"/>
      <c r="DJ536" s="4"/>
      <c r="DK536" s="4"/>
      <c r="DL536" s="1" t="s">
        <v>5578</v>
      </c>
      <c r="DM536" s="4"/>
      <c r="DN536" s="4"/>
      <c r="DO536" s="4"/>
      <c r="DP536" s="1" t="s">
        <v>40</v>
      </c>
      <c r="DQ536" s="1" t="s">
        <v>670</v>
      </c>
      <c r="DR536" s="4"/>
      <c r="DS536" s="4"/>
      <c r="DT536" s="1" t="s">
        <v>670</v>
      </c>
      <c r="DU536" s="4"/>
      <c r="DV536" s="4"/>
      <c r="DW536" s="4"/>
      <c r="DX536" s="4"/>
      <c r="DY536" s="4"/>
      <c r="DZ536" s="1" t="s">
        <v>5579</v>
      </c>
      <c r="EA536" s="1" t="s">
        <v>5580</v>
      </c>
      <c r="EB536" s="1" t="s">
        <v>5581</v>
      </c>
      <c r="EC536" s="4"/>
      <c r="ED536" s="4"/>
      <c r="EE536" s="4"/>
      <c r="EF536" s="4"/>
      <c r="EG536" s="1" t="s">
        <v>1260</v>
      </c>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row>
    <row r="537">
      <c r="A537" s="1">
        <v>1393.0</v>
      </c>
      <c r="B537" s="1" t="s">
        <v>5582</v>
      </c>
      <c r="C537" s="1" t="s">
        <v>170</v>
      </c>
      <c r="D537" s="4"/>
      <c r="E537" s="1">
        <v>2013.0</v>
      </c>
      <c r="F537" s="4"/>
      <c r="G537" s="1" t="s">
        <v>5583</v>
      </c>
      <c r="H537" s="1" t="s">
        <v>5584</v>
      </c>
      <c r="I537" s="1" t="s">
        <v>150</v>
      </c>
      <c r="J537" s="4"/>
      <c r="K537" s="1" t="s">
        <v>301</v>
      </c>
      <c r="L537" s="4"/>
      <c r="M537" s="4"/>
      <c r="N537" s="5" t="s">
        <v>135</v>
      </c>
      <c r="O537" s="5" t="s">
        <v>135</v>
      </c>
      <c r="P537" s="4"/>
      <c r="Q537" s="4"/>
      <c r="R537" s="4"/>
      <c r="S537" s="4"/>
      <c r="T537" s="1" t="s">
        <v>2608</v>
      </c>
      <c r="U537" s="1" t="s">
        <v>2462</v>
      </c>
      <c r="V537" s="5" t="s">
        <v>135</v>
      </c>
      <c r="W537" s="4"/>
      <c r="X537" s="4"/>
      <c r="Y537" s="4"/>
      <c r="Z537" s="4"/>
      <c r="AA537" s="4"/>
      <c r="AB537" s="4"/>
      <c r="AC537" s="4"/>
      <c r="AD537" s="4"/>
      <c r="AE537" s="4"/>
      <c r="AF537" s="4"/>
      <c r="AG537" s="4"/>
      <c r="AH537" s="4"/>
      <c r="AI537" s="4"/>
      <c r="AJ537" s="4"/>
      <c r="AK537" s="4"/>
      <c r="AL537" s="4"/>
      <c r="AM537" s="4"/>
      <c r="AN537" s="4"/>
      <c r="AO537" s="4"/>
      <c r="AP537" s="1" t="s">
        <v>670</v>
      </c>
      <c r="AQ537" s="1" t="s">
        <v>670</v>
      </c>
      <c r="AR537" s="1" t="s">
        <v>670</v>
      </c>
      <c r="AS537" s="1" t="s">
        <v>671</v>
      </c>
      <c r="AT537" s="4"/>
      <c r="AU537" s="4"/>
      <c r="AV537" s="4"/>
      <c r="AW537" s="4"/>
      <c r="AX537" s="1" t="s">
        <v>670</v>
      </c>
      <c r="AY537" s="4"/>
      <c r="AZ537" s="4"/>
      <c r="BA537" s="4"/>
      <c r="BB537" s="4"/>
      <c r="BC537" s="4"/>
      <c r="BD537" s="4"/>
      <c r="BE537" s="4"/>
      <c r="BF537" s="4"/>
      <c r="BG537" s="4"/>
      <c r="BH537" s="4"/>
      <c r="BI537" s="4"/>
      <c r="BJ537" s="4"/>
      <c r="BK537" s="4"/>
      <c r="BL537" s="4"/>
      <c r="BM537" s="4"/>
      <c r="BN537" s="1" t="s">
        <v>670</v>
      </c>
      <c r="BO537" s="4"/>
      <c r="BP537" s="4"/>
      <c r="BQ537" s="4"/>
      <c r="BR537" s="1" t="s">
        <v>670</v>
      </c>
      <c r="BS537" s="4"/>
      <c r="BT537" s="4"/>
      <c r="BU537" s="1" t="s">
        <v>670</v>
      </c>
      <c r="BV537" s="1" t="s">
        <v>670</v>
      </c>
      <c r="BW537" s="4"/>
      <c r="BX537" s="4"/>
      <c r="BY537" s="4"/>
      <c r="BZ537" s="4"/>
      <c r="CA537" s="4"/>
      <c r="CB537" s="4"/>
      <c r="CC537" s="4"/>
      <c r="CD537" s="4"/>
      <c r="CE537" s="4"/>
      <c r="CF537" s="4"/>
      <c r="CG537" s="4"/>
      <c r="CH537" s="4"/>
      <c r="CI537" s="4"/>
      <c r="CJ537" s="4"/>
      <c r="CK537" s="4"/>
      <c r="CL537" s="4"/>
      <c r="CM537" s="4"/>
      <c r="CN537" s="4"/>
      <c r="CO537" s="4"/>
      <c r="CP537" s="4"/>
      <c r="CQ537" s="1" t="s">
        <v>5585</v>
      </c>
      <c r="CR537" s="1" t="str">
        <f t="shared" si="1"/>
        <v>26</v>
      </c>
      <c r="CS537" s="1" t="s">
        <v>5586</v>
      </c>
      <c r="CT537" s="1" t="str">
        <f t="shared" si="2"/>
        <v>119</v>
      </c>
      <c r="CU537" s="1" t="s">
        <v>5587</v>
      </c>
      <c r="CV537" s="6" t="str">
        <f t="shared" si="3"/>
        <v>#VALUE!</v>
      </c>
      <c r="CW537" s="1" t="s">
        <v>5588</v>
      </c>
      <c r="CX537" s="6" t="str">
        <f t="shared" si="4"/>
        <v>61</v>
      </c>
      <c r="CY537" s="1" t="s">
        <v>5589</v>
      </c>
      <c r="CZ537" s="6" t="str">
        <f t="shared" si="5"/>
        <v>#VALUE!</v>
      </c>
      <c r="DA537" s="1" t="s">
        <v>5590</v>
      </c>
      <c r="DB537" s="6" t="str">
        <f t="shared" si="6"/>
        <v>119</v>
      </c>
      <c r="DC537" s="1" t="s">
        <v>5591</v>
      </c>
      <c r="DD537" s="4"/>
      <c r="DE537" s="4"/>
      <c r="DF537" s="4"/>
      <c r="DG537" s="4"/>
      <c r="DH537" s="4"/>
      <c r="DI537" s="1" t="s">
        <v>5592</v>
      </c>
      <c r="DJ537" s="4"/>
      <c r="DK537" s="4"/>
      <c r="DL537" s="1" t="s">
        <v>5593</v>
      </c>
      <c r="DM537" s="4"/>
      <c r="DN537" s="4"/>
      <c r="DO537" s="4"/>
      <c r="DP537" s="1" t="s">
        <v>688</v>
      </c>
      <c r="DQ537" s="4"/>
      <c r="DR537" s="4"/>
      <c r="DS537" s="4"/>
      <c r="DT537" s="1" t="s">
        <v>670</v>
      </c>
      <c r="DU537" s="4"/>
      <c r="DV537" s="4"/>
      <c r="DW537" s="4"/>
      <c r="DX537" s="4"/>
      <c r="DY537" s="4"/>
      <c r="DZ537" s="4"/>
      <c r="EA537" s="4"/>
      <c r="EB537" s="4"/>
      <c r="EC537" s="4"/>
      <c r="ED537" s="4"/>
      <c r="EE537" s="4"/>
      <c r="EF537" s="4"/>
      <c r="EG537" s="1" t="s">
        <v>1260</v>
      </c>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row>
    <row r="538">
      <c r="A538" s="1">
        <v>1396.0</v>
      </c>
      <c r="B538" s="1" t="s">
        <v>5594</v>
      </c>
      <c r="C538" s="1" t="s">
        <v>170</v>
      </c>
      <c r="D538" s="4"/>
      <c r="E538" s="1">
        <v>2013.0</v>
      </c>
      <c r="F538" s="4"/>
      <c r="G538" s="1" t="s">
        <v>619</v>
      </c>
      <c r="H538" s="1" t="s">
        <v>5595</v>
      </c>
      <c r="I538" s="4"/>
      <c r="J538" s="4"/>
      <c r="K538" s="1" t="s">
        <v>134</v>
      </c>
      <c r="L538" s="4"/>
      <c r="M538" s="4"/>
      <c r="N538" s="5" t="s">
        <v>135</v>
      </c>
      <c r="O538" s="5" t="s">
        <v>135</v>
      </c>
      <c r="P538" s="4"/>
      <c r="Q538" s="4"/>
      <c r="R538" s="4"/>
      <c r="S538" s="4"/>
      <c r="T538" s="1" t="s">
        <v>2950</v>
      </c>
      <c r="U538" s="1" t="s">
        <v>2462</v>
      </c>
      <c r="V538" s="5" t="s">
        <v>135</v>
      </c>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1" t="s">
        <v>139</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1" t="s">
        <v>139</v>
      </c>
      <c r="CM538" s="4"/>
      <c r="CN538" s="4"/>
      <c r="CO538" s="1" t="s">
        <v>139</v>
      </c>
      <c r="CP538" s="4"/>
      <c r="CQ538" s="1" t="s">
        <v>5596</v>
      </c>
      <c r="CR538" s="1" t="str">
        <f t="shared" si="1"/>
        <v>#VALUE!</v>
      </c>
      <c r="CS538" s="1" t="s">
        <v>5597</v>
      </c>
      <c r="CT538" s="1" t="str">
        <f t="shared" si="2"/>
        <v>19</v>
      </c>
      <c r="CU538" s="1" t="s">
        <v>5598</v>
      </c>
      <c r="CV538" s="7" t="str">
        <f t="shared" si="3"/>
        <v>75</v>
      </c>
      <c r="CW538" s="4"/>
      <c r="CX538" s="7" t="str">
        <f t="shared" si="4"/>
        <v>#VALUE!</v>
      </c>
      <c r="CY538" s="4"/>
      <c r="CZ538" s="7" t="str">
        <f t="shared" si="5"/>
        <v>#VALUE!</v>
      </c>
      <c r="DA538" s="4"/>
      <c r="DB538" s="7" t="str">
        <f t="shared" si="6"/>
        <v>#VALUE!</v>
      </c>
      <c r="DC538" s="4"/>
      <c r="DD538" s="4"/>
      <c r="DE538" s="4"/>
      <c r="DF538" s="4"/>
      <c r="DG538" s="4"/>
      <c r="DH538" s="4"/>
      <c r="DI538" s="4"/>
      <c r="DJ538" s="4"/>
      <c r="DK538" s="4"/>
      <c r="DL538" s="1" t="s">
        <v>5599</v>
      </c>
      <c r="DM538" s="4"/>
      <c r="DN538" s="4"/>
      <c r="DO538" s="4"/>
      <c r="DP538" s="1" t="s">
        <v>256</v>
      </c>
      <c r="DQ538" s="4"/>
      <c r="DR538" s="4"/>
      <c r="DS538" s="4"/>
      <c r="DT538" s="4"/>
      <c r="DU538" s="4"/>
      <c r="DV538" s="4"/>
      <c r="DW538" s="4"/>
      <c r="DX538" s="4"/>
      <c r="DY538" s="4"/>
      <c r="DZ538" s="4"/>
      <c r="EA538" s="4"/>
      <c r="EB538" s="1" t="s">
        <v>859</v>
      </c>
      <c r="EC538" s="4"/>
      <c r="ED538" s="1" t="s">
        <v>163</v>
      </c>
      <c r="EE538" s="4"/>
      <c r="EF538" s="4"/>
      <c r="EG538" s="1" t="s">
        <v>1357</v>
      </c>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row>
    <row r="539">
      <c r="A539" s="1">
        <v>499.0</v>
      </c>
      <c r="B539" s="1" t="s">
        <v>5600</v>
      </c>
      <c r="C539" s="1" t="s">
        <v>298</v>
      </c>
      <c r="D539" s="4"/>
      <c r="E539" s="1">
        <v>2013.0</v>
      </c>
      <c r="F539" s="4"/>
      <c r="G539" s="1" t="s">
        <v>5601</v>
      </c>
      <c r="H539" s="1" t="s">
        <v>5602</v>
      </c>
      <c r="I539" s="1" t="s">
        <v>150</v>
      </c>
      <c r="J539" s="4"/>
      <c r="K539" s="1" t="s">
        <v>188</v>
      </c>
      <c r="L539" s="4"/>
      <c r="M539" s="4"/>
      <c r="N539" s="5" t="s">
        <v>135</v>
      </c>
      <c r="O539" s="5" t="s">
        <v>135</v>
      </c>
      <c r="P539" s="4"/>
      <c r="Q539" s="4"/>
      <c r="R539" s="4"/>
      <c r="S539" s="4"/>
      <c r="T539" s="1" t="s">
        <v>2533</v>
      </c>
      <c r="U539" s="1" t="s">
        <v>2462</v>
      </c>
      <c r="V539" s="5" t="s">
        <v>135</v>
      </c>
      <c r="W539" s="4"/>
      <c r="X539" s="4"/>
      <c r="Y539" s="4"/>
      <c r="Z539" s="4"/>
      <c r="AA539" s="4"/>
      <c r="AB539" s="4"/>
      <c r="AC539" s="4"/>
      <c r="AD539" s="4"/>
      <c r="AE539" s="4"/>
      <c r="AF539" s="4"/>
      <c r="AG539" s="4"/>
      <c r="AH539" s="1" t="s">
        <v>139</v>
      </c>
      <c r="AI539" s="4"/>
      <c r="AJ539" s="4"/>
      <c r="AK539" s="4"/>
      <c r="AL539" s="4"/>
      <c r="AM539" s="1" t="s">
        <v>139</v>
      </c>
      <c r="AN539" s="4"/>
      <c r="AO539" s="4"/>
      <c r="AP539" s="4"/>
      <c r="AQ539" s="4"/>
      <c r="AR539" s="1" t="s">
        <v>139</v>
      </c>
      <c r="AS539" s="4"/>
      <c r="AT539" s="4"/>
      <c r="AU539" s="4"/>
      <c r="AV539" s="4"/>
      <c r="AW539" s="4"/>
      <c r="AX539" s="4"/>
      <c r="AY539" s="4"/>
      <c r="AZ539" s="4"/>
      <c r="BA539" s="4"/>
      <c r="BB539" s="4"/>
      <c r="BC539" s="4"/>
      <c r="BD539" s="4"/>
      <c r="BE539" s="4"/>
      <c r="BF539" s="4"/>
      <c r="BG539" s="4"/>
      <c r="BH539" s="4"/>
      <c r="BI539" s="4"/>
      <c r="BJ539" s="4"/>
      <c r="BK539" s="4"/>
      <c r="BL539" s="4"/>
      <c r="BM539" s="4"/>
      <c r="BN539" s="1" t="s">
        <v>139</v>
      </c>
      <c r="BO539" s="4"/>
      <c r="BP539" s="4"/>
      <c r="BQ539" s="4"/>
      <c r="BR539" s="4"/>
      <c r="BS539" s="4"/>
      <c r="BT539" s="4"/>
      <c r="BU539" s="4"/>
      <c r="BV539" s="4"/>
      <c r="BW539" s="4"/>
      <c r="BX539" s="1" t="s">
        <v>139</v>
      </c>
      <c r="BY539" s="4"/>
      <c r="BZ539" s="4"/>
      <c r="CA539" s="4"/>
      <c r="CB539" s="1" t="s">
        <v>139</v>
      </c>
      <c r="CC539" s="4"/>
      <c r="CD539" s="4"/>
      <c r="CE539" s="4"/>
      <c r="CF539" s="4"/>
      <c r="CG539" s="4"/>
      <c r="CH539" s="4"/>
      <c r="CI539" s="4"/>
      <c r="CJ539" s="4"/>
      <c r="CK539" s="4"/>
      <c r="CL539" s="4"/>
      <c r="CM539" s="4"/>
      <c r="CN539" s="4"/>
      <c r="CO539" s="4"/>
      <c r="CP539" s="4"/>
      <c r="CQ539" s="1" t="s">
        <v>5603</v>
      </c>
      <c r="CR539" s="1" t="str">
        <f t="shared" si="1"/>
        <v>#VALUE!</v>
      </c>
      <c r="CS539" s="1" t="s">
        <v>5604</v>
      </c>
      <c r="CT539" s="1" t="str">
        <f t="shared" si="2"/>
        <v>#VALUE!</v>
      </c>
      <c r="CU539" s="1" t="s">
        <v>5605</v>
      </c>
      <c r="CV539" s="7" t="str">
        <f t="shared" si="3"/>
        <v>#VALUE!</v>
      </c>
      <c r="CW539" s="4"/>
      <c r="CX539" s="7" t="str">
        <f t="shared" si="4"/>
        <v>#VALUE!</v>
      </c>
      <c r="CY539" s="4"/>
      <c r="CZ539" s="7" t="str">
        <f t="shared" si="5"/>
        <v>#VALUE!</v>
      </c>
      <c r="DA539" s="4"/>
      <c r="DB539" s="7" t="str">
        <f t="shared" si="6"/>
        <v>#VALUE!</v>
      </c>
      <c r="DC539" s="4"/>
      <c r="DD539" s="4"/>
      <c r="DE539" s="4"/>
      <c r="DF539" s="4"/>
      <c r="DG539" s="4"/>
      <c r="DH539" s="4"/>
      <c r="DI539" s="4"/>
      <c r="DJ539" s="4"/>
      <c r="DK539" s="4"/>
      <c r="DL539" s="1" t="s">
        <v>1294</v>
      </c>
      <c r="DM539" s="4"/>
      <c r="DN539" s="4"/>
      <c r="DO539" s="4"/>
      <c r="DP539" s="1" t="s">
        <v>619</v>
      </c>
      <c r="DQ539" s="4"/>
      <c r="DR539" s="4"/>
      <c r="DS539" s="4"/>
      <c r="DT539" s="1" t="s">
        <v>139</v>
      </c>
      <c r="DU539" s="4"/>
      <c r="DV539" s="4"/>
      <c r="DW539" s="4"/>
      <c r="DX539" s="4"/>
      <c r="DY539" s="4"/>
      <c r="DZ539" s="1" t="s">
        <v>5606</v>
      </c>
      <c r="EA539" s="1" t="s">
        <v>5607</v>
      </c>
      <c r="EB539" s="1" t="s">
        <v>5608</v>
      </c>
      <c r="EC539" s="4"/>
      <c r="ED539" s="4"/>
      <c r="EE539" s="4"/>
      <c r="EF539" s="4"/>
      <c r="EG539" s="1" t="s">
        <v>298</v>
      </c>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row>
    <row r="540">
      <c r="A540" s="1">
        <v>511.0</v>
      </c>
      <c r="B540" s="1" t="s">
        <v>5609</v>
      </c>
      <c r="C540" s="1" t="s">
        <v>298</v>
      </c>
      <c r="D540" s="4"/>
      <c r="E540" s="1">
        <v>2013.0</v>
      </c>
      <c r="F540" s="4"/>
      <c r="G540" s="1" t="s">
        <v>5610</v>
      </c>
      <c r="H540" s="1" t="s">
        <v>5611</v>
      </c>
      <c r="I540" s="1" t="s">
        <v>579</v>
      </c>
      <c r="J540" s="4"/>
      <c r="K540" s="1" t="s">
        <v>772</v>
      </c>
      <c r="L540" s="4"/>
      <c r="M540" s="4"/>
      <c r="N540" s="5" t="s">
        <v>135</v>
      </c>
      <c r="O540" s="5" t="s">
        <v>135</v>
      </c>
      <c r="P540" s="4"/>
      <c r="Q540" s="4"/>
      <c r="R540" s="4"/>
      <c r="S540" s="4"/>
      <c r="T540" s="1" t="s">
        <v>2533</v>
      </c>
      <c r="U540" s="1" t="s">
        <v>2462</v>
      </c>
      <c r="V540" s="5" t="s">
        <v>135</v>
      </c>
      <c r="W540" s="4"/>
      <c r="X540" s="4"/>
      <c r="Y540" s="4"/>
      <c r="Z540" s="4"/>
      <c r="AA540" s="4"/>
      <c r="AB540" s="4"/>
      <c r="AC540" s="4"/>
      <c r="AD540" s="4"/>
      <c r="AE540" s="4"/>
      <c r="AF540" s="4"/>
      <c r="AG540" s="4"/>
      <c r="AH540" s="4"/>
      <c r="AI540" s="4"/>
      <c r="AJ540" s="4"/>
      <c r="AK540" s="4"/>
      <c r="AL540" s="4"/>
      <c r="AM540" s="4"/>
      <c r="AN540" s="4"/>
      <c r="AO540" s="1" t="s">
        <v>139</v>
      </c>
      <c r="AP540" s="4"/>
      <c r="AQ540" s="1" t="s">
        <v>139</v>
      </c>
      <c r="AR540" s="1" t="s">
        <v>139</v>
      </c>
      <c r="AS540" s="1" t="s">
        <v>139</v>
      </c>
      <c r="AT540" s="4"/>
      <c r="AU540" s="4"/>
      <c r="AV540" s="4"/>
      <c r="AW540" s="4"/>
      <c r="AX540" s="4"/>
      <c r="AY540" s="4"/>
      <c r="AZ540" s="4"/>
      <c r="BA540" s="4"/>
      <c r="BB540" s="4"/>
      <c r="BC540" s="4"/>
      <c r="BD540" s="4"/>
      <c r="BE540" s="4"/>
      <c r="BF540" s="4"/>
      <c r="BG540" s="4"/>
      <c r="BH540" s="4"/>
      <c r="BI540" s="4"/>
      <c r="BJ540" s="4"/>
      <c r="BK540" s="4"/>
      <c r="BL540" s="4"/>
      <c r="BM540" s="4"/>
      <c r="BN540" s="4"/>
      <c r="BO540" s="4"/>
      <c r="BP540" s="1" t="s">
        <v>139</v>
      </c>
      <c r="BQ540" s="4"/>
      <c r="BR540" s="4"/>
      <c r="BS540" s="4"/>
      <c r="BT540" s="4"/>
      <c r="BU540" s="4"/>
      <c r="BV540" s="1" t="s">
        <v>139</v>
      </c>
      <c r="BW540" s="4"/>
      <c r="BX540" s="4"/>
      <c r="BY540" s="4"/>
      <c r="BZ540" s="1" t="s">
        <v>139</v>
      </c>
      <c r="CA540" s="4"/>
      <c r="CB540" s="4"/>
      <c r="CC540" s="4"/>
      <c r="CD540" s="4"/>
      <c r="CE540" s="4"/>
      <c r="CF540" s="4"/>
      <c r="CG540" s="4"/>
      <c r="CH540" s="4"/>
      <c r="CI540" s="4"/>
      <c r="CJ540" s="4"/>
      <c r="CK540" s="4"/>
      <c r="CL540" s="4"/>
      <c r="CM540" s="4"/>
      <c r="CN540" s="4"/>
      <c r="CO540" s="4"/>
      <c r="CP540" s="4"/>
      <c r="CQ540" s="4"/>
      <c r="CR540" s="1" t="str">
        <f t="shared" si="1"/>
        <v>#VALUE!</v>
      </c>
      <c r="CS540" s="1" t="s">
        <v>5612</v>
      </c>
      <c r="CT540" s="1" t="str">
        <f t="shared" si="2"/>
        <v>#VALUE!</v>
      </c>
      <c r="CU540" s="4"/>
      <c r="CV540" s="7" t="str">
        <f t="shared" si="3"/>
        <v>#VALUE!</v>
      </c>
      <c r="CW540" s="4"/>
      <c r="CX540" s="7" t="str">
        <f t="shared" si="4"/>
        <v>#VALUE!</v>
      </c>
      <c r="CY540" s="4"/>
      <c r="CZ540" s="7" t="str">
        <f t="shared" si="5"/>
        <v>#VALUE!</v>
      </c>
      <c r="DA540" s="4"/>
      <c r="DB540" s="7" t="str">
        <f t="shared" si="6"/>
        <v>#VALUE!</v>
      </c>
      <c r="DC540" s="4"/>
      <c r="DD540" s="4"/>
      <c r="DE540" s="4"/>
      <c r="DF540" s="4"/>
      <c r="DG540" s="4"/>
      <c r="DH540" s="4"/>
      <c r="DI540" s="4"/>
      <c r="DJ540" s="4"/>
      <c r="DK540" s="4"/>
      <c r="DL540" s="1" t="s">
        <v>5613</v>
      </c>
      <c r="DM540" s="4"/>
      <c r="DN540" s="4"/>
      <c r="DO540" s="4"/>
      <c r="DP540" s="1" t="s">
        <v>32</v>
      </c>
      <c r="DQ540" s="1" t="s">
        <v>139</v>
      </c>
      <c r="DR540" s="4"/>
      <c r="DS540" s="4"/>
      <c r="DT540" s="4"/>
      <c r="DU540" s="4"/>
      <c r="DV540" s="4"/>
      <c r="DW540" s="1" t="s">
        <v>139</v>
      </c>
      <c r="DX540" s="4"/>
      <c r="DY540" s="4"/>
      <c r="DZ540" s="1" t="s">
        <v>5614</v>
      </c>
      <c r="EA540" s="1" t="s">
        <v>5615</v>
      </c>
      <c r="EB540" s="4"/>
      <c r="EC540" s="4"/>
      <c r="ED540" s="4"/>
      <c r="EE540" s="4"/>
      <c r="EF540" s="4"/>
      <c r="EG540" s="1" t="s">
        <v>298</v>
      </c>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row>
    <row r="541">
      <c r="A541" s="1">
        <v>553.0</v>
      </c>
      <c r="B541" s="1" t="s">
        <v>5616</v>
      </c>
      <c r="C541" s="1" t="s">
        <v>298</v>
      </c>
      <c r="D541" s="4"/>
      <c r="E541" s="1">
        <v>2013.0</v>
      </c>
      <c r="F541" s="4"/>
      <c r="G541" s="1" t="s">
        <v>5617</v>
      </c>
      <c r="H541" s="1" t="s">
        <v>5618</v>
      </c>
      <c r="I541" s="1" t="s">
        <v>579</v>
      </c>
      <c r="J541" s="4"/>
      <c r="K541" s="1" t="s">
        <v>772</v>
      </c>
      <c r="L541" s="4"/>
      <c r="M541" s="4"/>
      <c r="N541" s="5" t="s">
        <v>135</v>
      </c>
      <c r="O541" s="5" t="s">
        <v>135</v>
      </c>
      <c r="P541" s="4"/>
      <c r="Q541" s="4"/>
      <c r="R541" s="4"/>
      <c r="S541" s="4"/>
      <c r="T541" s="1" t="s">
        <v>2676</v>
      </c>
      <c r="U541" s="1" t="s">
        <v>2462</v>
      </c>
      <c r="V541" s="5" t="s">
        <v>135</v>
      </c>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1" t="s">
        <v>139</v>
      </c>
      <c r="CD541" s="4"/>
      <c r="CE541" s="4"/>
      <c r="CF541" s="4"/>
      <c r="CG541" s="4"/>
      <c r="CH541" s="4"/>
      <c r="CI541" s="4"/>
      <c r="CJ541" s="4"/>
      <c r="CK541" s="4"/>
      <c r="CL541" s="4"/>
      <c r="CM541" s="4"/>
      <c r="CN541" s="4"/>
      <c r="CO541" s="4"/>
      <c r="CP541" s="4"/>
      <c r="CQ541" s="1" t="s">
        <v>5619</v>
      </c>
      <c r="CR541" s="1" t="str">
        <f t="shared" si="1"/>
        <v>21</v>
      </c>
      <c r="CS541" s="4"/>
      <c r="CT541" s="1" t="str">
        <f t="shared" si="2"/>
        <v>#VALUE!</v>
      </c>
      <c r="CU541" s="4"/>
      <c r="CV541" s="6" t="str">
        <f t="shared" si="3"/>
        <v>#VALUE!</v>
      </c>
      <c r="CW541" s="4"/>
      <c r="CX541" s="6" t="str">
        <f t="shared" si="4"/>
        <v>#VALUE!</v>
      </c>
      <c r="CY541" s="4"/>
      <c r="CZ541" s="6" t="str">
        <f t="shared" si="5"/>
        <v>#VALUE!</v>
      </c>
      <c r="DA541" s="4"/>
      <c r="DB541" s="6" t="str">
        <f t="shared" si="6"/>
        <v>#VALUE!</v>
      </c>
      <c r="DC541" s="4"/>
      <c r="DD541" s="4"/>
      <c r="DE541" s="4"/>
      <c r="DF541" s="4"/>
      <c r="DG541" s="4"/>
      <c r="DH541" s="4"/>
      <c r="DI541" s="4"/>
      <c r="DJ541" s="4"/>
      <c r="DK541" s="4"/>
      <c r="DL541" s="4"/>
      <c r="DM541" s="4"/>
      <c r="DN541" s="4"/>
      <c r="DO541" s="4"/>
      <c r="DP541" s="1" t="s">
        <v>688</v>
      </c>
      <c r="DQ541" s="4"/>
      <c r="DR541" s="4"/>
      <c r="DS541" s="4"/>
      <c r="DT541" s="4"/>
      <c r="DU541" s="4"/>
      <c r="DV541" s="4"/>
      <c r="DW541" s="4"/>
      <c r="DX541" s="4"/>
      <c r="DY541" s="4"/>
      <c r="DZ541" s="1" t="s">
        <v>5620</v>
      </c>
      <c r="EA541" s="4"/>
      <c r="EB541" s="4"/>
      <c r="EC541" s="4"/>
      <c r="ED541" s="4"/>
      <c r="EE541" s="4"/>
      <c r="EF541" s="4"/>
      <c r="EG541" s="1" t="s">
        <v>298</v>
      </c>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row>
    <row r="542">
      <c r="A542" s="1">
        <v>564.0</v>
      </c>
      <c r="B542" s="1" t="s">
        <v>5621</v>
      </c>
      <c r="C542" s="1" t="s">
        <v>147</v>
      </c>
      <c r="D542" s="4"/>
      <c r="E542" s="1">
        <v>2013.0</v>
      </c>
      <c r="F542" s="4"/>
      <c r="G542" s="1" t="s">
        <v>5622</v>
      </c>
      <c r="H542" s="1" t="s">
        <v>5623</v>
      </c>
      <c r="I542" s="4"/>
      <c r="J542" s="4"/>
      <c r="K542" s="1" t="s">
        <v>188</v>
      </c>
      <c r="L542" s="4"/>
      <c r="M542" s="4"/>
      <c r="N542" s="5" t="s">
        <v>135</v>
      </c>
      <c r="O542" s="5" t="s">
        <v>135</v>
      </c>
      <c r="P542" s="4"/>
      <c r="Q542" s="4"/>
      <c r="R542" s="4"/>
      <c r="S542" s="4"/>
      <c r="T542" s="1" t="s">
        <v>2608</v>
      </c>
      <c r="U542" s="1" t="s">
        <v>2534</v>
      </c>
      <c r="V542" s="5" t="s">
        <v>135</v>
      </c>
      <c r="W542" s="4"/>
      <c r="X542" s="4"/>
      <c r="Y542" s="4"/>
      <c r="Z542" s="1" t="s">
        <v>139</v>
      </c>
      <c r="AA542" s="4"/>
      <c r="AB542" s="4"/>
      <c r="AC542" s="4"/>
      <c r="AD542" s="4"/>
      <c r="AE542" s="4"/>
      <c r="AF542" s="4"/>
      <c r="AG542" s="4"/>
      <c r="AH542" s="4"/>
      <c r="AI542" s="4"/>
      <c r="AJ542" s="4"/>
      <c r="AK542" s="4"/>
      <c r="AL542" s="4"/>
      <c r="AM542" s="4"/>
      <c r="AN542" s="4"/>
      <c r="AO542" s="4"/>
      <c r="AP542" s="4"/>
      <c r="AQ542" s="4"/>
      <c r="AR542" s="1" t="s">
        <v>139</v>
      </c>
      <c r="AS542" s="1" t="s">
        <v>139</v>
      </c>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1" t="s">
        <v>139</v>
      </c>
      <c r="BS542" s="4"/>
      <c r="BT542" s="4"/>
      <c r="BU542" s="4"/>
      <c r="BV542" s="1" t="s">
        <v>139</v>
      </c>
      <c r="BW542" s="4"/>
      <c r="BX542" s="4"/>
      <c r="BY542" s="4"/>
      <c r="BZ542" s="4"/>
      <c r="CA542" s="4"/>
      <c r="CB542" s="4"/>
      <c r="CC542" s="4"/>
      <c r="CD542" s="4"/>
      <c r="CE542" s="4"/>
      <c r="CF542" s="4"/>
      <c r="CG542" s="4"/>
      <c r="CH542" s="4"/>
      <c r="CI542" s="4"/>
      <c r="CJ542" s="4"/>
      <c r="CK542" s="4"/>
      <c r="CL542" s="4"/>
      <c r="CM542" s="4"/>
      <c r="CN542" s="4"/>
      <c r="CO542" s="4"/>
      <c r="CP542" s="4"/>
      <c r="CQ542" s="1" t="s">
        <v>5624</v>
      </c>
      <c r="CR542" s="1" t="str">
        <f t="shared" si="1"/>
        <v>1</v>
      </c>
      <c r="CS542" s="1" t="s">
        <v>5625</v>
      </c>
      <c r="CT542" s="1" t="str">
        <f t="shared" si="2"/>
        <v>115</v>
      </c>
      <c r="CU542" s="1" t="s">
        <v>5626</v>
      </c>
      <c r="CV542" s="6" t="str">
        <f t="shared" si="3"/>
        <v>#VALUE!</v>
      </c>
      <c r="CW542" s="4"/>
      <c r="CX542" s="6" t="str">
        <f t="shared" si="4"/>
        <v>#VALUE!</v>
      </c>
      <c r="CY542" s="4"/>
      <c r="CZ542" s="6" t="str">
        <f t="shared" si="5"/>
        <v>#VALUE!</v>
      </c>
      <c r="DA542" s="4"/>
      <c r="DB542" s="6" t="str">
        <f t="shared" si="6"/>
        <v>#VALUE!</v>
      </c>
      <c r="DC542" s="4"/>
      <c r="DD542" s="4"/>
      <c r="DE542" s="4"/>
      <c r="DF542" s="4"/>
      <c r="DG542" s="4"/>
      <c r="DH542" s="4"/>
      <c r="DI542" s="4"/>
      <c r="DJ542" s="4"/>
      <c r="DK542" s="4"/>
      <c r="DL542" s="4"/>
      <c r="DM542" s="4"/>
      <c r="DN542" s="4"/>
      <c r="DO542" s="4"/>
      <c r="DP542" s="4"/>
      <c r="DQ542" s="4"/>
      <c r="DR542" s="1" t="s">
        <v>139</v>
      </c>
      <c r="DS542" s="4"/>
      <c r="DT542" s="4"/>
      <c r="DU542" s="4"/>
      <c r="DV542" s="4"/>
      <c r="DW542" s="4"/>
      <c r="DX542" s="4"/>
      <c r="DY542" s="4"/>
      <c r="DZ542" s="1" t="s">
        <v>5627</v>
      </c>
      <c r="EA542" s="4"/>
      <c r="EB542" s="1" t="s">
        <v>1514</v>
      </c>
      <c r="EC542" s="4"/>
      <c r="ED542" s="4"/>
      <c r="EE542" s="4"/>
      <c r="EF542" s="1" t="s">
        <v>139</v>
      </c>
      <c r="EG542" s="1" t="s">
        <v>158</v>
      </c>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row>
    <row r="543">
      <c r="A543" s="1">
        <v>565.0</v>
      </c>
      <c r="B543" s="1" t="s">
        <v>5628</v>
      </c>
      <c r="C543" s="1" t="s">
        <v>147</v>
      </c>
      <c r="D543" s="4"/>
      <c r="E543" s="1">
        <v>2013.0</v>
      </c>
      <c r="F543" s="4"/>
      <c r="G543" s="1" t="s">
        <v>5629</v>
      </c>
      <c r="H543" s="1" t="s">
        <v>5630</v>
      </c>
      <c r="I543" s="1" t="s">
        <v>150</v>
      </c>
      <c r="J543" s="4"/>
      <c r="K543" s="1" t="s">
        <v>188</v>
      </c>
      <c r="L543" s="4"/>
      <c r="M543" s="4"/>
      <c r="N543" s="5" t="s">
        <v>135</v>
      </c>
      <c r="O543" s="5" t="s">
        <v>135</v>
      </c>
      <c r="P543" s="4"/>
      <c r="Q543" s="4"/>
      <c r="R543" s="4"/>
      <c r="S543" s="4"/>
      <c r="T543" s="1" t="s">
        <v>2558</v>
      </c>
      <c r="U543" s="1" t="s">
        <v>2534</v>
      </c>
      <c r="V543" s="5" t="s">
        <v>135</v>
      </c>
      <c r="W543" s="4"/>
      <c r="X543" s="4"/>
      <c r="Y543" s="4"/>
      <c r="Z543" s="4"/>
      <c r="AA543" s="4"/>
      <c r="AB543" s="4"/>
      <c r="AC543" s="4"/>
      <c r="AD543" s="4"/>
      <c r="AE543" s="4"/>
      <c r="AF543" s="4"/>
      <c r="AG543" s="4"/>
      <c r="AH543" s="1" t="s">
        <v>163</v>
      </c>
      <c r="AI543" s="4"/>
      <c r="AJ543" s="4"/>
      <c r="AK543" s="1" t="s">
        <v>139</v>
      </c>
      <c r="AL543" s="4"/>
      <c r="AM543" s="4"/>
      <c r="AN543" s="4"/>
      <c r="AO543" s="4"/>
      <c r="AP543" s="4"/>
      <c r="AQ543" s="4"/>
      <c r="AR543" s="4"/>
      <c r="AS543" s="1" t="s">
        <v>139</v>
      </c>
      <c r="AT543" s="4"/>
      <c r="AU543" s="4"/>
      <c r="AV543" s="4"/>
      <c r="AW543" s="4"/>
      <c r="AX543" s="4"/>
      <c r="AY543" s="4"/>
      <c r="AZ543" s="4"/>
      <c r="BA543" s="4"/>
      <c r="BB543" s="4"/>
      <c r="BC543" s="1" t="s">
        <v>139</v>
      </c>
      <c r="BD543" s="1" t="s">
        <v>139</v>
      </c>
      <c r="BE543" s="1" t="s">
        <v>163</v>
      </c>
      <c r="BF543" s="4"/>
      <c r="BG543" s="4"/>
      <c r="BH543" s="4"/>
      <c r="BI543" s="4"/>
      <c r="BJ543" s="4"/>
      <c r="BK543" s="4"/>
      <c r="BL543" s="4"/>
      <c r="BM543" s="4"/>
      <c r="BN543" s="4"/>
      <c r="BO543" s="4"/>
      <c r="BP543" s="4"/>
      <c r="BQ543" s="4"/>
      <c r="BR543" s="4"/>
      <c r="BS543" s="4"/>
      <c r="BT543" s="4"/>
      <c r="BU543" s="4"/>
      <c r="BV543" s="1" t="s">
        <v>139</v>
      </c>
      <c r="BW543" s="4"/>
      <c r="BX543" s="4"/>
      <c r="BY543" s="4"/>
      <c r="BZ543" s="4"/>
      <c r="CA543" s="4"/>
      <c r="CB543" s="4"/>
      <c r="CC543" s="4"/>
      <c r="CD543" s="4"/>
      <c r="CE543" s="4"/>
      <c r="CF543" s="4"/>
      <c r="CG543" s="4"/>
      <c r="CH543" s="4"/>
      <c r="CI543" s="4"/>
      <c r="CJ543" s="4"/>
      <c r="CK543" s="4"/>
      <c r="CL543" s="4"/>
      <c r="CM543" s="4"/>
      <c r="CN543" s="4"/>
      <c r="CO543" s="4"/>
      <c r="CP543" s="4"/>
      <c r="CQ543" s="1" t="s">
        <v>5631</v>
      </c>
      <c r="CR543" s="1" t="str">
        <f t="shared" si="1"/>
        <v>#VALUE!</v>
      </c>
      <c r="CS543" s="1" t="s">
        <v>5632</v>
      </c>
      <c r="CT543" s="1" t="str">
        <f t="shared" si="2"/>
        <v>73</v>
      </c>
      <c r="CU543" s="1" t="s">
        <v>5633</v>
      </c>
      <c r="CV543" s="7" t="str">
        <f t="shared" si="3"/>
        <v>#VALUE!</v>
      </c>
      <c r="CW543" s="4"/>
      <c r="CX543" s="7" t="str">
        <f t="shared" si="4"/>
        <v>#VALUE!</v>
      </c>
      <c r="CY543" s="4"/>
      <c r="CZ543" s="7" t="str">
        <f t="shared" si="5"/>
        <v>#VALUE!</v>
      </c>
      <c r="DA543" s="4"/>
      <c r="DB543" s="7" t="str">
        <f t="shared" si="6"/>
        <v>#VALUE!</v>
      </c>
      <c r="DC543" s="4"/>
      <c r="DD543" s="4"/>
      <c r="DE543" s="4"/>
      <c r="DF543" s="4"/>
      <c r="DG543" s="4"/>
      <c r="DH543" s="4"/>
      <c r="DI543" s="4"/>
      <c r="DJ543" s="4"/>
      <c r="DK543" s="4"/>
      <c r="DL543" s="1" t="s">
        <v>840</v>
      </c>
      <c r="DM543" s="4"/>
      <c r="DN543" s="4"/>
      <c r="DO543" s="4"/>
      <c r="DP543" s="1" t="s">
        <v>5634</v>
      </c>
      <c r="DQ543" s="4"/>
      <c r="DR543" s="4"/>
      <c r="DS543" s="4"/>
      <c r="DT543" s="4"/>
      <c r="DU543" s="4"/>
      <c r="DV543" s="4"/>
      <c r="DW543" s="4"/>
      <c r="DX543" s="4"/>
      <c r="DY543" s="4"/>
      <c r="DZ543" s="1" t="s">
        <v>1873</v>
      </c>
      <c r="EA543" s="1" t="s">
        <v>5635</v>
      </c>
      <c r="EB543" s="1" t="s">
        <v>5636</v>
      </c>
      <c r="EC543" s="4"/>
      <c r="ED543" s="4"/>
      <c r="EE543" s="4"/>
      <c r="EF543" s="4"/>
      <c r="EG543" s="1" t="s">
        <v>158</v>
      </c>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row>
    <row r="544">
      <c r="A544" s="1">
        <v>600.0</v>
      </c>
      <c r="B544" s="1" t="s">
        <v>5637</v>
      </c>
      <c r="C544" s="1" t="s">
        <v>147</v>
      </c>
      <c r="D544" s="4"/>
      <c r="E544" s="1">
        <v>2013.0</v>
      </c>
      <c r="F544" s="4"/>
      <c r="G544" s="1" t="s">
        <v>5638</v>
      </c>
      <c r="H544" s="1" t="s">
        <v>5639</v>
      </c>
      <c r="I544" s="4"/>
      <c r="J544" s="4"/>
      <c r="K544" s="1" t="s">
        <v>188</v>
      </c>
      <c r="L544" s="4"/>
      <c r="M544" s="4"/>
      <c r="N544" s="5" t="s">
        <v>135</v>
      </c>
      <c r="O544" s="5" t="s">
        <v>135</v>
      </c>
      <c r="P544" s="4"/>
      <c r="Q544" s="4"/>
      <c r="R544" s="4"/>
      <c r="S544" s="4"/>
      <c r="T544" s="1" t="s">
        <v>2558</v>
      </c>
      <c r="U544" s="1" t="s">
        <v>2534</v>
      </c>
      <c r="V544" s="5" t="s">
        <v>135</v>
      </c>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1" t="s">
        <v>139</v>
      </c>
      <c r="CL544" s="4"/>
      <c r="CM544" s="4"/>
      <c r="CN544" s="4"/>
      <c r="CO544" s="4"/>
      <c r="CP544" s="4"/>
      <c r="CQ544" s="1" t="s">
        <v>5640</v>
      </c>
      <c r="CR544" s="1" t="str">
        <f t="shared" si="1"/>
        <v>250</v>
      </c>
      <c r="CS544" s="1" t="s">
        <v>5641</v>
      </c>
      <c r="CT544" s="1" t="str">
        <f t="shared" si="2"/>
        <v>43</v>
      </c>
      <c r="CU544" s="1" t="s">
        <v>5642</v>
      </c>
      <c r="CV544" s="6" t="str">
        <f t="shared" si="3"/>
        <v>#VALUE!</v>
      </c>
      <c r="CW544" s="1" t="s">
        <v>5643</v>
      </c>
      <c r="CX544" s="6" t="str">
        <f t="shared" si="4"/>
        <v>#VALUE!</v>
      </c>
      <c r="CY544" s="1" t="s">
        <v>5644</v>
      </c>
      <c r="CZ544" s="6" t="str">
        <f t="shared" si="5"/>
        <v>53</v>
      </c>
      <c r="DA544" s="4"/>
      <c r="DB544" s="6" t="str">
        <f t="shared" si="6"/>
        <v>#VALUE!</v>
      </c>
      <c r="DC544" s="4"/>
      <c r="DD544" s="4"/>
      <c r="DE544" s="4"/>
      <c r="DF544" s="4"/>
      <c r="DG544" s="4"/>
      <c r="DH544" s="4"/>
      <c r="DI544" s="4"/>
      <c r="DJ544" s="4"/>
      <c r="DK544" s="4"/>
      <c r="DL544" s="1" t="s">
        <v>5645</v>
      </c>
      <c r="DM544" s="4"/>
      <c r="DN544" s="4"/>
      <c r="DO544" s="4"/>
      <c r="DP544" s="1" t="s">
        <v>4456</v>
      </c>
      <c r="DQ544" s="1" t="s">
        <v>139</v>
      </c>
      <c r="DR544" s="4"/>
      <c r="DS544" s="4"/>
      <c r="DT544" s="4"/>
      <c r="DU544" s="4"/>
      <c r="DV544" s="1" t="s">
        <v>163</v>
      </c>
      <c r="DW544" s="4"/>
      <c r="DX544" s="4"/>
      <c r="DY544" s="4"/>
      <c r="DZ544" s="1" t="s">
        <v>5646</v>
      </c>
      <c r="EA544" s="4"/>
      <c r="EB544" s="1" t="s">
        <v>5647</v>
      </c>
      <c r="EC544" s="4"/>
      <c r="ED544" s="4"/>
      <c r="EE544" s="4"/>
      <c r="EF544" s="4"/>
      <c r="EG544" s="1" t="s">
        <v>158</v>
      </c>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row>
    <row r="545">
      <c r="A545" s="1">
        <v>783.0</v>
      </c>
      <c r="B545" s="1" t="s">
        <v>5648</v>
      </c>
      <c r="C545" s="1" t="s">
        <v>170</v>
      </c>
      <c r="D545" s="4"/>
      <c r="E545" s="1">
        <v>2013.0</v>
      </c>
      <c r="F545" s="4"/>
      <c r="G545" s="1" t="s">
        <v>5649</v>
      </c>
      <c r="H545" s="1" t="s">
        <v>5650</v>
      </c>
      <c r="I545" s="1" t="s">
        <v>150</v>
      </c>
      <c r="J545" s="4"/>
      <c r="K545" s="1" t="s">
        <v>772</v>
      </c>
      <c r="L545" s="4"/>
      <c r="M545" s="4"/>
      <c r="N545" s="5" t="s">
        <v>135</v>
      </c>
      <c r="O545" s="5" t="s">
        <v>135</v>
      </c>
      <c r="P545" s="4"/>
      <c r="Q545" s="4"/>
      <c r="R545" s="4"/>
      <c r="S545" s="4"/>
      <c r="T545" s="1" t="s">
        <v>2608</v>
      </c>
      <c r="U545" s="1" t="s">
        <v>2462</v>
      </c>
      <c r="V545" s="5" t="s">
        <v>135</v>
      </c>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1" t="s">
        <v>670</v>
      </c>
      <c r="CD545" s="4"/>
      <c r="CE545" s="4"/>
      <c r="CF545" s="4"/>
      <c r="CG545" s="4"/>
      <c r="CH545" s="4"/>
      <c r="CI545" s="4"/>
      <c r="CJ545" s="4"/>
      <c r="CK545" s="1" t="s">
        <v>671</v>
      </c>
      <c r="CL545" s="1" t="s">
        <v>670</v>
      </c>
      <c r="CM545" s="4"/>
      <c r="CN545" s="4"/>
      <c r="CO545" s="1" t="s">
        <v>670</v>
      </c>
      <c r="CP545" s="1" t="s">
        <v>670</v>
      </c>
      <c r="CQ545" s="1" t="s">
        <v>5651</v>
      </c>
      <c r="CR545" s="1" t="str">
        <f t="shared" si="1"/>
        <v>107</v>
      </c>
      <c r="CS545" s="1" t="s">
        <v>5652</v>
      </c>
      <c r="CT545" s="1" t="str">
        <f t="shared" si="2"/>
        <v>#VALUE!</v>
      </c>
      <c r="CU545" s="1" t="s">
        <v>5653</v>
      </c>
      <c r="CV545" s="6" t="str">
        <f t="shared" si="3"/>
        <v>#VALUE!</v>
      </c>
      <c r="CW545" s="1" t="s">
        <v>5654</v>
      </c>
      <c r="CX545" s="6" t="str">
        <f t="shared" si="4"/>
        <v>43</v>
      </c>
      <c r="CY545" s="4"/>
      <c r="CZ545" s="6" t="str">
        <f t="shared" si="5"/>
        <v>#VALUE!</v>
      </c>
      <c r="DA545" s="4"/>
      <c r="DB545" s="6" t="str">
        <f t="shared" si="6"/>
        <v>#VALUE!</v>
      </c>
      <c r="DC545" s="4"/>
      <c r="DD545" s="4"/>
      <c r="DE545" s="4"/>
      <c r="DF545" s="4"/>
      <c r="DG545" s="4"/>
      <c r="DH545" s="4"/>
      <c r="DI545" s="4"/>
      <c r="DJ545" s="4"/>
      <c r="DK545" s="4"/>
      <c r="DL545" s="4"/>
      <c r="DM545" s="4"/>
      <c r="DN545" s="1" t="s">
        <v>670</v>
      </c>
      <c r="DO545" s="4"/>
      <c r="DP545" s="1" t="s">
        <v>401</v>
      </c>
      <c r="DQ545" s="4"/>
      <c r="DR545" s="4"/>
      <c r="DS545" s="4"/>
      <c r="DT545" s="4"/>
      <c r="DU545" s="4"/>
      <c r="DV545" s="4"/>
      <c r="DW545" s="4"/>
      <c r="DX545" s="4"/>
      <c r="DY545" s="4"/>
      <c r="DZ545" s="1" t="s">
        <v>5655</v>
      </c>
      <c r="EA545" s="4"/>
      <c r="EB545" s="1" t="s">
        <v>5656</v>
      </c>
      <c r="EC545" s="4"/>
      <c r="ED545" s="4"/>
      <c r="EE545" s="4"/>
      <c r="EF545" s="4"/>
      <c r="EG545" s="1" t="s">
        <v>1260</v>
      </c>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row>
    <row r="546">
      <c r="A546" s="1">
        <v>835.0</v>
      </c>
      <c r="B546" s="1" t="s">
        <v>5657</v>
      </c>
      <c r="C546" s="1" t="s">
        <v>170</v>
      </c>
      <c r="D546" s="4"/>
      <c r="E546" s="1">
        <v>2013.0</v>
      </c>
      <c r="F546" s="4"/>
      <c r="G546" s="1" t="s">
        <v>5658</v>
      </c>
      <c r="H546" s="1" t="s">
        <v>5659</v>
      </c>
      <c r="I546" s="1" t="s">
        <v>150</v>
      </c>
      <c r="J546" s="4"/>
      <c r="K546" s="1" t="s">
        <v>772</v>
      </c>
      <c r="L546" s="4"/>
      <c r="M546" s="4"/>
      <c r="N546" s="5" t="s">
        <v>135</v>
      </c>
      <c r="O546" s="5" t="s">
        <v>135</v>
      </c>
      <c r="P546" s="4"/>
      <c r="Q546" s="4"/>
      <c r="R546" s="4"/>
      <c r="S546" s="4"/>
      <c r="T546" s="1" t="s">
        <v>2608</v>
      </c>
      <c r="U546" s="1" t="s">
        <v>2462</v>
      </c>
      <c r="V546" s="5" t="s">
        <v>135</v>
      </c>
      <c r="W546" s="4"/>
      <c r="X546" s="4"/>
      <c r="Y546" s="4"/>
      <c r="Z546" s="4"/>
      <c r="AA546" s="4"/>
      <c r="AB546" s="4"/>
      <c r="AC546" s="4"/>
      <c r="AD546" s="4"/>
      <c r="AE546" s="4"/>
      <c r="AF546" s="4"/>
      <c r="AG546" s="4"/>
      <c r="AH546" s="4"/>
      <c r="AI546" s="4"/>
      <c r="AJ546" s="4"/>
      <c r="AK546" s="4"/>
      <c r="AL546" s="4"/>
      <c r="AM546" s="4"/>
      <c r="AN546" s="4"/>
      <c r="AO546" s="4"/>
      <c r="AP546" s="4"/>
      <c r="AQ546" s="1" t="s">
        <v>670</v>
      </c>
      <c r="AR546" s="4"/>
      <c r="AS546" s="1" t="s">
        <v>670</v>
      </c>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1" t="s">
        <v>670</v>
      </c>
      <c r="BW546" s="4"/>
      <c r="BX546" s="4"/>
      <c r="BY546" s="4"/>
      <c r="BZ546" s="4"/>
      <c r="CA546" s="4"/>
      <c r="CB546" s="4"/>
      <c r="CC546" s="4"/>
      <c r="CD546" s="4"/>
      <c r="CE546" s="4"/>
      <c r="CF546" s="4"/>
      <c r="CG546" s="4"/>
      <c r="CH546" s="4"/>
      <c r="CI546" s="4"/>
      <c r="CJ546" s="4"/>
      <c r="CK546" s="1" t="s">
        <v>671</v>
      </c>
      <c r="CL546" s="1" t="s">
        <v>670</v>
      </c>
      <c r="CM546" s="4"/>
      <c r="CN546" s="4"/>
      <c r="CO546" s="4"/>
      <c r="CP546" s="1" t="s">
        <v>670</v>
      </c>
      <c r="CQ546" s="1" t="s">
        <v>5660</v>
      </c>
      <c r="CR546" s="1" t="str">
        <f t="shared" si="1"/>
        <v>136</v>
      </c>
      <c r="CS546" s="1" t="s">
        <v>5661</v>
      </c>
      <c r="CT546" s="1" t="str">
        <f t="shared" si="2"/>
        <v>#VALUE!</v>
      </c>
      <c r="CU546" s="1" t="s">
        <v>5662</v>
      </c>
      <c r="CV546" s="6" t="str">
        <f t="shared" si="3"/>
        <v>86</v>
      </c>
      <c r="CW546" s="1" t="s">
        <v>5663</v>
      </c>
      <c r="CX546" s="6" t="str">
        <f t="shared" si="4"/>
        <v>16</v>
      </c>
      <c r="CY546" s="1" t="s">
        <v>5664</v>
      </c>
      <c r="CZ546" s="6" t="str">
        <f t="shared" si="5"/>
        <v>#VALUE!</v>
      </c>
      <c r="DA546" s="4"/>
      <c r="DB546" s="6" t="str">
        <f t="shared" si="6"/>
        <v>#VALUE!</v>
      </c>
      <c r="DC546" s="1" t="s">
        <v>5665</v>
      </c>
      <c r="DD546" s="4"/>
      <c r="DE546" s="4"/>
      <c r="DF546" s="4"/>
      <c r="DG546" s="4"/>
      <c r="DH546" s="4"/>
      <c r="DI546" s="4"/>
      <c r="DJ546" s="4"/>
      <c r="DK546" s="4"/>
      <c r="DL546" s="4"/>
      <c r="DM546" s="4"/>
      <c r="DN546" s="4"/>
      <c r="DO546" s="1" t="s">
        <v>670</v>
      </c>
      <c r="DP546" s="1" t="s">
        <v>401</v>
      </c>
      <c r="DQ546" s="4"/>
      <c r="DR546" s="4"/>
      <c r="DS546" s="4"/>
      <c r="DT546" s="4"/>
      <c r="DU546" s="4"/>
      <c r="DV546" s="4"/>
      <c r="DW546" s="1" t="s">
        <v>670</v>
      </c>
      <c r="DX546" s="4"/>
      <c r="DY546" s="4"/>
      <c r="DZ546" s="1" t="s">
        <v>5666</v>
      </c>
      <c r="EA546" s="4"/>
      <c r="EB546" s="1" t="s">
        <v>5667</v>
      </c>
      <c r="EC546" s="4"/>
      <c r="ED546" s="4"/>
      <c r="EE546" s="4"/>
      <c r="EF546" s="4"/>
      <c r="EG546" s="1" t="s">
        <v>1260</v>
      </c>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row>
    <row r="547">
      <c r="A547" s="1">
        <v>1244.0</v>
      </c>
      <c r="B547" s="1" t="s">
        <v>5668</v>
      </c>
      <c r="C547" s="1" t="s">
        <v>487</v>
      </c>
      <c r="D547" s="4"/>
      <c r="E547" s="1">
        <v>2013.0</v>
      </c>
      <c r="F547" s="4"/>
      <c r="G547" s="1" t="s">
        <v>5669</v>
      </c>
      <c r="H547" s="1" t="s">
        <v>5670</v>
      </c>
      <c r="I547" s="1" t="s">
        <v>150</v>
      </c>
      <c r="J547" s="1" t="s">
        <v>135</v>
      </c>
      <c r="K547" s="1" t="s">
        <v>188</v>
      </c>
      <c r="L547" s="4"/>
      <c r="M547" s="4"/>
      <c r="N547" s="5" t="s">
        <v>135</v>
      </c>
      <c r="O547" s="5" t="s">
        <v>135</v>
      </c>
      <c r="P547" s="4"/>
      <c r="Q547" s="4"/>
      <c r="R547" s="4"/>
      <c r="S547" s="1" t="s">
        <v>135</v>
      </c>
      <c r="T547" s="1" t="s">
        <v>2775</v>
      </c>
      <c r="U547" s="1" t="s">
        <v>2462</v>
      </c>
      <c r="V547" s="5" t="s">
        <v>135</v>
      </c>
      <c r="W547" s="4"/>
      <c r="X547" s="4"/>
      <c r="Y547" s="4"/>
      <c r="Z547" s="4"/>
      <c r="AA547" s="4"/>
      <c r="AB547" s="4"/>
      <c r="AC547" s="4"/>
      <c r="AD547" s="4"/>
      <c r="AE547" s="4"/>
      <c r="AF547" s="4"/>
      <c r="AG547" s="4"/>
      <c r="AH547" s="4"/>
      <c r="AI547" s="4"/>
      <c r="AJ547" s="4"/>
      <c r="AK547" s="4"/>
      <c r="AL547" s="4"/>
      <c r="AM547" s="4"/>
      <c r="AN547" s="4"/>
      <c r="AO547" s="4"/>
      <c r="AP547" s="4"/>
      <c r="AQ547" s="4"/>
      <c r="AR547" s="1" t="s">
        <v>139</v>
      </c>
      <c r="AS547" s="4"/>
      <c r="AT547" s="4"/>
      <c r="AU547" s="4"/>
      <c r="AV547" s="4"/>
      <c r="AW547" s="4"/>
      <c r="AX547" s="1" t="s">
        <v>139</v>
      </c>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1" t="s">
        <v>139</v>
      </c>
      <c r="BW547" s="4"/>
      <c r="BX547" s="4"/>
      <c r="BY547" s="1" t="s">
        <v>139</v>
      </c>
      <c r="BZ547" s="4"/>
      <c r="CA547" s="4"/>
      <c r="CB547" s="4"/>
      <c r="CC547" s="1" t="s">
        <v>139</v>
      </c>
      <c r="CD547" s="4"/>
      <c r="CE547" s="4"/>
      <c r="CF547" s="4"/>
      <c r="CG547" s="4"/>
      <c r="CH547" s="4"/>
      <c r="CI547" s="4"/>
      <c r="CJ547" s="4"/>
      <c r="CK547" s="1" t="s">
        <v>163</v>
      </c>
      <c r="CL547" s="1" t="s">
        <v>139</v>
      </c>
      <c r="CM547" s="4"/>
      <c r="CN547" s="4"/>
      <c r="CO547" s="1" t="s">
        <v>139</v>
      </c>
      <c r="CP547" s="4"/>
      <c r="CQ547" s="4"/>
      <c r="CR547" s="1" t="str">
        <f t="shared" si="1"/>
        <v>#VALUE!</v>
      </c>
      <c r="CS547" s="4"/>
      <c r="CT547" s="1" t="str">
        <f t="shared" si="2"/>
        <v>#VALUE!</v>
      </c>
      <c r="CU547" s="4"/>
      <c r="CV547" s="7" t="str">
        <f t="shared" si="3"/>
        <v>#VALUE!</v>
      </c>
      <c r="CW547" s="4"/>
      <c r="CX547" s="7" t="str">
        <f t="shared" si="4"/>
        <v>#VALUE!</v>
      </c>
      <c r="CY547" s="4"/>
      <c r="CZ547" s="7" t="str">
        <f t="shared" si="5"/>
        <v>#VALUE!</v>
      </c>
      <c r="DA547" s="4"/>
      <c r="DB547" s="7" t="str">
        <f t="shared" si="6"/>
        <v>#VALUE!</v>
      </c>
      <c r="DC547" s="4"/>
      <c r="DD547" s="4"/>
      <c r="DE547" s="4"/>
      <c r="DF547" s="4"/>
      <c r="DG547" s="4"/>
      <c r="DH547" s="4"/>
      <c r="DI547" s="4"/>
      <c r="DJ547" s="4"/>
      <c r="DK547" s="4"/>
      <c r="DL547" s="1" t="s">
        <v>3407</v>
      </c>
      <c r="DM547" s="4"/>
      <c r="DN547" s="4"/>
      <c r="DO547" s="4"/>
      <c r="DP547" s="1" t="s">
        <v>3538</v>
      </c>
      <c r="DQ547" s="1" t="s">
        <v>139</v>
      </c>
      <c r="DR547" s="4"/>
      <c r="DS547" s="4"/>
      <c r="DT547" s="1" t="s">
        <v>139</v>
      </c>
      <c r="DU547" s="4"/>
      <c r="DV547" s="1" t="s">
        <v>139</v>
      </c>
      <c r="DW547" s="4"/>
      <c r="DX547" s="4"/>
      <c r="DY547" s="4"/>
      <c r="DZ547" s="1" t="s">
        <v>5671</v>
      </c>
      <c r="EA547" s="1" t="s">
        <v>5672</v>
      </c>
      <c r="EB547" s="1" t="s">
        <v>5673</v>
      </c>
      <c r="EC547" s="4"/>
      <c r="ED547" s="4"/>
      <c r="EE547" s="4"/>
      <c r="EF547" s="4"/>
      <c r="EG547" s="1" t="s">
        <v>487</v>
      </c>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row>
    <row r="548">
      <c r="A548" s="1">
        <v>1249.0</v>
      </c>
      <c r="B548" s="1" t="s">
        <v>5674</v>
      </c>
      <c r="C548" s="1" t="s">
        <v>487</v>
      </c>
      <c r="D548" s="4"/>
      <c r="E548" s="1">
        <v>2013.0</v>
      </c>
      <c r="F548" s="4"/>
      <c r="G548" s="1" t="s">
        <v>5675</v>
      </c>
      <c r="H548" s="1" t="s">
        <v>5676</v>
      </c>
      <c r="I548" s="1" t="s">
        <v>150</v>
      </c>
      <c r="J548" s="1" t="s">
        <v>135</v>
      </c>
      <c r="K548" s="1" t="s">
        <v>188</v>
      </c>
      <c r="L548" s="4"/>
      <c r="M548" s="4"/>
      <c r="N548" s="5" t="s">
        <v>135</v>
      </c>
      <c r="O548" s="5" t="s">
        <v>135</v>
      </c>
      <c r="P548" s="4"/>
      <c r="Q548" s="4"/>
      <c r="R548" s="4"/>
      <c r="S548" s="1" t="s">
        <v>135</v>
      </c>
      <c r="T548" s="1" t="s">
        <v>2608</v>
      </c>
      <c r="U548" s="1" t="s">
        <v>2462</v>
      </c>
      <c r="V548" s="5" t="s">
        <v>135</v>
      </c>
      <c r="W548" s="4"/>
      <c r="X548" s="4"/>
      <c r="Y548" s="4"/>
      <c r="Z548" s="4"/>
      <c r="AA548" s="4"/>
      <c r="AB548" s="4"/>
      <c r="AC548" s="4"/>
      <c r="AD548" s="4"/>
      <c r="AE548" s="4"/>
      <c r="AF548" s="4"/>
      <c r="AG548" s="4"/>
      <c r="AH548" s="4"/>
      <c r="AI548" s="1" t="s">
        <v>139</v>
      </c>
      <c r="AJ548" s="4"/>
      <c r="AK548" s="4"/>
      <c r="AL548" s="4"/>
      <c r="AM548" s="4"/>
      <c r="AN548" s="4"/>
      <c r="AO548" s="4"/>
      <c r="AP548" s="4"/>
      <c r="AQ548" s="4"/>
      <c r="AR548" s="4"/>
      <c r="AS548" s="1" t="s">
        <v>163</v>
      </c>
      <c r="AT548" s="4"/>
      <c r="AU548" s="4"/>
      <c r="AV548" s="4"/>
      <c r="AW548" s="1" t="s">
        <v>139</v>
      </c>
      <c r="AX548" s="4"/>
      <c r="AY548" s="4"/>
      <c r="AZ548" s="1" t="s">
        <v>139</v>
      </c>
      <c r="BA548" s="4"/>
      <c r="BB548" s="4"/>
      <c r="BC548" s="4"/>
      <c r="BD548" s="4"/>
      <c r="BE548" s="4"/>
      <c r="BF548" s="4"/>
      <c r="BG548" s="4"/>
      <c r="BH548" s="4"/>
      <c r="BI548" s="4"/>
      <c r="BJ548" s="4"/>
      <c r="BK548" s="4"/>
      <c r="BL548" s="4"/>
      <c r="BM548" s="1" t="s">
        <v>139</v>
      </c>
      <c r="BN548" s="4"/>
      <c r="BO548" s="4"/>
      <c r="BP548" s="4"/>
      <c r="BQ548" s="4"/>
      <c r="BR548" s="4"/>
      <c r="BS548" s="4"/>
      <c r="BT548" s="4"/>
      <c r="BU548" s="4"/>
      <c r="BV548" s="4"/>
      <c r="BW548" s="4"/>
      <c r="BX548" s="4"/>
      <c r="BY548" s="4"/>
      <c r="BZ548" s="4"/>
      <c r="CA548" s="4"/>
      <c r="CB548" s="4"/>
      <c r="CC548" s="1" t="s">
        <v>139</v>
      </c>
      <c r="CD548" s="4"/>
      <c r="CE548" s="4"/>
      <c r="CF548" s="4"/>
      <c r="CG548" s="4"/>
      <c r="CH548" s="4"/>
      <c r="CI548" s="4"/>
      <c r="CJ548" s="4"/>
      <c r="CK548" s="4"/>
      <c r="CL548" s="4"/>
      <c r="CM548" s="4"/>
      <c r="CN548" s="4"/>
      <c r="CO548" s="4"/>
      <c r="CP548" s="4"/>
      <c r="CQ548" s="4"/>
      <c r="CR548" s="1" t="str">
        <f t="shared" si="1"/>
        <v>#VALUE!</v>
      </c>
      <c r="CS548" s="4"/>
      <c r="CT548" s="1" t="str">
        <f t="shared" si="2"/>
        <v>#VALUE!</v>
      </c>
      <c r="CU548" s="4"/>
      <c r="CV548" s="7" t="str">
        <f t="shared" si="3"/>
        <v>#VALUE!</v>
      </c>
      <c r="CW548" s="4"/>
      <c r="CX548" s="7" t="str">
        <f t="shared" si="4"/>
        <v>#VALUE!</v>
      </c>
      <c r="CY548" s="4"/>
      <c r="CZ548" s="7" t="str">
        <f t="shared" si="5"/>
        <v>#VALUE!</v>
      </c>
      <c r="DA548" s="4"/>
      <c r="DB548" s="7" t="str">
        <f t="shared" si="6"/>
        <v>#VALUE!</v>
      </c>
      <c r="DC548" s="4"/>
      <c r="DD548" s="4"/>
      <c r="DE548" s="4"/>
      <c r="DF548" s="4"/>
      <c r="DG548" s="4"/>
      <c r="DH548" s="4"/>
      <c r="DI548" s="4"/>
      <c r="DJ548" s="4"/>
      <c r="DK548" s="4"/>
      <c r="DL548" s="1" t="s">
        <v>5677</v>
      </c>
      <c r="DM548" s="4"/>
      <c r="DN548" s="1" t="s">
        <v>139</v>
      </c>
      <c r="DO548" s="4"/>
      <c r="DP548" s="1" t="s">
        <v>5678</v>
      </c>
      <c r="DQ548" s="4"/>
      <c r="DR548" s="4"/>
      <c r="DS548" s="4"/>
      <c r="DT548" s="4"/>
      <c r="DU548" s="4"/>
      <c r="DV548" s="1" t="s">
        <v>139</v>
      </c>
      <c r="DW548" s="4"/>
      <c r="DX548" s="4"/>
      <c r="DY548" s="4"/>
      <c r="DZ548" s="4"/>
      <c r="EA548" s="4"/>
      <c r="EB548" s="4"/>
      <c r="EC548" s="4"/>
      <c r="ED548" s="4"/>
      <c r="EE548" s="4"/>
      <c r="EF548" s="4"/>
      <c r="EG548" s="1" t="s">
        <v>487</v>
      </c>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row>
    <row r="549">
      <c r="A549" s="1">
        <v>1258.0</v>
      </c>
      <c r="B549" s="1" t="s">
        <v>5679</v>
      </c>
      <c r="C549" s="1" t="s">
        <v>131</v>
      </c>
      <c r="D549" s="4"/>
      <c r="E549" s="1">
        <v>2013.0</v>
      </c>
      <c r="F549" s="4"/>
      <c r="G549" s="1" t="s">
        <v>5680</v>
      </c>
      <c r="H549" s="1" t="s">
        <v>5681</v>
      </c>
      <c r="I549" s="1" t="s">
        <v>150</v>
      </c>
      <c r="J549" s="4"/>
      <c r="K549" s="1" t="s">
        <v>188</v>
      </c>
      <c r="L549" s="4"/>
      <c r="M549" s="4"/>
      <c r="N549" s="5" t="s">
        <v>135</v>
      </c>
      <c r="O549" s="5" t="s">
        <v>135</v>
      </c>
      <c r="P549" s="4"/>
      <c r="Q549" s="4"/>
      <c r="R549" s="4"/>
      <c r="S549" s="4"/>
      <c r="T549" s="1" t="s">
        <v>2775</v>
      </c>
      <c r="U549" s="1" t="s">
        <v>2462</v>
      </c>
      <c r="V549" s="5" t="s">
        <v>135</v>
      </c>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1" t="s">
        <v>139</v>
      </c>
      <c r="AU549" s="4"/>
      <c r="AV549" s="4"/>
      <c r="AW549" s="4"/>
      <c r="AX549" s="4"/>
      <c r="AY549" s="4"/>
      <c r="AZ549" s="4"/>
      <c r="BA549" s="4"/>
      <c r="BB549" s="4"/>
      <c r="BC549" s="4"/>
      <c r="BD549" s="4"/>
      <c r="BE549" s="4"/>
      <c r="BF549" s="4"/>
      <c r="BG549" s="4"/>
      <c r="BH549" s="4"/>
      <c r="BI549" s="4"/>
      <c r="BJ549" s="4"/>
      <c r="BK549" s="4"/>
      <c r="BL549" s="4"/>
      <c r="BM549" s="4"/>
      <c r="BN549" s="4"/>
      <c r="BO549" s="4"/>
      <c r="BP549" s="1" t="s">
        <v>139</v>
      </c>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1" t="s">
        <v>5682</v>
      </c>
      <c r="CR549" s="1" t="str">
        <f t="shared" si="1"/>
        <v>50</v>
      </c>
      <c r="CS549" s="1" t="s">
        <v>5683</v>
      </c>
      <c r="CT549" s="1" t="str">
        <f t="shared" si="2"/>
        <v>#VALUE!</v>
      </c>
      <c r="CU549" s="1" t="s">
        <v>5684</v>
      </c>
      <c r="CV549" s="6" t="str">
        <f t="shared" si="3"/>
        <v>31</v>
      </c>
      <c r="CW549" s="1" t="s">
        <v>5685</v>
      </c>
      <c r="CX549" s="6" t="str">
        <f t="shared" si="4"/>
        <v>38</v>
      </c>
      <c r="CY549" s="4"/>
      <c r="CZ549" s="6" t="str">
        <f t="shared" si="5"/>
        <v>#VALUE!</v>
      </c>
      <c r="DA549" s="4"/>
      <c r="DB549" s="6" t="str">
        <f t="shared" si="6"/>
        <v>#VALUE!</v>
      </c>
      <c r="DC549" s="4"/>
      <c r="DD549" s="4"/>
      <c r="DE549" s="4"/>
      <c r="DF549" s="4"/>
      <c r="DG549" s="4"/>
      <c r="DH549" s="4"/>
      <c r="DI549" s="4"/>
      <c r="DJ549" s="4"/>
      <c r="DK549" s="4"/>
      <c r="DL549" s="1" t="s">
        <v>5686</v>
      </c>
      <c r="DM549" s="4"/>
      <c r="DN549" s="4"/>
      <c r="DO549" s="4"/>
      <c r="DP549" s="1" t="s">
        <v>1366</v>
      </c>
      <c r="DQ549" s="4"/>
      <c r="DR549" s="4"/>
      <c r="DS549" s="4"/>
      <c r="DT549" s="4"/>
      <c r="DU549" s="4"/>
      <c r="DV549" s="4"/>
      <c r="DW549" s="4"/>
      <c r="DX549" s="4"/>
      <c r="DY549" s="4"/>
      <c r="DZ549" s="4"/>
      <c r="EA549" s="4"/>
      <c r="EB549" s="4"/>
      <c r="EC549" s="4"/>
      <c r="ED549" s="1" t="s">
        <v>163</v>
      </c>
      <c r="EE549" s="4"/>
      <c r="EF549" s="1" t="s">
        <v>139</v>
      </c>
      <c r="EG549" s="1" t="s">
        <v>298</v>
      </c>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row>
    <row r="550">
      <c r="A550" s="1">
        <v>1265.0</v>
      </c>
      <c r="B550" s="1" t="s">
        <v>5687</v>
      </c>
      <c r="C550" s="1" t="s">
        <v>131</v>
      </c>
      <c r="D550" s="4"/>
      <c r="E550" s="1">
        <v>2013.0</v>
      </c>
      <c r="F550" s="4"/>
      <c r="G550" s="1" t="s">
        <v>5688</v>
      </c>
      <c r="H550" s="1" t="s">
        <v>5689</v>
      </c>
      <c r="I550" s="1" t="s">
        <v>150</v>
      </c>
      <c r="J550" s="4"/>
      <c r="K550" s="1" t="s">
        <v>188</v>
      </c>
      <c r="L550" s="4"/>
      <c r="M550" s="4"/>
      <c r="N550" s="5" t="s">
        <v>135</v>
      </c>
      <c r="O550" s="5" t="s">
        <v>135</v>
      </c>
      <c r="P550" s="4"/>
      <c r="Q550" s="4"/>
      <c r="R550" s="4"/>
      <c r="S550" s="4"/>
      <c r="T550" s="1" t="s">
        <v>2608</v>
      </c>
      <c r="U550" s="1" t="s">
        <v>2462</v>
      </c>
      <c r="V550" s="5" t="s">
        <v>135</v>
      </c>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1" t="s">
        <v>163</v>
      </c>
      <c r="CF550" s="4"/>
      <c r="CG550" s="4"/>
      <c r="CH550" s="4"/>
      <c r="CI550" s="4"/>
      <c r="CJ550" s="4"/>
      <c r="CK550" s="4"/>
      <c r="CL550" s="4"/>
      <c r="CM550" s="4"/>
      <c r="CN550" s="4"/>
      <c r="CO550" s="4"/>
      <c r="CP550" s="4"/>
      <c r="CQ550" s="1" t="s">
        <v>5690</v>
      </c>
      <c r="CR550" s="1" t="str">
        <f t="shared" si="1"/>
        <v>#VALUE!</v>
      </c>
      <c r="CS550" s="1" t="s">
        <v>5691</v>
      </c>
      <c r="CT550" s="1" t="str">
        <f t="shared" si="2"/>
        <v>32</v>
      </c>
      <c r="CU550" s="1" t="s">
        <v>5692</v>
      </c>
      <c r="CV550" s="7" t="str">
        <f t="shared" si="3"/>
        <v>#VALUE!</v>
      </c>
      <c r="CW550" s="1" t="s">
        <v>5693</v>
      </c>
      <c r="CX550" s="7" t="str">
        <f t="shared" si="4"/>
        <v>#VALUE!</v>
      </c>
      <c r="CY550" s="1" t="s">
        <v>5694</v>
      </c>
      <c r="CZ550" s="7" t="str">
        <f t="shared" si="5"/>
        <v>38</v>
      </c>
      <c r="DA550" s="4"/>
      <c r="DB550" s="7" t="str">
        <f t="shared" si="6"/>
        <v>#VALUE!</v>
      </c>
      <c r="DC550" s="4"/>
      <c r="DD550" s="4"/>
      <c r="DE550" s="4"/>
      <c r="DF550" s="4"/>
      <c r="DG550" s="4"/>
      <c r="DH550" s="4"/>
      <c r="DI550" s="4"/>
      <c r="DJ550" s="4"/>
      <c r="DK550" s="4"/>
      <c r="DL550" s="4"/>
      <c r="DM550" s="4"/>
      <c r="DN550" s="4"/>
      <c r="DO550" s="4"/>
      <c r="DP550" s="1" t="s">
        <v>81</v>
      </c>
      <c r="DQ550" s="1" t="s">
        <v>139</v>
      </c>
      <c r="DR550" s="4"/>
      <c r="DS550" s="4"/>
      <c r="DT550" s="4"/>
      <c r="DU550" s="4"/>
      <c r="DV550" s="4"/>
      <c r="DW550" s="4"/>
      <c r="DX550" s="4"/>
      <c r="DY550" s="4"/>
      <c r="DZ550" s="4"/>
      <c r="EA550" s="4"/>
      <c r="EB550" s="4"/>
      <c r="EC550" s="4"/>
      <c r="ED550" s="4"/>
      <c r="EE550" s="4"/>
      <c r="EF550" s="4"/>
      <c r="EG550" s="1" t="s">
        <v>298</v>
      </c>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row>
    <row r="551">
      <c r="A551" s="1">
        <v>1283.0</v>
      </c>
      <c r="B551" s="1" t="s">
        <v>5695</v>
      </c>
      <c r="C551" s="1" t="s">
        <v>487</v>
      </c>
      <c r="D551" s="4"/>
      <c r="E551" s="1">
        <v>2013.0</v>
      </c>
      <c r="F551" s="4"/>
      <c r="G551" s="1" t="s">
        <v>5696</v>
      </c>
      <c r="H551" s="1" t="s">
        <v>5697</v>
      </c>
      <c r="I551" s="1" t="s">
        <v>150</v>
      </c>
      <c r="J551" s="4"/>
      <c r="K551" s="1" t="s">
        <v>188</v>
      </c>
      <c r="L551" s="4"/>
      <c r="M551" s="4"/>
      <c r="N551" s="5" t="s">
        <v>135</v>
      </c>
      <c r="O551" s="5" t="s">
        <v>135</v>
      </c>
      <c r="P551" s="4"/>
      <c r="Q551" s="4"/>
      <c r="R551" s="4"/>
      <c r="S551" s="1" t="s">
        <v>135</v>
      </c>
      <c r="T551" s="1" t="s">
        <v>2608</v>
      </c>
      <c r="U551" s="1" t="s">
        <v>2462</v>
      </c>
      <c r="V551" s="5" t="s">
        <v>135</v>
      </c>
      <c r="W551" s="4"/>
      <c r="X551" s="4"/>
      <c r="Y551" s="4"/>
      <c r="Z551" s="4"/>
      <c r="AA551" s="4"/>
      <c r="AB551" s="4"/>
      <c r="AC551" s="4"/>
      <c r="AD551" s="4"/>
      <c r="AE551" s="4"/>
      <c r="AF551" s="4"/>
      <c r="AG551" s="1" t="s">
        <v>139</v>
      </c>
      <c r="AH551" s="4"/>
      <c r="AI551" s="1" t="s">
        <v>139</v>
      </c>
      <c r="AJ551" s="4"/>
      <c r="AK551" s="4"/>
      <c r="AL551" s="4"/>
      <c r="AM551" s="4"/>
      <c r="AN551" s="4"/>
      <c r="AO551" s="4"/>
      <c r="AP551" s="4"/>
      <c r="AQ551" s="1" t="s">
        <v>139</v>
      </c>
      <c r="AR551" s="1" t="s">
        <v>139</v>
      </c>
      <c r="AS551" s="4"/>
      <c r="AT551" s="4"/>
      <c r="AU551" s="4"/>
      <c r="AV551" s="4"/>
      <c r="AW551" s="4"/>
      <c r="AX551" s="4"/>
      <c r="AY551" s="4"/>
      <c r="AZ551" s="4"/>
      <c r="BA551" s="4"/>
      <c r="BB551" s="4"/>
      <c r="BC551" s="4"/>
      <c r="BD551" s="4"/>
      <c r="BE551" s="4"/>
      <c r="BF551" s="4"/>
      <c r="BG551" s="4"/>
      <c r="BH551" s="4"/>
      <c r="BI551" s="4"/>
      <c r="BJ551" s="4"/>
      <c r="BK551" s="4"/>
      <c r="BL551" s="4"/>
      <c r="BM551" s="4"/>
      <c r="BN551" s="1" t="s">
        <v>139</v>
      </c>
      <c r="BO551" s="4"/>
      <c r="BP551" s="4"/>
      <c r="BQ551" s="4"/>
      <c r="BR551" s="1" t="s">
        <v>139</v>
      </c>
      <c r="BS551" s="4"/>
      <c r="BT551" s="4"/>
      <c r="BU551" s="4"/>
      <c r="BV551" s="1" t="s">
        <v>139</v>
      </c>
      <c r="BW551" s="4"/>
      <c r="BX551" s="4"/>
      <c r="BY551" s="4"/>
      <c r="BZ551" s="4"/>
      <c r="CA551" s="4"/>
      <c r="CB551" s="4"/>
      <c r="CC551" s="4"/>
      <c r="CD551" s="4"/>
      <c r="CE551" s="4"/>
      <c r="CF551" s="4"/>
      <c r="CG551" s="4"/>
      <c r="CH551" s="4"/>
      <c r="CI551" s="4"/>
      <c r="CJ551" s="4"/>
      <c r="CK551" s="4"/>
      <c r="CL551" s="4"/>
      <c r="CM551" s="4"/>
      <c r="CN551" s="4"/>
      <c r="CO551" s="1" t="s">
        <v>139</v>
      </c>
      <c r="CP551" s="4"/>
      <c r="CQ551" s="4"/>
      <c r="CR551" s="1" t="str">
        <f t="shared" si="1"/>
        <v>#VALUE!</v>
      </c>
      <c r="CS551" s="4"/>
      <c r="CT551" s="1" t="str">
        <f t="shared" si="2"/>
        <v>#VALUE!</v>
      </c>
      <c r="CU551" s="4"/>
      <c r="CV551" s="7" t="str">
        <f t="shared" si="3"/>
        <v>#VALUE!</v>
      </c>
      <c r="CW551" s="4"/>
      <c r="CX551" s="7" t="str">
        <f t="shared" si="4"/>
        <v>#VALUE!</v>
      </c>
      <c r="CY551" s="4"/>
      <c r="CZ551" s="7" t="str">
        <f t="shared" si="5"/>
        <v>#VALUE!</v>
      </c>
      <c r="DA551" s="4"/>
      <c r="DB551" s="7" t="str">
        <f t="shared" si="6"/>
        <v>#VALUE!</v>
      </c>
      <c r="DC551" s="4"/>
      <c r="DD551" s="4"/>
      <c r="DE551" s="4"/>
      <c r="DF551" s="4"/>
      <c r="DG551" s="4"/>
      <c r="DH551" s="4"/>
      <c r="DI551" s="4"/>
      <c r="DJ551" s="4"/>
      <c r="DK551" s="4"/>
      <c r="DL551" s="1" t="s">
        <v>5698</v>
      </c>
      <c r="DM551" s="4"/>
      <c r="DN551" s="4"/>
      <c r="DO551" s="1" t="s">
        <v>139</v>
      </c>
      <c r="DP551" s="1" t="s">
        <v>5699</v>
      </c>
      <c r="DQ551" s="1" t="s">
        <v>139</v>
      </c>
      <c r="DR551" s="1" t="s">
        <v>139</v>
      </c>
      <c r="DS551" s="4"/>
      <c r="DT551" s="1" t="s">
        <v>163</v>
      </c>
      <c r="DU551" s="4"/>
      <c r="DV551" s="1" t="s">
        <v>139</v>
      </c>
      <c r="DW551" s="4"/>
      <c r="DX551" s="4"/>
      <c r="DY551" s="4"/>
      <c r="DZ551" s="4"/>
      <c r="EA551" s="4"/>
      <c r="EB551" s="4"/>
      <c r="EC551" s="4"/>
      <c r="ED551" s="4"/>
      <c r="EE551" s="1" t="s">
        <v>139</v>
      </c>
      <c r="EF551" s="4"/>
      <c r="EG551" s="1" t="s">
        <v>487</v>
      </c>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row>
    <row r="552">
      <c r="A552" s="1">
        <v>1296.0</v>
      </c>
      <c r="B552" s="1" t="s">
        <v>5700</v>
      </c>
      <c r="C552" s="1" t="s">
        <v>487</v>
      </c>
      <c r="D552" s="4"/>
      <c r="E552" s="1">
        <v>2013.0</v>
      </c>
      <c r="F552" s="4"/>
      <c r="G552" s="1" t="s">
        <v>5701</v>
      </c>
      <c r="H552" s="1" t="s">
        <v>5702</v>
      </c>
      <c r="I552" s="1" t="s">
        <v>150</v>
      </c>
      <c r="J552" s="4"/>
      <c r="K552" s="1" t="s">
        <v>188</v>
      </c>
      <c r="L552" s="4"/>
      <c r="M552" s="4"/>
      <c r="N552" s="5" t="s">
        <v>135</v>
      </c>
      <c r="O552" s="5" t="s">
        <v>135</v>
      </c>
      <c r="P552" s="4"/>
      <c r="Q552" s="4"/>
      <c r="R552" s="4"/>
      <c r="S552" s="1" t="s">
        <v>135</v>
      </c>
      <c r="T552" s="1" t="s">
        <v>2533</v>
      </c>
      <c r="U552" s="1" t="s">
        <v>2462</v>
      </c>
      <c r="V552" s="5" t="s">
        <v>135</v>
      </c>
      <c r="W552" s="4"/>
      <c r="X552" s="4"/>
      <c r="Y552" s="4"/>
      <c r="Z552" s="4"/>
      <c r="AA552" s="4"/>
      <c r="AB552" s="4"/>
      <c r="AC552" s="4"/>
      <c r="AD552" s="4"/>
      <c r="AE552" s="4"/>
      <c r="AF552" s="4"/>
      <c r="AG552" s="4"/>
      <c r="AH552" s="4"/>
      <c r="AI552" s="4"/>
      <c r="AJ552" s="4"/>
      <c r="AK552" s="4"/>
      <c r="AL552" s="4"/>
      <c r="AM552" s="4"/>
      <c r="AN552" s="4"/>
      <c r="AO552" s="4"/>
      <c r="AP552" s="1" t="s">
        <v>139</v>
      </c>
      <c r="AQ552" s="4"/>
      <c r="AR552" s="4"/>
      <c r="AS552" s="4"/>
      <c r="AT552" s="4"/>
      <c r="AU552" s="4"/>
      <c r="AV552" s="4"/>
      <c r="AW552" s="1" t="s">
        <v>139</v>
      </c>
      <c r="AX552" s="4"/>
      <c r="AY552" s="4"/>
      <c r="AZ552" s="4"/>
      <c r="BA552" s="4"/>
      <c r="BB552" s="4"/>
      <c r="BC552" s="1" t="s">
        <v>139</v>
      </c>
      <c r="BD552" s="1" t="s">
        <v>163</v>
      </c>
      <c r="BE552" s="4"/>
      <c r="BF552" s="4"/>
      <c r="BG552" s="4"/>
      <c r="BH552" s="4"/>
      <c r="BI552" s="4"/>
      <c r="BJ552" s="4"/>
      <c r="BK552" s="4"/>
      <c r="BL552" s="4"/>
      <c r="BM552" s="4"/>
      <c r="BN552" s="4"/>
      <c r="BO552" s="4"/>
      <c r="BP552" s="4"/>
      <c r="BQ552" s="4"/>
      <c r="BR552" s="4"/>
      <c r="BS552" s="4"/>
      <c r="BT552" s="4"/>
      <c r="BU552" s="4"/>
      <c r="BV552" s="4"/>
      <c r="BW552" s="4"/>
      <c r="BX552" s="4"/>
      <c r="BY552" s="1" t="s">
        <v>139</v>
      </c>
      <c r="BZ552" s="4"/>
      <c r="CA552" s="4"/>
      <c r="CB552" s="4"/>
      <c r="CC552" s="1" t="s">
        <v>139</v>
      </c>
      <c r="CD552" s="4"/>
      <c r="CE552" s="4"/>
      <c r="CF552" s="4"/>
      <c r="CG552" s="4"/>
      <c r="CH552" s="4"/>
      <c r="CI552" s="4"/>
      <c r="CJ552" s="4"/>
      <c r="CK552" s="4"/>
      <c r="CL552" s="4"/>
      <c r="CM552" s="4"/>
      <c r="CN552" s="4"/>
      <c r="CO552" s="1" t="s">
        <v>139</v>
      </c>
      <c r="CP552" s="4"/>
      <c r="CQ552" s="4"/>
      <c r="CR552" s="1" t="str">
        <f t="shared" si="1"/>
        <v>#VALUE!</v>
      </c>
      <c r="CS552" s="4"/>
      <c r="CT552" s="1" t="str">
        <f t="shared" si="2"/>
        <v>#VALUE!</v>
      </c>
      <c r="CU552" s="4"/>
      <c r="CV552" s="7" t="str">
        <f t="shared" si="3"/>
        <v>#VALUE!</v>
      </c>
      <c r="CW552" s="4"/>
      <c r="CX552" s="7" t="str">
        <f t="shared" si="4"/>
        <v>#VALUE!</v>
      </c>
      <c r="CY552" s="4"/>
      <c r="CZ552" s="7" t="str">
        <f t="shared" si="5"/>
        <v>#VALUE!</v>
      </c>
      <c r="DA552" s="4"/>
      <c r="DB552" s="7" t="str">
        <f t="shared" si="6"/>
        <v>#VALUE!</v>
      </c>
      <c r="DC552" s="4"/>
      <c r="DD552" s="4"/>
      <c r="DE552" s="4"/>
      <c r="DF552" s="4"/>
      <c r="DG552" s="4"/>
      <c r="DH552" s="4"/>
      <c r="DI552" s="4"/>
      <c r="DJ552" s="4"/>
      <c r="DK552" s="4"/>
      <c r="DL552" s="1" t="s">
        <v>5703</v>
      </c>
      <c r="DM552" s="4"/>
      <c r="DN552" s="4"/>
      <c r="DO552" s="4"/>
      <c r="DP552" s="1" t="s">
        <v>5704</v>
      </c>
      <c r="DQ552" s="4"/>
      <c r="DR552" s="4"/>
      <c r="DS552" s="4"/>
      <c r="DT552" s="4"/>
      <c r="DU552" s="4"/>
      <c r="DV552" s="4"/>
      <c r="DW552" s="4"/>
      <c r="DX552" s="4"/>
      <c r="DY552" s="4"/>
      <c r="DZ552" s="4"/>
      <c r="EA552" s="4"/>
      <c r="EB552" s="4"/>
      <c r="EC552" s="4"/>
      <c r="ED552" s="4"/>
      <c r="EE552" s="1" t="s">
        <v>139</v>
      </c>
      <c r="EF552" s="4"/>
      <c r="EG552" s="1" t="s">
        <v>487</v>
      </c>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row>
    <row r="553">
      <c r="A553" s="1">
        <v>1399.0</v>
      </c>
      <c r="B553" s="1" t="s">
        <v>5705</v>
      </c>
      <c r="C553" s="1" t="s">
        <v>170</v>
      </c>
      <c r="D553" s="4"/>
      <c r="E553" s="1">
        <v>2013.0</v>
      </c>
      <c r="F553" s="4"/>
      <c r="G553" s="1" t="s">
        <v>5706</v>
      </c>
      <c r="H553" s="1" t="s">
        <v>5707</v>
      </c>
      <c r="I553" s="4"/>
      <c r="J553" s="4"/>
      <c r="K553" s="1" t="s">
        <v>188</v>
      </c>
      <c r="L553" s="4"/>
      <c r="M553" s="4"/>
      <c r="N553" s="5" t="s">
        <v>135</v>
      </c>
      <c r="O553" s="5" t="s">
        <v>135</v>
      </c>
      <c r="P553" s="4"/>
      <c r="Q553" s="4"/>
      <c r="R553" s="4"/>
      <c r="S553" s="4"/>
      <c r="T553" s="1" t="s">
        <v>2478</v>
      </c>
      <c r="U553" s="1" t="s">
        <v>2462</v>
      </c>
      <c r="V553" s="5" t="s">
        <v>135</v>
      </c>
      <c r="W553" s="4"/>
      <c r="X553" s="4"/>
      <c r="Y553" s="4"/>
      <c r="Z553" s="4"/>
      <c r="AA553" s="4"/>
      <c r="AB553" s="4"/>
      <c r="AC553" s="4"/>
      <c r="AD553" s="4"/>
      <c r="AE553" s="4"/>
      <c r="AF553" s="4"/>
      <c r="AG553" s="4"/>
      <c r="AH553" s="4"/>
      <c r="AI553" s="4"/>
      <c r="AJ553" s="4"/>
      <c r="AK553" s="4"/>
      <c r="AL553" s="4"/>
      <c r="AM553" s="4"/>
      <c r="AN553" s="4"/>
      <c r="AO553" s="4"/>
      <c r="AP553" s="4"/>
      <c r="AQ553" s="1" t="s">
        <v>163</v>
      </c>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1" t="s">
        <v>5708</v>
      </c>
      <c r="CR553" s="1" t="str">
        <f t="shared" si="1"/>
        <v>16</v>
      </c>
      <c r="CS553" s="1" t="s">
        <v>5709</v>
      </c>
      <c r="CT553" s="1" t="str">
        <f t="shared" si="2"/>
        <v>85</v>
      </c>
      <c r="CU553" s="1" t="s">
        <v>5710</v>
      </c>
      <c r="CV553" s="6" t="str">
        <f t="shared" si="3"/>
        <v>#VALUE!</v>
      </c>
      <c r="CW553" s="1" t="s">
        <v>5711</v>
      </c>
      <c r="CX553" s="6" t="str">
        <f t="shared" si="4"/>
        <v>94</v>
      </c>
      <c r="CY553" s="4"/>
      <c r="CZ553" s="6" t="str">
        <f t="shared" si="5"/>
        <v>#VALUE!</v>
      </c>
      <c r="DA553" s="4"/>
      <c r="DB553" s="6" t="str">
        <f t="shared" si="6"/>
        <v>#VALUE!</v>
      </c>
      <c r="DC553" s="4"/>
      <c r="DD553" s="4"/>
      <c r="DE553" s="4"/>
      <c r="DF553" s="4"/>
      <c r="DG553" s="4"/>
      <c r="DH553" s="4"/>
      <c r="DI553" s="4"/>
      <c r="DJ553" s="4"/>
      <c r="DK553" s="4"/>
      <c r="DL553" s="1" t="s">
        <v>155</v>
      </c>
      <c r="DM553" s="4"/>
      <c r="DN553" s="4"/>
      <c r="DO553" s="4"/>
      <c r="DP553" s="1" t="s">
        <v>5712</v>
      </c>
      <c r="DQ553" s="4"/>
      <c r="DR553" s="4"/>
      <c r="DS553" s="4"/>
      <c r="DT553" s="4"/>
      <c r="DU553" s="4"/>
      <c r="DV553" s="4"/>
      <c r="DW553" s="4"/>
      <c r="DX553" s="4"/>
      <c r="DY553" s="4"/>
      <c r="DZ553" s="1" t="s">
        <v>5713</v>
      </c>
      <c r="EA553" s="4"/>
      <c r="EB553" s="4"/>
      <c r="EC553" s="4"/>
      <c r="ED553" s="4"/>
      <c r="EE553" s="4"/>
      <c r="EF553" s="4"/>
      <c r="EG553" s="1" t="s">
        <v>1357</v>
      </c>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row>
    <row r="554">
      <c r="A554" s="1">
        <v>86.0</v>
      </c>
      <c r="B554" s="1" t="s">
        <v>5714</v>
      </c>
      <c r="C554" s="1" t="s">
        <v>1359</v>
      </c>
      <c r="D554" s="1" t="s">
        <v>232</v>
      </c>
      <c r="E554" s="1">
        <v>2013.0</v>
      </c>
      <c r="F554" s="1" t="s">
        <v>3132</v>
      </c>
      <c r="G554" s="1" t="s">
        <v>5715</v>
      </c>
      <c r="H554" s="1" t="s">
        <v>5716</v>
      </c>
      <c r="I554" s="4"/>
      <c r="J554" s="4"/>
      <c r="K554" s="1" t="s">
        <v>134</v>
      </c>
      <c r="L554" s="1" t="s">
        <v>5717</v>
      </c>
      <c r="M554" s="1" t="s">
        <v>5718</v>
      </c>
      <c r="N554" s="1" t="s">
        <v>652</v>
      </c>
      <c r="O554" s="1" t="s">
        <v>652</v>
      </c>
      <c r="P554" s="4"/>
      <c r="Q554" s="4"/>
      <c r="R554" s="4"/>
      <c r="S554" s="1" t="s">
        <v>2525</v>
      </c>
      <c r="T554" s="1" t="s">
        <v>2533</v>
      </c>
      <c r="U554" s="1" t="s">
        <v>2462</v>
      </c>
      <c r="V554" s="5" t="s">
        <v>135</v>
      </c>
      <c r="W554" s="1" t="s">
        <v>303</v>
      </c>
      <c r="X554" s="4"/>
      <c r="Y554" s="4"/>
      <c r="Z554" s="1" t="s">
        <v>139</v>
      </c>
      <c r="AA554" s="4"/>
      <c r="AB554" s="4"/>
      <c r="AC554" s="4"/>
      <c r="AD554" s="4"/>
      <c r="AE554" s="4"/>
      <c r="AF554" s="4"/>
      <c r="AG554" s="4"/>
      <c r="AH554" s="4"/>
      <c r="AI554" s="4"/>
      <c r="AJ554" s="4"/>
      <c r="AK554" s="1" t="s">
        <v>139</v>
      </c>
      <c r="AL554" s="1" t="s">
        <v>139</v>
      </c>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1" t="s">
        <v>139</v>
      </c>
      <c r="BN554" s="4"/>
      <c r="BO554" s="4"/>
      <c r="BP554" s="4"/>
      <c r="BQ554" s="1" t="s">
        <v>139</v>
      </c>
      <c r="BR554" s="4"/>
      <c r="BS554" s="4"/>
      <c r="BT554" s="4"/>
      <c r="BU554" s="4"/>
      <c r="BV554" s="4"/>
      <c r="BW554" s="1" t="s">
        <v>139</v>
      </c>
      <c r="BX554" s="4"/>
      <c r="BY554" s="4"/>
      <c r="BZ554" s="4"/>
      <c r="CA554" s="4"/>
      <c r="CB554" s="4"/>
      <c r="CC554" s="1" t="s">
        <v>139</v>
      </c>
      <c r="CD554" s="4"/>
      <c r="CE554" s="4"/>
      <c r="CF554" s="4"/>
      <c r="CG554" s="4"/>
      <c r="CH554" s="4"/>
      <c r="CI554" s="4"/>
      <c r="CJ554" s="4"/>
      <c r="CK554" s="4"/>
      <c r="CL554" s="4"/>
      <c r="CM554" s="4"/>
      <c r="CN554" s="4"/>
      <c r="CO554" s="4"/>
      <c r="CP554" s="4"/>
      <c r="CQ554" s="4"/>
      <c r="CR554" s="1" t="str">
        <f t="shared" si="1"/>
        <v>#VALUE!</v>
      </c>
      <c r="CS554" s="4"/>
      <c r="CT554" s="1" t="str">
        <f t="shared" si="2"/>
        <v>#VALUE!</v>
      </c>
      <c r="CU554" s="4"/>
      <c r="CV554" s="7" t="str">
        <f t="shared" si="3"/>
        <v>#VALUE!</v>
      </c>
      <c r="CW554" s="4"/>
      <c r="CX554" s="7" t="str">
        <f t="shared" si="4"/>
        <v>#VALUE!</v>
      </c>
      <c r="CY554" s="4"/>
      <c r="CZ554" s="7" t="str">
        <f t="shared" si="5"/>
        <v>#VALUE!</v>
      </c>
      <c r="DA554" s="4"/>
      <c r="DB554" s="7" t="str">
        <f t="shared" si="6"/>
        <v>#VALUE!</v>
      </c>
      <c r="DC554" s="1" t="s">
        <v>5719</v>
      </c>
      <c r="DD554" s="1" t="s">
        <v>5720</v>
      </c>
      <c r="DE554" s="1" t="s">
        <v>5721</v>
      </c>
      <c r="DF554" s="4"/>
      <c r="DG554" s="4"/>
      <c r="DH554" s="4"/>
      <c r="DI554" s="4"/>
      <c r="DJ554" s="4"/>
      <c r="DK554" s="4"/>
      <c r="DL554" s="1" t="s">
        <v>5722</v>
      </c>
      <c r="DM554" s="4"/>
      <c r="DN554" s="4"/>
      <c r="DO554" s="4"/>
      <c r="DP554" s="1" t="s">
        <v>5723</v>
      </c>
      <c r="DQ554" s="4"/>
      <c r="DR554" s="4"/>
      <c r="DS554" s="4"/>
      <c r="DT554" s="4"/>
      <c r="DU554" s="4"/>
      <c r="DV554" s="4"/>
      <c r="DW554" s="4"/>
      <c r="DX554" s="4"/>
      <c r="DY554" s="4"/>
      <c r="DZ554" s="1" t="s">
        <v>5724</v>
      </c>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row>
    <row r="555">
      <c r="A555" s="1">
        <v>120.0</v>
      </c>
      <c r="B555" s="1" t="s">
        <v>5725</v>
      </c>
      <c r="C555" s="1" t="s">
        <v>147</v>
      </c>
      <c r="D555" s="1" t="s">
        <v>886</v>
      </c>
      <c r="E555" s="1">
        <v>2013.0</v>
      </c>
      <c r="F555" s="4"/>
      <c r="G555" s="1" t="s">
        <v>5726</v>
      </c>
      <c r="H555" s="1" t="s">
        <v>5727</v>
      </c>
      <c r="I555" s="1" t="s">
        <v>579</v>
      </c>
      <c r="J555" s="1" t="s">
        <v>665</v>
      </c>
      <c r="K555" s="1" t="s">
        <v>301</v>
      </c>
      <c r="L555" s="1" t="s">
        <v>5728</v>
      </c>
      <c r="M555" s="1" t="s">
        <v>5729</v>
      </c>
      <c r="N555" s="1" t="s">
        <v>652</v>
      </c>
      <c r="O555" s="1" t="s">
        <v>652</v>
      </c>
      <c r="P555" s="4"/>
      <c r="Q555" s="4"/>
      <c r="R555" s="4"/>
      <c r="S555" s="1" t="s">
        <v>2112</v>
      </c>
      <c r="T555" s="1" t="s">
        <v>3208</v>
      </c>
      <c r="U555" s="1" t="s">
        <v>2462</v>
      </c>
      <c r="V555" s="5" t="s">
        <v>135</v>
      </c>
      <c r="W555" s="1" t="s">
        <v>669</v>
      </c>
      <c r="X555" s="4"/>
      <c r="Y555" s="4"/>
      <c r="Z555" s="4"/>
      <c r="AA555" s="4"/>
      <c r="AB555" s="4"/>
      <c r="AC555" s="4"/>
      <c r="AD555" s="4"/>
      <c r="AE555" s="4"/>
      <c r="AF555" s="4"/>
      <c r="AG555" s="4"/>
      <c r="AH555" s="4"/>
      <c r="AI555" s="4"/>
      <c r="AJ555" s="4"/>
      <c r="AK555" s="4"/>
      <c r="AL555" s="4"/>
      <c r="AM555" s="4"/>
      <c r="AN555" s="4"/>
      <c r="AO555" s="4"/>
      <c r="AP555" s="4"/>
      <c r="AQ555" s="1" t="s">
        <v>670</v>
      </c>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1" t="s">
        <v>670</v>
      </c>
      <c r="BW555" s="4"/>
      <c r="BX555" s="4"/>
      <c r="BY555" s="4"/>
      <c r="BZ555" s="4"/>
      <c r="CA555" s="4"/>
      <c r="CB555" s="4"/>
      <c r="CC555" s="4"/>
      <c r="CD555" s="4"/>
      <c r="CE555" s="4"/>
      <c r="CF555" s="4"/>
      <c r="CG555" s="4"/>
      <c r="CH555" s="4"/>
      <c r="CI555" s="4"/>
      <c r="CJ555" s="4"/>
      <c r="CK555" s="1" t="s">
        <v>139</v>
      </c>
      <c r="CL555" s="1" t="s">
        <v>670</v>
      </c>
      <c r="CM555" s="4"/>
      <c r="CN555" s="4"/>
      <c r="CO555" s="4"/>
      <c r="CP555" s="4"/>
      <c r="CQ555" s="1" t="s">
        <v>5730</v>
      </c>
      <c r="CR555" s="1" t="str">
        <f t="shared" si="1"/>
        <v>#VALUE!</v>
      </c>
      <c r="CS555" s="1" t="s">
        <v>5731</v>
      </c>
      <c r="CT555" s="1" t="str">
        <f t="shared" si="2"/>
        <v>#VALUE!</v>
      </c>
      <c r="CU555" s="1" t="s">
        <v>5732</v>
      </c>
      <c r="CV555" s="7" t="str">
        <f t="shared" si="3"/>
        <v>#VALUE!</v>
      </c>
      <c r="CW555" s="4"/>
      <c r="CX555" s="7" t="str">
        <f t="shared" si="4"/>
        <v>#VALUE!</v>
      </c>
      <c r="CY555" s="4"/>
      <c r="CZ555" s="7" t="str">
        <f t="shared" si="5"/>
        <v>#VALUE!</v>
      </c>
      <c r="DA555" s="4"/>
      <c r="DB555" s="7" t="str">
        <f t="shared" si="6"/>
        <v>#VALUE!</v>
      </c>
      <c r="DC555" s="4"/>
      <c r="DD555" s="4"/>
      <c r="DE555" s="4"/>
      <c r="DF555" s="4"/>
      <c r="DG555" s="4"/>
      <c r="DH555" s="4"/>
      <c r="DI555" s="4"/>
      <c r="DJ555" s="4"/>
      <c r="DK555" s="4"/>
      <c r="DL555" s="4"/>
      <c r="DM555" s="4"/>
      <c r="DN555" s="4"/>
      <c r="DO555" s="4"/>
      <c r="DP555" s="1" t="s">
        <v>5733</v>
      </c>
      <c r="DQ555" s="1" t="s">
        <v>670</v>
      </c>
      <c r="DR555" s="4"/>
      <c r="DS555" s="4"/>
      <c r="DT555" s="4"/>
      <c r="DU555" s="4"/>
      <c r="DV555" s="4"/>
      <c r="DW555" s="4"/>
      <c r="DX555" s="4"/>
      <c r="DY555" s="4"/>
      <c r="DZ555" s="1" t="s">
        <v>5734</v>
      </c>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row>
    <row r="556">
      <c r="A556" s="1">
        <v>487.0</v>
      </c>
      <c r="B556" s="1" t="s">
        <v>5735</v>
      </c>
      <c r="C556" s="1" t="s">
        <v>131</v>
      </c>
      <c r="D556" s="4"/>
      <c r="E556" s="1">
        <v>2013.0</v>
      </c>
      <c r="F556" s="4"/>
      <c r="G556" s="1" t="s">
        <v>5736</v>
      </c>
      <c r="H556" s="1" t="s">
        <v>5737</v>
      </c>
      <c r="I556" s="4"/>
      <c r="J556" s="4"/>
      <c r="K556" s="1" t="s">
        <v>134</v>
      </c>
      <c r="L556" s="4"/>
      <c r="M556" s="1" t="s">
        <v>5738</v>
      </c>
      <c r="N556" s="1" t="s">
        <v>652</v>
      </c>
      <c r="O556" s="1" t="s">
        <v>652</v>
      </c>
      <c r="P556" s="4"/>
      <c r="Q556" s="4"/>
      <c r="R556" s="4"/>
      <c r="S556" s="4"/>
      <c r="T556" s="1" t="s">
        <v>2533</v>
      </c>
      <c r="U556" s="1" t="s">
        <v>2462</v>
      </c>
      <c r="V556" s="5" t="s">
        <v>135</v>
      </c>
      <c r="W556" s="4"/>
      <c r="X556" s="4"/>
      <c r="Y556" s="4"/>
      <c r="Z556" s="4"/>
      <c r="AA556" s="4"/>
      <c r="AB556" s="4"/>
      <c r="AC556" s="4"/>
      <c r="AD556" s="4"/>
      <c r="AE556" s="4"/>
      <c r="AF556" s="4"/>
      <c r="AG556" s="4"/>
      <c r="AH556" s="4"/>
      <c r="AI556" s="4"/>
      <c r="AJ556" s="4"/>
      <c r="AK556" s="4"/>
      <c r="AL556" s="4"/>
      <c r="AM556" s="4"/>
      <c r="AN556" s="4"/>
      <c r="AO556" s="4"/>
      <c r="AP556" s="4"/>
      <c r="AQ556" s="1" t="s">
        <v>139</v>
      </c>
      <c r="AR556" s="4"/>
      <c r="AS556" s="1" t="s">
        <v>163</v>
      </c>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1" t="s">
        <v>139</v>
      </c>
      <c r="BW556" s="4"/>
      <c r="BX556" s="4"/>
      <c r="BY556" s="4"/>
      <c r="BZ556" s="4"/>
      <c r="CA556" s="4"/>
      <c r="CB556" s="4"/>
      <c r="CC556" s="4"/>
      <c r="CD556" s="4"/>
      <c r="CE556" s="4"/>
      <c r="CF556" s="4"/>
      <c r="CG556" s="4"/>
      <c r="CH556" s="4"/>
      <c r="CI556" s="4"/>
      <c r="CJ556" s="4"/>
      <c r="CK556" s="4"/>
      <c r="CL556" s="4"/>
      <c r="CM556" s="4"/>
      <c r="CN556" s="4"/>
      <c r="CO556" s="4"/>
      <c r="CP556" s="4"/>
      <c r="CQ556" s="1" t="s">
        <v>5739</v>
      </c>
      <c r="CR556" s="1" t="str">
        <f t="shared" si="1"/>
        <v>#VALUE!</v>
      </c>
      <c r="CS556" s="1" t="s">
        <v>5740</v>
      </c>
      <c r="CT556" s="1" t="str">
        <f t="shared" si="2"/>
        <v>16</v>
      </c>
      <c r="CU556" s="1" t="s">
        <v>5741</v>
      </c>
      <c r="CV556" s="7" t="str">
        <f t="shared" si="3"/>
        <v>#VALUE!</v>
      </c>
      <c r="CW556" s="1" t="s">
        <v>5742</v>
      </c>
      <c r="CX556" s="7" t="str">
        <f t="shared" si="4"/>
        <v>#VALUE!</v>
      </c>
      <c r="CY556" s="1" t="s">
        <v>5743</v>
      </c>
      <c r="CZ556" s="7" t="str">
        <f t="shared" si="5"/>
        <v>#VALUE!</v>
      </c>
      <c r="DA556" s="4"/>
      <c r="DB556" s="7" t="str">
        <f t="shared" si="6"/>
        <v>#VALUE!</v>
      </c>
      <c r="DC556" s="4"/>
      <c r="DD556" s="4"/>
      <c r="DE556" s="4"/>
      <c r="DF556" s="4"/>
      <c r="DG556" s="4"/>
      <c r="DH556" s="4"/>
      <c r="DI556" s="4"/>
      <c r="DJ556" s="4"/>
      <c r="DK556" s="4"/>
      <c r="DL556" s="1" t="s">
        <v>5744</v>
      </c>
      <c r="DM556" s="4"/>
      <c r="DN556" s="4"/>
      <c r="DO556" s="1" t="s">
        <v>139</v>
      </c>
      <c r="DP556" s="1" t="s">
        <v>688</v>
      </c>
      <c r="DQ556" s="4"/>
      <c r="DR556" s="4"/>
      <c r="DS556" s="4"/>
      <c r="DT556" s="1" t="s">
        <v>139</v>
      </c>
      <c r="DU556" s="4"/>
      <c r="DV556" s="4"/>
      <c r="DW556" s="1" t="s">
        <v>139</v>
      </c>
      <c r="DX556" s="4"/>
      <c r="DY556" s="4"/>
      <c r="DZ556" s="1" t="s">
        <v>5745</v>
      </c>
      <c r="EA556" s="4"/>
      <c r="EB556" s="1" t="s">
        <v>5746</v>
      </c>
      <c r="EC556" s="4"/>
      <c r="ED556" s="4"/>
      <c r="EE556" s="4"/>
      <c r="EF556" s="4"/>
      <c r="EG556" s="1" t="s">
        <v>158</v>
      </c>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row>
    <row r="557">
      <c r="A557" s="1">
        <v>606.0</v>
      </c>
      <c r="B557" s="1" t="s">
        <v>5747</v>
      </c>
      <c r="C557" s="1" t="s">
        <v>1390</v>
      </c>
      <c r="D557" s="4"/>
      <c r="E557" s="1">
        <v>2013.0</v>
      </c>
      <c r="F557" s="4"/>
      <c r="G557" s="1" t="s">
        <v>5748</v>
      </c>
      <c r="H557" s="1" t="s">
        <v>5749</v>
      </c>
      <c r="I557" s="4"/>
      <c r="J557" s="4"/>
      <c r="K557" s="1" t="s">
        <v>301</v>
      </c>
      <c r="L557" s="1" t="s">
        <v>5750</v>
      </c>
      <c r="M557" s="1" t="s">
        <v>5751</v>
      </c>
      <c r="N557" s="1" t="s">
        <v>652</v>
      </c>
      <c r="O557" s="1" t="s">
        <v>652</v>
      </c>
      <c r="P557" s="4"/>
      <c r="Q557" s="4"/>
      <c r="R557" s="4"/>
      <c r="S557" s="1" t="s">
        <v>5752</v>
      </c>
      <c r="T557" s="1" t="s">
        <v>2608</v>
      </c>
      <c r="U557" s="1" t="s">
        <v>2462</v>
      </c>
      <c r="V557" s="5" t="s">
        <v>135</v>
      </c>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1" t="s">
        <v>163</v>
      </c>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1" t="s">
        <v>5753</v>
      </c>
      <c r="CR557" s="1" t="str">
        <f t="shared" si="1"/>
        <v>#VALUE!</v>
      </c>
      <c r="CS557" s="1" t="s">
        <v>5754</v>
      </c>
      <c r="CT557" s="1" t="str">
        <f t="shared" si="2"/>
        <v>#VALUE!</v>
      </c>
      <c r="CU557" s="1" t="s">
        <v>5755</v>
      </c>
      <c r="CV557" s="7" t="str">
        <f t="shared" si="3"/>
        <v>#VALUE!</v>
      </c>
      <c r="CW557" s="4"/>
      <c r="CX557" s="7" t="str">
        <f t="shared" si="4"/>
        <v>#VALUE!</v>
      </c>
      <c r="CY557" s="4"/>
      <c r="CZ557" s="7" t="str">
        <f t="shared" si="5"/>
        <v>#VALUE!</v>
      </c>
      <c r="DA557" s="4"/>
      <c r="DB557" s="7" t="str">
        <f t="shared" si="6"/>
        <v>#VALUE!</v>
      </c>
      <c r="DC557" s="4"/>
      <c r="DD557" s="4"/>
      <c r="DE557" s="4"/>
      <c r="DF557" s="4"/>
      <c r="DG557" s="4"/>
      <c r="DH557" s="4"/>
      <c r="DI557" s="4"/>
      <c r="DJ557" s="4"/>
      <c r="DK557" s="4"/>
      <c r="DL557" s="4"/>
      <c r="DM557" s="4"/>
      <c r="DN557" s="4"/>
      <c r="DO557" s="4"/>
      <c r="DP557" s="1" t="s">
        <v>5756</v>
      </c>
      <c r="DQ557" s="4"/>
      <c r="DR557" s="4"/>
      <c r="DS557" s="4"/>
      <c r="DT557" s="4"/>
      <c r="DU557" s="4"/>
      <c r="DV557" s="4"/>
      <c r="DW557" s="4"/>
      <c r="DX557" s="4"/>
      <c r="DY557" s="4"/>
      <c r="DZ557" s="1" t="s">
        <v>5757</v>
      </c>
      <c r="EA557" s="4"/>
      <c r="EB557" s="4"/>
      <c r="EC557" s="4"/>
      <c r="ED557" s="4"/>
      <c r="EE557" s="4"/>
      <c r="EF557" s="4"/>
      <c r="EG557" s="1" t="s">
        <v>298</v>
      </c>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row>
    <row r="558">
      <c r="A558" s="1">
        <v>708.0</v>
      </c>
      <c r="B558" s="1" t="s">
        <v>5758</v>
      </c>
      <c r="C558" s="1" t="s">
        <v>298</v>
      </c>
      <c r="D558" s="4"/>
      <c r="E558" s="1">
        <v>2013.0</v>
      </c>
      <c r="F558" s="4"/>
      <c r="G558" s="1" t="s">
        <v>5759</v>
      </c>
      <c r="H558" s="1" t="s">
        <v>5760</v>
      </c>
      <c r="I558" s="1" t="s">
        <v>150</v>
      </c>
      <c r="J558" s="4"/>
      <c r="K558" s="1" t="s">
        <v>301</v>
      </c>
      <c r="L558" s="4"/>
      <c r="M558" s="1" t="s">
        <v>5761</v>
      </c>
      <c r="N558" s="1" t="s">
        <v>652</v>
      </c>
      <c r="O558" s="1" t="s">
        <v>652</v>
      </c>
      <c r="P558" s="4"/>
      <c r="Q558" s="4"/>
      <c r="R558" s="4"/>
      <c r="S558" s="1" t="s">
        <v>3360</v>
      </c>
      <c r="T558" s="1" t="s">
        <v>2676</v>
      </c>
      <c r="U558" s="1" t="s">
        <v>2462</v>
      </c>
      <c r="V558" s="5" t="s">
        <v>135</v>
      </c>
      <c r="W558" s="4"/>
      <c r="X558" s="1" t="s">
        <v>5762</v>
      </c>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1" t="s">
        <v>139</v>
      </c>
      <c r="CC558" s="4"/>
      <c r="CD558" s="4"/>
      <c r="CE558" s="4"/>
      <c r="CF558" s="4"/>
      <c r="CG558" s="4"/>
      <c r="CH558" s="4"/>
      <c r="CI558" s="4"/>
      <c r="CJ558" s="4"/>
      <c r="CK558" s="4"/>
      <c r="CL558" s="4"/>
      <c r="CM558" s="4"/>
      <c r="CN558" s="4"/>
      <c r="CO558" s="4"/>
      <c r="CP558" s="4"/>
      <c r="CQ558" s="1" t="s">
        <v>5763</v>
      </c>
      <c r="CR558" s="1" t="str">
        <f t="shared" si="1"/>
        <v>#VALUE!</v>
      </c>
      <c r="CS558" s="1" t="s">
        <v>5764</v>
      </c>
      <c r="CT558" s="1" t="str">
        <f t="shared" si="2"/>
        <v>25</v>
      </c>
      <c r="CU558" s="1" t="s">
        <v>5765</v>
      </c>
      <c r="CV558" s="7" t="str">
        <f t="shared" si="3"/>
        <v>#VALUE!</v>
      </c>
      <c r="CW558" s="4"/>
      <c r="CX558" s="7" t="str">
        <f t="shared" si="4"/>
        <v>#VALUE!</v>
      </c>
      <c r="CY558" s="4"/>
      <c r="CZ558" s="7" t="str">
        <f t="shared" si="5"/>
        <v>#VALUE!</v>
      </c>
      <c r="DA558" s="4"/>
      <c r="DB558" s="7" t="str">
        <f t="shared" si="6"/>
        <v>#VALUE!</v>
      </c>
      <c r="DC558" s="4"/>
      <c r="DD558" s="4"/>
      <c r="DE558" s="4"/>
      <c r="DF558" s="4"/>
      <c r="DG558" s="4"/>
      <c r="DH558" s="4"/>
      <c r="DI558" s="4"/>
      <c r="DJ558" s="4"/>
      <c r="DK558" s="4"/>
      <c r="DL558" s="4"/>
      <c r="DM558" s="4"/>
      <c r="DN558" s="4"/>
      <c r="DO558" s="1" t="s">
        <v>139</v>
      </c>
      <c r="DP558" s="1" t="s">
        <v>113</v>
      </c>
      <c r="DQ558" s="1" t="s">
        <v>163</v>
      </c>
      <c r="DR558" s="4"/>
      <c r="DS558" s="4"/>
      <c r="DT558" s="4"/>
      <c r="DU558" s="4"/>
      <c r="DV558" s="4"/>
      <c r="DW558" s="4"/>
      <c r="DX558" s="4"/>
      <c r="DY558" s="4"/>
      <c r="DZ558" s="4"/>
      <c r="EA558" s="4"/>
      <c r="EB558" s="4"/>
      <c r="EC558" s="4"/>
      <c r="ED558" s="4"/>
      <c r="EE558" s="4"/>
      <c r="EF558" s="4"/>
      <c r="EG558" s="1" t="s">
        <v>298</v>
      </c>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row>
    <row r="559">
      <c r="A559" s="1">
        <v>727.0</v>
      </c>
      <c r="B559" s="1" t="s">
        <v>5766</v>
      </c>
      <c r="C559" s="1" t="s">
        <v>298</v>
      </c>
      <c r="D559" s="4"/>
      <c r="E559" s="1">
        <v>2013.0</v>
      </c>
      <c r="F559" s="4"/>
      <c r="G559" s="1" t="s">
        <v>5767</v>
      </c>
      <c r="H559" s="1" t="s">
        <v>5768</v>
      </c>
      <c r="I559" s="1" t="s">
        <v>150</v>
      </c>
      <c r="J559" s="4"/>
      <c r="K559" s="1" t="s">
        <v>301</v>
      </c>
      <c r="L559" s="4"/>
      <c r="M559" s="1" t="s">
        <v>5769</v>
      </c>
      <c r="N559" s="1" t="s">
        <v>652</v>
      </c>
      <c r="O559" s="1" t="s">
        <v>652</v>
      </c>
      <c r="P559" s="4"/>
      <c r="Q559" s="4"/>
      <c r="R559" s="4"/>
      <c r="S559" s="1" t="s">
        <v>2607</v>
      </c>
      <c r="T559" s="1" t="s">
        <v>2608</v>
      </c>
      <c r="U559" s="1" t="s">
        <v>2462</v>
      </c>
      <c r="V559" s="5" t="s">
        <v>135</v>
      </c>
      <c r="W559" s="4"/>
      <c r="X559" s="1" t="s">
        <v>5770</v>
      </c>
      <c r="Y559" s="4"/>
      <c r="Z559" s="4"/>
      <c r="AA559" s="4"/>
      <c r="AB559" s="4"/>
      <c r="AC559" s="4"/>
      <c r="AD559" s="4"/>
      <c r="AE559" s="4"/>
      <c r="AF559" s="4"/>
      <c r="AG559" s="4"/>
      <c r="AH559" s="4"/>
      <c r="AI559" s="4"/>
      <c r="AJ559" s="4"/>
      <c r="AK559" s="4"/>
      <c r="AL559" s="4"/>
      <c r="AM559" s="4"/>
      <c r="AN559" s="4"/>
      <c r="AO559" s="4"/>
      <c r="AP559" s="1" t="s">
        <v>163</v>
      </c>
      <c r="AQ559" s="4"/>
      <c r="AR559" s="4"/>
      <c r="AS559" s="4"/>
      <c r="AT559" s="1" t="s">
        <v>139</v>
      </c>
      <c r="AU559" s="4"/>
      <c r="AV559" s="4"/>
      <c r="AW559" s="4"/>
      <c r="AX559" s="4"/>
      <c r="AY559" s="4"/>
      <c r="AZ559" s="1" t="s">
        <v>139</v>
      </c>
      <c r="BA559" s="4"/>
      <c r="BB559" s="4"/>
      <c r="BC559" s="4"/>
      <c r="BD559" s="1" t="s">
        <v>139</v>
      </c>
      <c r="BE559" s="4"/>
      <c r="BF559" s="4"/>
      <c r="BG559" s="4"/>
      <c r="BH559" s="4"/>
      <c r="BI559" s="4"/>
      <c r="BJ559" s="4"/>
      <c r="BK559" s="4"/>
      <c r="BL559" s="4"/>
      <c r="BM559" s="4"/>
      <c r="BN559" s="4"/>
      <c r="BO559" s="4"/>
      <c r="BP559" s="4"/>
      <c r="BQ559" s="4"/>
      <c r="BR559" s="1" t="s">
        <v>139</v>
      </c>
      <c r="BS559" s="4"/>
      <c r="BT559" s="4"/>
      <c r="BU559" s="4"/>
      <c r="BV559" s="1" t="s">
        <v>139</v>
      </c>
      <c r="BW559" s="4"/>
      <c r="BX559" s="4"/>
      <c r="BY559" s="1" t="s">
        <v>139</v>
      </c>
      <c r="BZ559" s="4"/>
      <c r="CA559" s="4"/>
      <c r="CB559" s="4"/>
      <c r="CC559" s="4"/>
      <c r="CD559" s="4"/>
      <c r="CE559" s="4"/>
      <c r="CF559" s="4"/>
      <c r="CG559" s="4"/>
      <c r="CH559" s="4"/>
      <c r="CI559" s="4"/>
      <c r="CJ559" s="4"/>
      <c r="CK559" s="4"/>
      <c r="CL559" s="1" t="s">
        <v>139</v>
      </c>
      <c r="CM559" s="4"/>
      <c r="CN559" s="4"/>
      <c r="CO559" s="4"/>
      <c r="CP559" s="4"/>
      <c r="CQ559" s="1" t="s">
        <v>5771</v>
      </c>
      <c r="CR559" s="1" t="str">
        <f t="shared" si="1"/>
        <v>14</v>
      </c>
      <c r="CS559" s="4"/>
      <c r="CT559" s="1" t="str">
        <f t="shared" si="2"/>
        <v>#VALUE!</v>
      </c>
      <c r="CU559" s="4"/>
      <c r="CV559" s="6" t="str">
        <f t="shared" si="3"/>
        <v>#VALUE!</v>
      </c>
      <c r="CW559" s="4"/>
      <c r="CX559" s="6" t="str">
        <f t="shared" si="4"/>
        <v>#VALUE!</v>
      </c>
      <c r="CY559" s="4"/>
      <c r="CZ559" s="6" t="str">
        <f t="shared" si="5"/>
        <v>#VALUE!</v>
      </c>
      <c r="DA559" s="4"/>
      <c r="DB559" s="6" t="str">
        <f t="shared" si="6"/>
        <v>#VALUE!</v>
      </c>
      <c r="DC559" s="4"/>
      <c r="DD559" s="4"/>
      <c r="DE559" s="4"/>
      <c r="DF559" s="4"/>
      <c r="DG559" s="4"/>
      <c r="DH559" s="4"/>
      <c r="DI559" s="4"/>
      <c r="DJ559" s="4"/>
      <c r="DK559" s="4"/>
      <c r="DL559" s="1" t="s">
        <v>5772</v>
      </c>
      <c r="DM559" s="4"/>
      <c r="DN559" s="4"/>
      <c r="DO559" s="4"/>
      <c r="DP559" s="1" t="s">
        <v>40</v>
      </c>
      <c r="DQ559" s="4"/>
      <c r="DR559" s="4"/>
      <c r="DS559" s="4"/>
      <c r="DT559" s="4"/>
      <c r="DU559" s="4"/>
      <c r="DV559" s="1" t="s">
        <v>139</v>
      </c>
      <c r="DW559" s="4"/>
      <c r="DX559" s="4"/>
      <c r="DY559" s="4"/>
      <c r="DZ559" s="4"/>
      <c r="EA559" s="4"/>
      <c r="EB559" s="4"/>
      <c r="EC559" s="4"/>
      <c r="ED559" s="4"/>
      <c r="EE559" s="4"/>
      <c r="EF559" s="1" t="s">
        <v>139</v>
      </c>
      <c r="EG559" s="1" t="s">
        <v>298</v>
      </c>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row>
    <row r="560">
      <c r="A560" s="1">
        <v>731.0</v>
      </c>
      <c r="B560" s="1" t="s">
        <v>5773</v>
      </c>
      <c r="C560" s="1" t="s">
        <v>298</v>
      </c>
      <c r="D560" s="4"/>
      <c r="E560" s="1">
        <v>2013.0</v>
      </c>
      <c r="F560" s="4"/>
      <c r="G560" s="1" t="s">
        <v>5774</v>
      </c>
      <c r="H560" s="1" t="s">
        <v>5775</v>
      </c>
      <c r="I560" s="1" t="s">
        <v>150</v>
      </c>
      <c r="J560" s="4"/>
      <c r="K560" s="1" t="s">
        <v>301</v>
      </c>
      <c r="L560" s="1" t="s">
        <v>5776</v>
      </c>
      <c r="M560" s="1" t="s">
        <v>5777</v>
      </c>
      <c r="N560" s="1" t="s">
        <v>652</v>
      </c>
      <c r="O560" s="1" t="s">
        <v>652</v>
      </c>
      <c r="P560" s="4"/>
      <c r="Q560" s="4"/>
      <c r="R560" s="4"/>
      <c r="S560" s="1" t="s">
        <v>2112</v>
      </c>
      <c r="T560" s="1" t="s">
        <v>3208</v>
      </c>
      <c r="U560" s="1" t="s">
        <v>2462</v>
      </c>
      <c r="V560" s="5" t="s">
        <v>135</v>
      </c>
      <c r="W560" s="4"/>
      <c r="X560" s="4"/>
      <c r="Y560" s="4"/>
      <c r="Z560" s="4"/>
      <c r="AA560" s="4"/>
      <c r="AB560" s="4"/>
      <c r="AC560" s="4"/>
      <c r="AD560" s="4"/>
      <c r="AE560" s="4"/>
      <c r="AF560" s="4"/>
      <c r="AG560" s="4"/>
      <c r="AH560" s="4"/>
      <c r="AI560" s="4"/>
      <c r="AJ560" s="4"/>
      <c r="AK560" s="4"/>
      <c r="AL560" s="4"/>
      <c r="AM560" s="4"/>
      <c r="AN560" s="4"/>
      <c r="AO560" s="4"/>
      <c r="AP560" s="4"/>
      <c r="AQ560" s="1" t="s">
        <v>139</v>
      </c>
      <c r="AR560" s="1" t="s">
        <v>139</v>
      </c>
      <c r="AS560" s="1" t="s">
        <v>163</v>
      </c>
      <c r="AT560" s="4"/>
      <c r="AU560" s="4"/>
      <c r="AV560" s="4"/>
      <c r="AW560" s="1" t="s">
        <v>139</v>
      </c>
      <c r="AX560" s="1" t="s">
        <v>139</v>
      </c>
      <c r="AY560" s="4"/>
      <c r="AZ560" s="4"/>
      <c r="BA560" s="4"/>
      <c r="BB560" s="4"/>
      <c r="BC560" s="4"/>
      <c r="BD560" s="4"/>
      <c r="BE560" s="4"/>
      <c r="BF560" s="4"/>
      <c r="BG560" s="4"/>
      <c r="BH560" s="4"/>
      <c r="BI560" s="4"/>
      <c r="BJ560" s="4"/>
      <c r="BK560" s="4"/>
      <c r="BL560" s="4"/>
      <c r="BM560" s="4"/>
      <c r="BN560" s="4"/>
      <c r="BO560" s="4"/>
      <c r="BP560" s="4"/>
      <c r="BQ560" s="4"/>
      <c r="BR560" s="4"/>
      <c r="BS560" s="4"/>
      <c r="BT560" s="4"/>
      <c r="BU560" s="1" t="s">
        <v>139</v>
      </c>
      <c r="BV560" s="4"/>
      <c r="BW560" s="4"/>
      <c r="BX560" s="4"/>
      <c r="BY560" s="1" t="s">
        <v>139</v>
      </c>
      <c r="BZ560" s="4"/>
      <c r="CA560" s="4"/>
      <c r="CB560" s="4"/>
      <c r="CC560" s="4"/>
      <c r="CD560" s="4"/>
      <c r="CE560" s="4"/>
      <c r="CF560" s="4"/>
      <c r="CG560" s="4"/>
      <c r="CH560" s="4"/>
      <c r="CI560" s="4"/>
      <c r="CJ560" s="4"/>
      <c r="CK560" s="4"/>
      <c r="CL560" s="4"/>
      <c r="CM560" s="4"/>
      <c r="CN560" s="4"/>
      <c r="CO560" s="4"/>
      <c r="CP560" s="4"/>
      <c r="CQ560" s="1" t="s">
        <v>5778</v>
      </c>
      <c r="CR560" s="1" t="str">
        <f t="shared" si="1"/>
        <v>#VALUE!</v>
      </c>
      <c r="CS560" s="1" t="s">
        <v>5779</v>
      </c>
      <c r="CT560" s="1" t="str">
        <f t="shared" si="2"/>
        <v>#VALUE!</v>
      </c>
      <c r="CU560" s="1" t="s">
        <v>5780</v>
      </c>
      <c r="CV560" s="7" t="str">
        <f t="shared" si="3"/>
        <v>57</v>
      </c>
      <c r="CW560" s="4"/>
      <c r="CX560" s="7" t="str">
        <f t="shared" si="4"/>
        <v>#VALUE!</v>
      </c>
      <c r="CY560" s="4"/>
      <c r="CZ560" s="7" t="str">
        <f t="shared" si="5"/>
        <v>#VALUE!</v>
      </c>
      <c r="DA560" s="4"/>
      <c r="DB560" s="7" t="str">
        <f t="shared" si="6"/>
        <v>#VALUE!</v>
      </c>
      <c r="DC560" s="4"/>
      <c r="DD560" s="4"/>
      <c r="DE560" s="4"/>
      <c r="DF560" s="4"/>
      <c r="DG560" s="4"/>
      <c r="DH560" s="4"/>
      <c r="DI560" s="4"/>
      <c r="DJ560" s="4"/>
      <c r="DK560" s="4"/>
      <c r="DL560" s="1" t="s">
        <v>5781</v>
      </c>
      <c r="DM560" s="4"/>
      <c r="DN560" s="4"/>
      <c r="DO560" s="4"/>
      <c r="DP560" s="1" t="s">
        <v>688</v>
      </c>
      <c r="DQ560" s="1" t="s">
        <v>139</v>
      </c>
      <c r="DR560" s="4"/>
      <c r="DS560" s="4"/>
      <c r="DT560" s="1" t="s">
        <v>139</v>
      </c>
      <c r="DU560" s="4"/>
      <c r="DV560" s="4"/>
      <c r="DW560" s="1" t="s">
        <v>139</v>
      </c>
      <c r="DX560" s="4"/>
      <c r="DY560" s="4"/>
      <c r="DZ560" s="1" t="s">
        <v>5782</v>
      </c>
      <c r="EA560" s="1" t="s">
        <v>5783</v>
      </c>
      <c r="EB560" s="1" t="s">
        <v>5784</v>
      </c>
      <c r="EC560" s="4"/>
      <c r="ED560" s="4"/>
      <c r="EE560" s="4"/>
      <c r="EF560" s="4"/>
      <c r="EG560" s="1" t="s">
        <v>298</v>
      </c>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row>
    <row r="561">
      <c r="A561" s="1">
        <v>762.0</v>
      </c>
      <c r="B561" s="1" t="s">
        <v>5785</v>
      </c>
      <c r="C561" s="1" t="s">
        <v>298</v>
      </c>
      <c r="D561" s="4"/>
      <c r="E561" s="1">
        <v>2013.0</v>
      </c>
      <c r="F561" s="4"/>
      <c r="G561" s="1" t="s">
        <v>5786</v>
      </c>
      <c r="H561" s="1" t="s">
        <v>5787</v>
      </c>
      <c r="I561" s="1" t="s">
        <v>150</v>
      </c>
      <c r="J561" s="4"/>
      <c r="K561" s="1" t="s">
        <v>301</v>
      </c>
      <c r="L561" s="1" t="s">
        <v>5788</v>
      </c>
      <c r="M561" s="1" t="s">
        <v>5789</v>
      </c>
      <c r="N561" s="1" t="s">
        <v>652</v>
      </c>
      <c r="O561" s="1" t="s">
        <v>652</v>
      </c>
      <c r="P561" s="4"/>
      <c r="Q561" s="4"/>
      <c r="R561" s="4"/>
      <c r="S561" s="4"/>
      <c r="T561" s="1" t="s">
        <v>2608</v>
      </c>
      <c r="U561" s="1" t="s">
        <v>2462</v>
      </c>
      <c r="V561" s="5" t="s">
        <v>135</v>
      </c>
      <c r="W561" s="4"/>
      <c r="X561" s="4"/>
      <c r="Y561" s="4"/>
      <c r="Z561" s="4"/>
      <c r="AA561" s="4"/>
      <c r="AB561" s="4"/>
      <c r="AC561" s="4"/>
      <c r="AD561" s="4"/>
      <c r="AE561" s="4"/>
      <c r="AF561" s="4"/>
      <c r="AG561" s="4"/>
      <c r="AH561" s="4"/>
      <c r="AI561" s="4"/>
      <c r="AJ561" s="4"/>
      <c r="AK561" s="4"/>
      <c r="AL561" s="4"/>
      <c r="AM561" s="4"/>
      <c r="AN561" s="4"/>
      <c r="AO561" s="4"/>
      <c r="AP561" s="4"/>
      <c r="AQ561" s="4"/>
      <c r="AR561" s="1" t="s">
        <v>139</v>
      </c>
      <c r="AS561" s="1" t="s">
        <v>163</v>
      </c>
      <c r="AT561" s="4"/>
      <c r="AU561" s="4"/>
      <c r="AV561" s="4"/>
      <c r="AW561" s="1" t="s">
        <v>139</v>
      </c>
      <c r="AX561" s="4"/>
      <c r="AY561" s="4"/>
      <c r="AZ561" s="4"/>
      <c r="BA561" s="4"/>
      <c r="BB561" s="4"/>
      <c r="BC561" s="4"/>
      <c r="BD561" s="4"/>
      <c r="BE561" s="4"/>
      <c r="BF561" s="4"/>
      <c r="BG561" s="4"/>
      <c r="BH561" s="4"/>
      <c r="BI561" s="1" t="s">
        <v>139</v>
      </c>
      <c r="BJ561" s="4"/>
      <c r="BK561" s="4"/>
      <c r="BL561" s="4"/>
      <c r="BM561" s="1" t="s">
        <v>139</v>
      </c>
      <c r="BN561" s="4"/>
      <c r="BO561" s="4"/>
      <c r="BP561" s="4"/>
      <c r="BQ561" s="4"/>
      <c r="BR561" s="1" t="s">
        <v>139</v>
      </c>
      <c r="BS561" s="4"/>
      <c r="BT561" s="4"/>
      <c r="BU561" s="4"/>
      <c r="BV561" s="4"/>
      <c r="BW561" s="4"/>
      <c r="BX561" s="4"/>
      <c r="BY561" s="1" t="s">
        <v>139</v>
      </c>
      <c r="BZ561" s="4"/>
      <c r="CA561" s="4"/>
      <c r="CB561" s="4"/>
      <c r="CC561" s="4"/>
      <c r="CD561" s="4"/>
      <c r="CE561" s="4"/>
      <c r="CF561" s="4"/>
      <c r="CG561" s="4"/>
      <c r="CH561" s="4"/>
      <c r="CI561" s="4"/>
      <c r="CJ561" s="4"/>
      <c r="CK561" s="1" t="s">
        <v>139</v>
      </c>
      <c r="CL561" s="4"/>
      <c r="CM561" s="4"/>
      <c r="CN561" s="4"/>
      <c r="CO561" s="4"/>
      <c r="CP561" s="4"/>
      <c r="CQ561" s="1" t="s">
        <v>5790</v>
      </c>
      <c r="CR561" s="1" t="str">
        <f t="shared" si="1"/>
        <v>#VALUE!</v>
      </c>
      <c r="CS561" s="4"/>
      <c r="CT561" s="1" t="str">
        <f t="shared" si="2"/>
        <v>#VALUE!</v>
      </c>
      <c r="CU561" s="4"/>
      <c r="CV561" s="7" t="str">
        <f t="shared" si="3"/>
        <v>#VALUE!</v>
      </c>
      <c r="CW561" s="4"/>
      <c r="CX561" s="7" t="str">
        <f t="shared" si="4"/>
        <v>#VALUE!</v>
      </c>
      <c r="CY561" s="4"/>
      <c r="CZ561" s="7" t="str">
        <f t="shared" si="5"/>
        <v>#VALUE!</v>
      </c>
      <c r="DA561" s="4"/>
      <c r="DB561" s="7" t="str">
        <f t="shared" si="6"/>
        <v>#VALUE!</v>
      </c>
      <c r="DC561" s="4"/>
      <c r="DD561" s="4"/>
      <c r="DE561" s="4"/>
      <c r="DF561" s="4"/>
      <c r="DG561" s="4"/>
      <c r="DH561" s="4"/>
      <c r="DI561" s="4"/>
      <c r="DJ561" s="4"/>
      <c r="DK561" s="4"/>
      <c r="DL561" s="4"/>
      <c r="DM561" s="4"/>
      <c r="DN561" s="4"/>
      <c r="DO561" s="4"/>
      <c r="DP561" s="1" t="s">
        <v>43</v>
      </c>
      <c r="DQ561" s="1" t="s">
        <v>139</v>
      </c>
      <c r="DR561" s="4"/>
      <c r="DS561" s="4"/>
      <c r="DT561" s="4"/>
      <c r="DU561" s="4"/>
      <c r="DV561" s="4"/>
      <c r="DW561" s="1" t="s">
        <v>139</v>
      </c>
      <c r="DX561" s="4"/>
      <c r="DY561" s="4"/>
      <c r="DZ561" s="1" t="s">
        <v>5791</v>
      </c>
      <c r="EA561" s="1" t="s">
        <v>425</v>
      </c>
      <c r="EB561" s="1" t="s">
        <v>5792</v>
      </c>
      <c r="EC561" s="4"/>
      <c r="ED561" s="4"/>
      <c r="EE561" s="4"/>
      <c r="EF561" s="1" t="s">
        <v>139</v>
      </c>
      <c r="EG561" s="1" t="s">
        <v>298</v>
      </c>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row>
    <row r="562">
      <c r="A562" s="1">
        <v>771.0</v>
      </c>
      <c r="B562" s="1" t="s">
        <v>5793</v>
      </c>
      <c r="C562" s="1" t="s">
        <v>298</v>
      </c>
      <c r="D562" s="4"/>
      <c r="E562" s="1">
        <v>2013.0</v>
      </c>
      <c r="F562" s="4"/>
      <c r="G562" s="1" t="s">
        <v>5794</v>
      </c>
      <c r="H562" s="1" t="s">
        <v>5795</v>
      </c>
      <c r="I562" s="1" t="s">
        <v>579</v>
      </c>
      <c r="J562" s="4"/>
      <c r="K562" s="1" t="s">
        <v>301</v>
      </c>
      <c r="L562" s="1" t="s">
        <v>5796</v>
      </c>
      <c r="M562" s="1" t="s">
        <v>5797</v>
      </c>
      <c r="N562" s="1" t="s">
        <v>652</v>
      </c>
      <c r="O562" s="1" t="s">
        <v>652</v>
      </c>
      <c r="P562" s="4"/>
      <c r="Q562" s="4"/>
      <c r="R562" s="1" t="s">
        <v>5798</v>
      </c>
      <c r="S562" s="4"/>
      <c r="T562" s="1" t="s">
        <v>3208</v>
      </c>
      <c r="U562" s="1" t="s">
        <v>2462</v>
      </c>
      <c r="V562" s="5" t="s">
        <v>135</v>
      </c>
      <c r="W562" s="4"/>
      <c r="X562" s="1" t="s">
        <v>5798</v>
      </c>
      <c r="Y562" s="4"/>
      <c r="Z562" s="4"/>
      <c r="AA562" s="4"/>
      <c r="AB562" s="4"/>
      <c r="AC562" s="4"/>
      <c r="AD562" s="4"/>
      <c r="AE562" s="4"/>
      <c r="AF562" s="4"/>
      <c r="AG562" s="4"/>
      <c r="AH562" s="4"/>
      <c r="AI562" s="4"/>
      <c r="AJ562" s="4"/>
      <c r="AK562" s="4"/>
      <c r="AL562" s="4"/>
      <c r="AM562" s="4"/>
      <c r="AN562" s="4"/>
      <c r="AO562" s="1" t="s">
        <v>139</v>
      </c>
      <c r="AP562" s="4"/>
      <c r="AQ562" s="4"/>
      <c r="AR562" s="4"/>
      <c r="AS562" s="4"/>
      <c r="AT562" s="4"/>
      <c r="AU562" s="4"/>
      <c r="AV562" s="4"/>
      <c r="AW562" s="4"/>
      <c r="AX562" s="1" t="s">
        <v>139</v>
      </c>
      <c r="AY562" s="4"/>
      <c r="AZ562" s="4"/>
      <c r="BA562" s="4"/>
      <c r="BB562" s="4"/>
      <c r="BC562" s="4"/>
      <c r="BD562" s="4"/>
      <c r="BE562" s="4"/>
      <c r="BF562" s="4"/>
      <c r="BG562" s="4"/>
      <c r="BH562" s="4"/>
      <c r="BI562" s="4"/>
      <c r="BJ562" s="4"/>
      <c r="BK562" s="4"/>
      <c r="BL562" s="4"/>
      <c r="BM562" s="4"/>
      <c r="BN562" s="4"/>
      <c r="BO562" s="4"/>
      <c r="BP562" s="1" t="s">
        <v>139</v>
      </c>
      <c r="BQ562" s="4"/>
      <c r="BR562" s="4"/>
      <c r="BS562" s="4"/>
      <c r="BT562" s="4"/>
      <c r="BU562" s="4"/>
      <c r="BV562" s="1" t="s">
        <v>139</v>
      </c>
      <c r="BW562" s="4"/>
      <c r="BX562" s="4"/>
      <c r="BY562" s="4"/>
      <c r="BZ562" s="4"/>
      <c r="CA562" s="4"/>
      <c r="CB562" s="4"/>
      <c r="CC562" s="4"/>
      <c r="CD562" s="4"/>
      <c r="CE562" s="1" t="s">
        <v>163</v>
      </c>
      <c r="CF562" s="4"/>
      <c r="CG562" s="4"/>
      <c r="CH562" s="4"/>
      <c r="CI562" s="4"/>
      <c r="CJ562" s="4"/>
      <c r="CK562" s="1" t="s">
        <v>139</v>
      </c>
      <c r="CL562" s="4"/>
      <c r="CM562" s="4"/>
      <c r="CN562" s="4"/>
      <c r="CO562" s="4"/>
      <c r="CP562" s="4"/>
      <c r="CQ562" s="1" t="s">
        <v>5799</v>
      </c>
      <c r="CR562" s="1" t="str">
        <f t="shared" si="1"/>
        <v>#VALUE!</v>
      </c>
      <c r="CS562" s="1" t="s">
        <v>5800</v>
      </c>
      <c r="CT562" s="1" t="str">
        <f t="shared" si="2"/>
        <v>33</v>
      </c>
      <c r="CU562" s="1" t="s">
        <v>5801</v>
      </c>
      <c r="CV562" s="7" t="str">
        <f t="shared" si="3"/>
        <v>68</v>
      </c>
      <c r="CW562" s="4"/>
      <c r="CX562" s="7" t="str">
        <f t="shared" si="4"/>
        <v>#VALUE!</v>
      </c>
      <c r="CY562" s="4"/>
      <c r="CZ562" s="7" t="str">
        <f t="shared" si="5"/>
        <v>#VALUE!</v>
      </c>
      <c r="DA562" s="4"/>
      <c r="DB562" s="7" t="str">
        <f t="shared" si="6"/>
        <v>#VALUE!</v>
      </c>
      <c r="DC562" s="4"/>
      <c r="DD562" s="4"/>
      <c r="DE562" s="4"/>
      <c r="DF562" s="4"/>
      <c r="DG562" s="4"/>
      <c r="DH562" s="4"/>
      <c r="DI562" s="4"/>
      <c r="DJ562" s="4"/>
      <c r="DK562" s="4"/>
      <c r="DL562" s="1" t="s">
        <v>5802</v>
      </c>
      <c r="DM562" s="4"/>
      <c r="DN562" s="4"/>
      <c r="DO562" s="4"/>
      <c r="DP562" s="1" t="s">
        <v>81</v>
      </c>
      <c r="DQ562" s="1" t="s">
        <v>139</v>
      </c>
      <c r="DR562" s="1" t="s">
        <v>139</v>
      </c>
      <c r="DS562" s="4"/>
      <c r="DT562" s="4"/>
      <c r="DU562" s="4"/>
      <c r="DV562" s="4"/>
      <c r="DW562" s="1" t="s">
        <v>139</v>
      </c>
      <c r="DX562" s="4"/>
      <c r="DY562" s="4"/>
      <c r="DZ562" s="1" t="s">
        <v>5803</v>
      </c>
      <c r="EA562" s="4"/>
      <c r="EB562" s="1" t="s">
        <v>5804</v>
      </c>
      <c r="EC562" s="4"/>
      <c r="ED562" s="4"/>
      <c r="EE562" s="4"/>
      <c r="EF562" s="4"/>
      <c r="EG562" s="1" t="s">
        <v>298</v>
      </c>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row>
    <row r="563">
      <c r="A563" s="1">
        <v>772.0</v>
      </c>
      <c r="B563" s="1" t="s">
        <v>5805</v>
      </c>
      <c r="C563" s="1" t="s">
        <v>298</v>
      </c>
      <c r="D563" s="4"/>
      <c r="E563" s="1">
        <v>2013.0</v>
      </c>
      <c r="F563" s="4"/>
      <c r="G563" s="1" t="s">
        <v>5806</v>
      </c>
      <c r="H563" s="1" t="s">
        <v>5807</v>
      </c>
      <c r="I563" s="1" t="s">
        <v>150</v>
      </c>
      <c r="J563" s="4"/>
      <c r="K563" s="1" t="s">
        <v>301</v>
      </c>
      <c r="L563" s="4"/>
      <c r="M563" s="1" t="s">
        <v>5808</v>
      </c>
      <c r="N563" s="1" t="s">
        <v>652</v>
      </c>
      <c r="O563" s="1" t="s">
        <v>652</v>
      </c>
      <c r="P563" s="4"/>
      <c r="Q563" s="4"/>
      <c r="R563" s="4"/>
      <c r="S563" s="4"/>
      <c r="T563" s="1" t="s">
        <v>2533</v>
      </c>
      <c r="U563" s="1" t="s">
        <v>2462</v>
      </c>
      <c r="V563" s="5" t="s">
        <v>135</v>
      </c>
      <c r="W563" s="4"/>
      <c r="X563" s="1" t="s">
        <v>5809</v>
      </c>
      <c r="Y563" s="4"/>
      <c r="Z563" s="4"/>
      <c r="AA563" s="4"/>
      <c r="AB563" s="4"/>
      <c r="AC563" s="4"/>
      <c r="AD563" s="4"/>
      <c r="AE563" s="4"/>
      <c r="AF563" s="4"/>
      <c r="AG563" s="4"/>
      <c r="AH563" s="4"/>
      <c r="AI563" s="4"/>
      <c r="AJ563" s="4"/>
      <c r="AK563" s="4"/>
      <c r="AL563" s="4"/>
      <c r="AM563" s="4"/>
      <c r="AN563" s="4"/>
      <c r="AO563" s="4"/>
      <c r="AP563" s="4"/>
      <c r="AQ563" s="1" t="s">
        <v>139</v>
      </c>
      <c r="AR563" s="1" t="s">
        <v>139</v>
      </c>
      <c r="AS563" s="1" t="s">
        <v>139</v>
      </c>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1" t="s">
        <v>139</v>
      </c>
      <c r="BW563" s="4"/>
      <c r="BX563" s="4"/>
      <c r="BY563" s="1" t="s">
        <v>139</v>
      </c>
      <c r="BZ563" s="4"/>
      <c r="CA563" s="4"/>
      <c r="CB563" s="4"/>
      <c r="CC563" s="4"/>
      <c r="CD563" s="4"/>
      <c r="CE563" s="4"/>
      <c r="CF563" s="4"/>
      <c r="CG563" s="4"/>
      <c r="CH563" s="4"/>
      <c r="CI563" s="4"/>
      <c r="CJ563" s="4"/>
      <c r="CK563" s="4"/>
      <c r="CL563" s="4"/>
      <c r="CM563" s="4"/>
      <c r="CN563" s="4"/>
      <c r="CO563" s="4"/>
      <c r="CP563" s="4"/>
      <c r="CQ563" s="1" t="s">
        <v>5810</v>
      </c>
      <c r="CR563" s="1" t="str">
        <f t="shared" si="1"/>
        <v>16</v>
      </c>
      <c r="CS563" s="4"/>
      <c r="CT563" s="1" t="str">
        <f t="shared" si="2"/>
        <v>#VALUE!</v>
      </c>
      <c r="CU563" s="4"/>
      <c r="CV563" s="6" t="str">
        <f t="shared" si="3"/>
        <v>#VALUE!</v>
      </c>
      <c r="CW563" s="4"/>
      <c r="CX563" s="6" t="str">
        <f t="shared" si="4"/>
        <v>#VALUE!</v>
      </c>
      <c r="CY563" s="4"/>
      <c r="CZ563" s="6" t="str">
        <f t="shared" si="5"/>
        <v>#VALUE!</v>
      </c>
      <c r="DA563" s="4"/>
      <c r="DB563" s="6" t="str">
        <f t="shared" si="6"/>
        <v>#VALUE!</v>
      </c>
      <c r="DC563" s="4"/>
      <c r="DD563" s="4"/>
      <c r="DE563" s="4"/>
      <c r="DF563" s="4"/>
      <c r="DG563" s="4"/>
      <c r="DH563" s="4"/>
      <c r="DI563" s="4"/>
      <c r="DJ563" s="4"/>
      <c r="DK563" s="4"/>
      <c r="DL563" s="4"/>
      <c r="DM563" s="4"/>
      <c r="DN563" s="4"/>
      <c r="DO563" s="4"/>
      <c r="DP563" s="1" t="s">
        <v>116</v>
      </c>
      <c r="DQ563" s="4"/>
      <c r="DR563" s="4"/>
      <c r="DS563" s="4"/>
      <c r="DT563" s="1" t="s">
        <v>163</v>
      </c>
      <c r="DU563" s="4"/>
      <c r="DV563" s="4"/>
      <c r="DW563" s="1" t="s">
        <v>139</v>
      </c>
      <c r="DX563" s="4"/>
      <c r="DY563" s="4"/>
      <c r="DZ563" s="1" t="s">
        <v>5811</v>
      </c>
      <c r="EA563" s="4"/>
      <c r="EB563" s="4"/>
      <c r="EC563" s="4"/>
      <c r="ED563" s="4"/>
      <c r="EE563" s="4"/>
      <c r="EF563" s="4"/>
      <c r="EG563" s="1" t="s">
        <v>298</v>
      </c>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row>
    <row r="564">
      <c r="A564" s="1">
        <v>1264.0</v>
      </c>
      <c r="B564" s="1" t="s">
        <v>5812</v>
      </c>
      <c r="C564" s="1" t="s">
        <v>131</v>
      </c>
      <c r="D564" s="4"/>
      <c r="E564" s="1">
        <v>2013.0</v>
      </c>
      <c r="F564" s="4"/>
      <c r="G564" s="1" t="s">
        <v>5813</v>
      </c>
      <c r="H564" s="1" t="s">
        <v>5814</v>
      </c>
      <c r="I564" s="1" t="s">
        <v>150</v>
      </c>
      <c r="J564" s="4"/>
      <c r="K564" s="1" t="s">
        <v>301</v>
      </c>
      <c r="L564" s="1" t="s">
        <v>5776</v>
      </c>
      <c r="M564" s="1" t="s">
        <v>5815</v>
      </c>
      <c r="N564" s="1" t="s">
        <v>652</v>
      </c>
      <c r="O564" s="1" t="s">
        <v>652</v>
      </c>
      <c r="P564" s="4"/>
      <c r="Q564" s="4"/>
      <c r="R564" s="4"/>
      <c r="S564" s="1" t="s">
        <v>4294</v>
      </c>
      <c r="T564" s="1" t="s">
        <v>3208</v>
      </c>
      <c r="U564" s="1" t="s">
        <v>2462</v>
      </c>
      <c r="V564" s="5" t="s">
        <v>135</v>
      </c>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1" t="s">
        <v>139</v>
      </c>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1" t="s">
        <v>139</v>
      </c>
      <c r="BZ564" s="4"/>
      <c r="CA564" s="4"/>
      <c r="CB564" s="4"/>
      <c r="CC564" s="4"/>
      <c r="CD564" s="4"/>
      <c r="CE564" s="4"/>
      <c r="CF564" s="4"/>
      <c r="CG564" s="4"/>
      <c r="CH564" s="4"/>
      <c r="CI564" s="4"/>
      <c r="CJ564" s="4"/>
      <c r="CK564" s="4"/>
      <c r="CL564" s="4"/>
      <c r="CM564" s="4"/>
      <c r="CN564" s="4"/>
      <c r="CO564" s="4"/>
      <c r="CP564" s="4"/>
      <c r="CQ564" s="1" t="s">
        <v>5816</v>
      </c>
      <c r="CR564" s="1" t="str">
        <f t="shared" si="1"/>
        <v>41</v>
      </c>
      <c r="CS564" s="1" t="s">
        <v>5817</v>
      </c>
      <c r="CT564" s="1" t="str">
        <f t="shared" si="2"/>
        <v>#VALUE!</v>
      </c>
      <c r="CU564" s="1" t="s">
        <v>5818</v>
      </c>
      <c r="CV564" s="6" t="str">
        <f t="shared" si="3"/>
        <v>#VALUE!</v>
      </c>
      <c r="CW564" s="1" t="s">
        <v>1457</v>
      </c>
      <c r="CX564" s="6" t="str">
        <f t="shared" si="4"/>
        <v>42</v>
      </c>
      <c r="CY564" s="1" t="s">
        <v>5819</v>
      </c>
      <c r="CZ564" s="6" t="str">
        <f t="shared" si="5"/>
        <v>87</v>
      </c>
      <c r="DA564" s="4"/>
      <c r="DB564" s="6" t="str">
        <f t="shared" si="6"/>
        <v>#VALUE!</v>
      </c>
      <c r="DC564" s="4"/>
      <c r="DD564" s="4"/>
      <c r="DE564" s="4"/>
      <c r="DF564" s="4"/>
      <c r="DG564" s="4"/>
      <c r="DH564" s="4"/>
      <c r="DI564" s="4"/>
      <c r="DJ564" s="4"/>
      <c r="DK564" s="4"/>
      <c r="DL564" s="4"/>
      <c r="DM564" s="4"/>
      <c r="DN564" s="4"/>
      <c r="DO564" s="4"/>
      <c r="DP564" s="1" t="s">
        <v>256</v>
      </c>
      <c r="DQ564" s="1" t="s">
        <v>139</v>
      </c>
      <c r="DR564" s="4"/>
      <c r="DS564" s="4"/>
      <c r="DT564" s="4"/>
      <c r="DU564" s="4"/>
      <c r="DV564" s="1" t="s">
        <v>139</v>
      </c>
      <c r="DW564" s="4"/>
      <c r="DX564" s="4"/>
      <c r="DY564" s="4"/>
      <c r="DZ564" s="1" t="s">
        <v>2508</v>
      </c>
      <c r="EA564" s="1" t="s">
        <v>5820</v>
      </c>
      <c r="EB564" s="1" t="s">
        <v>5821</v>
      </c>
      <c r="EC564" s="4"/>
      <c r="ED564" s="1" t="s">
        <v>163</v>
      </c>
      <c r="EE564" s="4"/>
      <c r="EF564" s="1" t="s">
        <v>139</v>
      </c>
      <c r="EG564" s="1" t="s">
        <v>298</v>
      </c>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row>
    <row r="565">
      <c r="A565" s="1">
        <v>1276.0</v>
      </c>
      <c r="B565" s="1" t="s">
        <v>5822</v>
      </c>
      <c r="C565" s="1" t="s">
        <v>131</v>
      </c>
      <c r="D565" s="4"/>
      <c r="E565" s="1">
        <v>2013.0</v>
      </c>
      <c r="F565" s="4"/>
      <c r="G565" s="1" t="s">
        <v>5823</v>
      </c>
      <c r="H565" s="1" t="s">
        <v>5824</v>
      </c>
      <c r="I565" s="1" t="s">
        <v>579</v>
      </c>
      <c r="J565" s="4"/>
      <c r="K565" s="1" t="s">
        <v>301</v>
      </c>
      <c r="L565" s="1" t="s">
        <v>5825</v>
      </c>
      <c r="M565" s="1" t="s">
        <v>5826</v>
      </c>
      <c r="N565" s="1" t="s">
        <v>652</v>
      </c>
      <c r="O565" s="1" t="s">
        <v>652</v>
      </c>
      <c r="P565" s="4"/>
      <c r="Q565" s="4"/>
      <c r="R565" s="4"/>
      <c r="S565" s="4"/>
      <c r="T565" s="1" t="s">
        <v>2676</v>
      </c>
      <c r="U565" s="1" t="s">
        <v>2462</v>
      </c>
      <c r="V565" s="5" t="s">
        <v>135</v>
      </c>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1" t="s">
        <v>139</v>
      </c>
      <c r="AX565" s="4"/>
      <c r="AY565" s="4"/>
      <c r="AZ565" s="4"/>
      <c r="BA565" s="4"/>
      <c r="BB565" s="4"/>
      <c r="BC565" s="1" t="s">
        <v>139</v>
      </c>
      <c r="BD565" s="1" t="s">
        <v>163</v>
      </c>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1" t="s">
        <v>5827</v>
      </c>
      <c r="CR565" s="1" t="str">
        <f t="shared" si="1"/>
        <v>#VALUE!</v>
      </c>
      <c r="CS565" s="1" t="s">
        <v>5828</v>
      </c>
      <c r="CT565" s="1" t="str">
        <f t="shared" si="2"/>
        <v>#VALUE!</v>
      </c>
      <c r="CU565" s="1" t="s">
        <v>5829</v>
      </c>
      <c r="CV565" s="7" t="str">
        <f t="shared" si="3"/>
        <v>#VALUE!</v>
      </c>
      <c r="CW565" s="1" t="s">
        <v>5830</v>
      </c>
      <c r="CX565" s="7" t="str">
        <f t="shared" si="4"/>
        <v>#VALUE!</v>
      </c>
      <c r="CY565" s="1" t="s">
        <v>5831</v>
      </c>
      <c r="CZ565" s="7" t="str">
        <f t="shared" si="5"/>
        <v>#VALUE!</v>
      </c>
      <c r="DA565" s="4"/>
      <c r="DB565" s="7" t="str">
        <f t="shared" si="6"/>
        <v>#VALUE!</v>
      </c>
      <c r="DC565" s="4"/>
      <c r="DD565" s="4"/>
      <c r="DE565" s="4"/>
      <c r="DF565" s="4"/>
      <c r="DG565" s="4"/>
      <c r="DH565" s="4"/>
      <c r="DI565" s="4"/>
      <c r="DJ565" s="4"/>
      <c r="DK565" s="1" t="s">
        <v>139</v>
      </c>
      <c r="DL565" s="1" t="s">
        <v>5832</v>
      </c>
      <c r="DM565" s="4"/>
      <c r="DN565" s="4"/>
      <c r="DO565" s="4"/>
      <c r="DP565" s="1" t="s">
        <v>54</v>
      </c>
      <c r="DQ565" s="4"/>
      <c r="DR565" s="4"/>
      <c r="DS565" s="4"/>
      <c r="DT565" s="4"/>
      <c r="DU565" s="4"/>
      <c r="DV565" s="4"/>
      <c r="DW565" s="4"/>
      <c r="DX565" s="4"/>
      <c r="DY565" s="4"/>
      <c r="DZ565" s="1" t="s">
        <v>5833</v>
      </c>
      <c r="EA565" s="4"/>
      <c r="EB565" s="4"/>
      <c r="EC565" s="4"/>
      <c r="ED565" s="4"/>
      <c r="EE565" s="4"/>
      <c r="EF565" s="4"/>
      <c r="EG565" s="1" t="s">
        <v>298</v>
      </c>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row>
    <row r="566">
      <c r="A566" s="1">
        <v>1285.0</v>
      </c>
      <c r="B566" s="1" t="s">
        <v>5834</v>
      </c>
      <c r="C566" s="1" t="s">
        <v>487</v>
      </c>
      <c r="D566" s="4"/>
      <c r="E566" s="1">
        <v>2013.0</v>
      </c>
      <c r="F566" s="4"/>
      <c r="G566" s="1" t="s">
        <v>5835</v>
      </c>
      <c r="H566" s="1" t="s">
        <v>5836</v>
      </c>
      <c r="I566" s="1" t="s">
        <v>150</v>
      </c>
      <c r="J566" s="1" t="s">
        <v>135</v>
      </c>
      <c r="K566" s="1" t="s">
        <v>134</v>
      </c>
      <c r="L566" s="1" t="s">
        <v>5776</v>
      </c>
      <c r="M566" s="1" t="s">
        <v>5815</v>
      </c>
      <c r="N566" s="1" t="s">
        <v>652</v>
      </c>
      <c r="O566" s="1" t="s">
        <v>652</v>
      </c>
      <c r="P566" s="4"/>
      <c r="Q566" s="4"/>
      <c r="R566" s="1" t="s">
        <v>5837</v>
      </c>
      <c r="S566" s="1" t="s">
        <v>4294</v>
      </c>
      <c r="T566" s="1" t="s">
        <v>3208</v>
      </c>
      <c r="U566" s="1" t="s">
        <v>2462</v>
      </c>
      <c r="V566" s="5" t="s">
        <v>135</v>
      </c>
      <c r="W566" s="4"/>
      <c r="X566" s="4"/>
      <c r="Y566" s="4"/>
      <c r="Z566" s="4"/>
      <c r="AA566" s="4"/>
      <c r="AB566" s="4"/>
      <c r="AC566" s="4"/>
      <c r="AD566" s="4"/>
      <c r="AE566" s="4"/>
      <c r="AF566" s="4"/>
      <c r="AG566" s="4"/>
      <c r="AH566" s="1" t="s">
        <v>139</v>
      </c>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1" t="s">
        <v>139</v>
      </c>
      <c r="BN566" s="4"/>
      <c r="BO566" s="4"/>
      <c r="BP566" s="4"/>
      <c r="BQ566" s="4"/>
      <c r="BR566" s="4"/>
      <c r="BS566" s="4"/>
      <c r="BT566" s="4"/>
      <c r="BU566" s="4"/>
      <c r="BV566" s="1" t="s">
        <v>139</v>
      </c>
      <c r="BW566" s="4"/>
      <c r="BX566" s="4"/>
      <c r="BY566" s="1" t="s">
        <v>139</v>
      </c>
      <c r="BZ566" s="4"/>
      <c r="CA566" s="4"/>
      <c r="CB566" s="4"/>
      <c r="CC566" s="4"/>
      <c r="CD566" s="4"/>
      <c r="CE566" s="4"/>
      <c r="CF566" s="4"/>
      <c r="CG566" s="4"/>
      <c r="CH566" s="4"/>
      <c r="CI566" s="4"/>
      <c r="CJ566" s="4"/>
      <c r="CK566" s="1" t="s">
        <v>139</v>
      </c>
      <c r="CL566" s="4"/>
      <c r="CM566" s="4"/>
      <c r="CN566" s="4"/>
      <c r="CO566" s="4"/>
      <c r="CP566" s="4"/>
      <c r="CQ566" s="4"/>
      <c r="CR566" s="1" t="str">
        <f t="shared" si="1"/>
        <v>#VALUE!</v>
      </c>
      <c r="CS566" s="4"/>
      <c r="CT566" s="1" t="str">
        <f t="shared" si="2"/>
        <v>#VALUE!</v>
      </c>
      <c r="CU566" s="4"/>
      <c r="CV566" s="7" t="str">
        <f t="shared" si="3"/>
        <v>#VALUE!</v>
      </c>
      <c r="CW566" s="4"/>
      <c r="CX566" s="7" t="str">
        <f t="shared" si="4"/>
        <v>#VALUE!</v>
      </c>
      <c r="CY566" s="4"/>
      <c r="CZ566" s="7" t="str">
        <f t="shared" si="5"/>
        <v>#VALUE!</v>
      </c>
      <c r="DA566" s="4"/>
      <c r="DB566" s="7" t="str">
        <f t="shared" si="6"/>
        <v>#VALUE!</v>
      </c>
      <c r="DC566" s="4"/>
      <c r="DD566" s="4"/>
      <c r="DE566" s="4"/>
      <c r="DF566" s="4"/>
      <c r="DG566" s="4"/>
      <c r="DH566" s="4"/>
      <c r="DI566" s="4"/>
      <c r="DJ566" s="4"/>
      <c r="DK566" s="4"/>
      <c r="DL566" s="1" t="s">
        <v>5838</v>
      </c>
      <c r="DM566" s="4"/>
      <c r="DN566" s="4"/>
      <c r="DO566" s="4"/>
      <c r="DP566" s="1" t="s">
        <v>3100</v>
      </c>
      <c r="DQ566" s="1" t="s">
        <v>139</v>
      </c>
      <c r="DR566" s="4"/>
      <c r="DS566" s="4"/>
      <c r="DT566" s="1" t="s">
        <v>163</v>
      </c>
      <c r="DU566" s="4"/>
      <c r="DV566" s="4"/>
      <c r="DW566" s="1" t="s">
        <v>139</v>
      </c>
      <c r="DX566" s="4"/>
      <c r="DY566" s="4"/>
      <c r="DZ566" s="1" t="s">
        <v>5839</v>
      </c>
      <c r="EA566" s="1" t="s">
        <v>5840</v>
      </c>
      <c r="EB566" s="1" t="s">
        <v>5841</v>
      </c>
      <c r="EC566" s="4"/>
      <c r="ED566" s="4"/>
      <c r="EE566" s="1" t="s">
        <v>139</v>
      </c>
      <c r="EF566" s="4"/>
      <c r="EG566" s="1" t="s">
        <v>487</v>
      </c>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row>
    <row r="567">
      <c r="A567" s="1">
        <v>1286.0</v>
      </c>
      <c r="B567" s="1" t="s">
        <v>5842</v>
      </c>
      <c r="C567" s="1" t="s">
        <v>487</v>
      </c>
      <c r="D567" s="4"/>
      <c r="E567" s="1">
        <v>2013.0</v>
      </c>
      <c r="F567" s="4"/>
      <c r="G567" s="1" t="s">
        <v>5843</v>
      </c>
      <c r="H567" s="1" t="s">
        <v>5844</v>
      </c>
      <c r="I567" s="1" t="s">
        <v>150</v>
      </c>
      <c r="J567" s="1" t="s">
        <v>135</v>
      </c>
      <c r="K567" s="1" t="s">
        <v>134</v>
      </c>
      <c r="L567" s="1" t="s">
        <v>5845</v>
      </c>
      <c r="M567" s="1" t="s">
        <v>5729</v>
      </c>
      <c r="N567" s="1" t="s">
        <v>652</v>
      </c>
      <c r="O567" s="1" t="s">
        <v>652</v>
      </c>
      <c r="P567" s="4"/>
      <c r="Q567" s="4"/>
      <c r="R567" s="4"/>
      <c r="S567" s="1" t="s">
        <v>2112</v>
      </c>
      <c r="T567" s="1" t="s">
        <v>3208</v>
      </c>
      <c r="U567" s="1" t="s">
        <v>2462</v>
      </c>
      <c r="V567" s="5" t="s">
        <v>135</v>
      </c>
      <c r="W567" s="4"/>
      <c r="X567" s="4"/>
      <c r="Y567" s="4"/>
      <c r="Z567" s="4"/>
      <c r="AA567" s="4"/>
      <c r="AB567" s="4"/>
      <c r="AC567" s="4"/>
      <c r="AD567" s="4"/>
      <c r="AE567" s="4"/>
      <c r="AF567" s="4"/>
      <c r="AG567" s="4"/>
      <c r="AH567" s="4"/>
      <c r="AI567" s="4"/>
      <c r="AJ567" s="4"/>
      <c r="AK567" s="4"/>
      <c r="AL567" s="4"/>
      <c r="AM567" s="4"/>
      <c r="AN567" s="4"/>
      <c r="AO567" s="1" t="s">
        <v>139</v>
      </c>
      <c r="AP567" s="4"/>
      <c r="AQ567" s="4"/>
      <c r="AR567" s="1" t="s">
        <v>139</v>
      </c>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1" t="s">
        <v>139</v>
      </c>
      <c r="BQ567" s="4"/>
      <c r="BR567" s="4"/>
      <c r="BS567" s="4"/>
      <c r="BT567" s="4"/>
      <c r="BU567" s="4"/>
      <c r="BV567" s="1" t="s">
        <v>139</v>
      </c>
      <c r="BW567" s="4"/>
      <c r="BX567" s="4"/>
      <c r="BY567" s="4"/>
      <c r="BZ567" s="1" t="s">
        <v>139</v>
      </c>
      <c r="CA567" s="4"/>
      <c r="CB567" s="4"/>
      <c r="CC567" s="4"/>
      <c r="CD567" s="4"/>
      <c r="CE567" s="1" t="s">
        <v>139</v>
      </c>
      <c r="CF567" s="4"/>
      <c r="CG567" s="4"/>
      <c r="CH567" s="4"/>
      <c r="CI567" s="4"/>
      <c r="CJ567" s="4"/>
      <c r="CK567" s="1" t="s">
        <v>163</v>
      </c>
      <c r="CL567" s="1" t="s">
        <v>139</v>
      </c>
      <c r="CM567" s="4"/>
      <c r="CN567" s="4"/>
      <c r="CO567" s="1" t="s">
        <v>139</v>
      </c>
      <c r="CP567" s="4"/>
      <c r="CQ567" s="4"/>
      <c r="CR567" s="1" t="str">
        <f t="shared" si="1"/>
        <v>#VALUE!</v>
      </c>
      <c r="CS567" s="4"/>
      <c r="CT567" s="1" t="str">
        <f t="shared" si="2"/>
        <v>#VALUE!</v>
      </c>
      <c r="CU567" s="4"/>
      <c r="CV567" s="7" t="str">
        <f t="shared" si="3"/>
        <v>#VALUE!</v>
      </c>
      <c r="CW567" s="4"/>
      <c r="CX567" s="7" t="str">
        <f t="shared" si="4"/>
        <v>#VALUE!</v>
      </c>
      <c r="CY567" s="4"/>
      <c r="CZ567" s="7" t="str">
        <f t="shared" si="5"/>
        <v>#VALUE!</v>
      </c>
      <c r="DA567" s="4"/>
      <c r="DB567" s="7" t="str">
        <f t="shared" si="6"/>
        <v>#VALUE!</v>
      </c>
      <c r="DC567" s="4"/>
      <c r="DD567" s="4"/>
      <c r="DE567" s="4"/>
      <c r="DF567" s="4"/>
      <c r="DG567" s="4"/>
      <c r="DH567" s="4"/>
      <c r="DI567" s="4"/>
      <c r="DJ567" s="4"/>
      <c r="DK567" s="4"/>
      <c r="DL567" s="1" t="s">
        <v>5846</v>
      </c>
      <c r="DM567" s="4"/>
      <c r="DN567" s="4"/>
      <c r="DO567" s="4"/>
      <c r="DP567" s="1" t="s">
        <v>5847</v>
      </c>
      <c r="DQ567" s="1" t="s">
        <v>139</v>
      </c>
      <c r="DR567" s="4"/>
      <c r="DS567" s="4"/>
      <c r="DT567" s="4"/>
      <c r="DU567" s="4"/>
      <c r="DV567" s="4"/>
      <c r="DW567" s="4"/>
      <c r="DX567" s="4"/>
      <c r="DY567" s="4"/>
      <c r="DZ567" s="1" t="s">
        <v>5848</v>
      </c>
      <c r="EA567" s="4"/>
      <c r="EB567" s="1" t="s">
        <v>5849</v>
      </c>
      <c r="EC567" s="4"/>
      <c r="ED567" s="4"/>
      <c r="EE567" s="4"/>
      <c r="EF567" s="4"/>
      <c r="EG567" s="1" t="s">
        <v>487</v>
      </c>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row>
    <row r="568">
      <c r="A568" s="1">
        <v>1290.0</v>
      </c>
      <c r="B568" s="1" t="s">
        <v>5850</v>
      </c>
      <c r="C568" s="1" t="s">
        <v>487</v>
      </c>
      <c r="D568" s="4"/>
      <c r="E568" s="1">
        <v>2013.0</v>
      </c>
      <c r="F568" s="4"/>
      <c r="G568" s="1" t="s">
        <v>5851</v>
      </c>
      <c r="H568" s="1" t="s">
        <v>5852</v>
      </c>
      <c r="I568" s="1" t="s">
        <v>150</v>
      </c>
      <c r="J568" s="1" t="s">
        <v>135</v>
      </c>
      <c r="K568" s="1" t="s">
        <v>134</v>
      </c>
      <c r="L568" s="1" t="s">
        <v>5845</v>
      </c>
      <c r="M568" s="1" t="s">
        <v>5729</v>
      </c>
      <c r="N568" s="1" t="s">
        <v>652</v>
      </c>
      <c r="O568" s="1" t="s">
        <v>652</v>
      </c>
      <c r="P568" s="4"/>
      <c r="Q568" s="4"/>
      <c r="R568" s="4"/>
      <c r="S568" s="1" t="s">
        <v>2112</v>
      </c>
      <c r="T568" s="1" t="s">
        <v>3208</v>
      </c>
      <c r="U568" s="1" t="s">
        <v>2462</v>
      </c>
      <c r="V568" s="5" t="s">
        <v>135</v>
      </c>
      <c r="W568" s="4"/>
      <c r="X568" s="4"/>
      <c r="Y568" s="4"/>
      <c r="Z568" s="4"/>
      <c r="AA568" s="4"/>
      <c r="AB568" s="4"/>
      <c r="AC568" s="4"/>
      <c r="AD568" s="4"/>
      <c r="AE568" s="4"/>
      <c r="AF568" s="4"/>
      <c r="AG568" s="4"/>
      <c r="AH568" s="4"/>
      <c r="AI568" s="4"/>
      <c r="AJ568" s="4"/>
      <c r="AK568" s="4"/>
      <c r="AL568" s="4"/>
      <c r="AM568" s="4"/>
      <c r="AN568" s="4"/>
      <c r="AO568" s="4"/>
      <c r="AP568" s="4"/>
      <c r="AQ568" s="1" t="s">
        <v>139</v>
      </c>
      <c r="AR568" s="4"/>
      <c r="AS568" s="1" t="s">
        <v>139</v>
      </c>
      <c r="AT568" s="4"/>
      <c r="AU568" s="4"/>
      <c r="AV568" s="4"/>
      <c r="AW568" s="1" t="s">
        <v>139</v>
      </c>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1" t="s">
        <v>139</v>
      </c>
      <c r="BW568" s="4"/>
      <c r="BX568" s="4"/>
      <c r="BY568" s="4"/>
      <c r="BZ568" s="4"/>
      <c r="CA568" s="4"/>
      <c r="CB568" s="4"/>
      <c r="CC568" s="4"/>
      <c r="CD568" s="4"/>
      <c r="CE568" s="1" t="s">
        <v>139</v>
      </c>
      <c r="CF568" s="4"/>
      <c r="CG568" s="4"/>
      <c r="CH568" s="4"/>
      <c r="CI568" s="4"/>
      <c r="CJ568" s="4"/>
      <c r="CK568" s="4"/>
      <c r="CL568" s="4"/>
      <c r="CM568" s="4"/>
      <c r="CN568" s="4"/>
      <c r="CO568" s="4"/>
      <c r="CP568" s="4"/>
      <c r="CQ568" s="4"/>
      <c r="CR568" s="1" t="str">
        <f t="shared" si="1"/>
        <v>#VALUE!</v>
      </c>
      <c r="CS568" s="4"/>
      <c r="CT568" s="1" t="str">
        <f t="shared" si="2"/>
        <v>#VALUE!</v>
      </c>
      <c r="CU568" s="4"/>
      <c r="CV568" s="7" t="str">
        <f t="shared" si="3"/>
        <v>#VALUE!</v>
      </c>
      <c r="CW568" s="4"/>
      <c r="CX568" s="7" t="str">
        <f t="shared" si="4"/>
        <v>#VALUE!</v>
      </c>
      <c r="CY568" s="4"/>
      <c r="CZ568" s="7" t="str">
        <f t="shared" si="5"/>
        <v>#VALUE!</v>
      </c>
      <c r="DA568" s="4"/>
      <c r="DB568" s="7" t="str">
        <f t="shared" si="6"/>
        <v>#VALUE!</v>
      </c>
      <c r="DC568" s="4"/>
      <c r="DD568" s="4"/>
      <c r="DE568" s="4"/>
      <c r="DF568" s="4"/>
      <c r="DG568" s="4"/>
      <c r="DH568" s="4"/>
      <c r="DI568" s="4"/>
      <c r="DJ568" s="4"/>
      <c r="DK568" s="4"/>
      <c r="DL568" s="1" t="s">
        <v>5853</v>
      </c>
      <c r="DM568" s="4"/>
      <c r="DN568" s="4"/>
      <c r="DO568" s="4"/>
      <c r="DP568" s="1" t="s">
        <v>5854</v>
      </c>
      <c r="DQ568" s="1" t="s">
        <v>139</v>
      </c>
      <c r="DR568" s="4"/>
      <c r="DS568" s="4"/>
      <c r="DT568" s="1" t="s">
        <v>163</v>
      </c>
      <c r="DU568" s="4"/>
      <c r="DV568" s="4"/>
      <c r="DW568" s="4"/>
      <c r="DX568" s="1" t="s">
        <v>139</v>
      </c>
      <c r="DY568" s="4"/>
      <c r="DZ568" s="1" t="s">
        <v>5855</v>
      </c>
      <c r="EA568" s="4"/>
      <c r="EB568" s="4"/>
      <c r="EC568" s="4"/>
      <c r="ED568" s="4"/>
      <c r="EE568" s="1" t="s">
        <v>139</v>
      </c>
      <c r="EF568" s="4"/>
      <c r="EG568" s="1" t="s">
        <v>487</v>
      </c>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row>
    <row r="569">
      <c r="A569" s="1">
        <v>1316.0</v>
      </c>
      <c r="B569" s="1" t="s">
        <v>5856</v>
      </c>
      <c r="C569" s="1" t="s">
        <v>131</v>
      </c>
      <c r="D569" s="4"/>
      <c r="E569" s="1">
        <v>2013.0</v>
      </c>
      <c r="F569" s="4"/>
      <c r="G569" s="1" t="s">
        <v>5857</v>
      </c>
      <c r="H569" s="1" t="s">
        <v>5858</v>
      </c>
      <c r="I569" s="1" t="s">
        <v>150</v>
      </c>
      <c r="J569" s="4"/>
      <c r="K569" s="1" t="s">
        <v>301</v>
      </c>
      <c r="L569" s="1" t="s">
        <v>5859</v>
      </c>
      <c r="M569" s="1" t="s">
        <v>5860</v>
      </c>
      <c r="N569" s="1" t="s">
        <v>652</v>
      </c>
      <c r="O569" s="1" t="s">
        <v>652</v>
      </c>
      <c r="P569" s="4"/>
      <c r="Q569" s="4"/>
      <c r="R569" s="4"/>
      <c r="S569" s="1" t="s">
        <v>5861</v>
      </c>
      <c r="T569" s="1" t="s">
        <v>2569</v>
      </c>
      <c r="U569" s="1" t="s">
        <v>2462</v>
      </c>
      <c r="V569" s="5" t="s">
        <v>135</v>
      </c>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1" t="s">
        <v>139</v>
      </c>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1" t="s">
        <v>5862</v>
      </c>
      <c r="CR569" s="1" t="str">
        <f t="shared" si="1"/>
        <v>20</v>
      </c>
      <c r="CS569" s="1" t="s">
        <v>5863</v>
      </c>
      <c r="CT569" s="1" t="str">
        <f t="shared" si="2"/>
        <v>#VALUE!</v>
      </c>
      <c r="CU569" s="1" t="s">
        <v>5864</v>
      </c>
      <c r="CV569" s="6" t="str">
        <f t="shared" si="3"/>
        <v>#VALUE!</v>
      </c>
      <c r="CW569" s="1" t="s">
        <v>5865</v>
      </c>
      <c r="CX569" s="6" t="str">
        <f t="shared" si="4"/>
        <v>#VALUE!</v>
      </c>
      <c r="CY569" s="1" t="s">
        <v>5866</v>
      </c>
      <c r="CZ569" s="6" t="str">
        <f t="shared" si="5"/>
        <v>74</v>
      </c>
      <c r="DA569" s="1" t="s">
        <v>5867</v>
      </c>
      <c r="DB569" s="6" t="str">
        <f t="shared" si="6"/>
        <v>62</v>
      </c>
      <c r="DC569" s="4"/>
      <c r="DD569" s="4"/>
      <c r="DE569" s="4"/>
      <c r="DF569" s="4"/>
      <c r="DG569" s="4"/>
      <c r="DH569" s="4"/>
      <c r="DI569" s="4"/>
      <c r="DJ569" s="4"/>
      <c r="DK569" s="4"/>
      <c r="DL569" s="4"/>
      <c r="DM569" s="4"/>
      <c r="DN569" s="4"/>
      <c r="DO569" s="4"/>
      <c r="DP569" s="1" t="s">
        <v>4042</v>
      </c>
      <c r="DQ569" s="4"/>
      <c r="DR569" s="4"/>
      <c r="DS569" s="4"/>
      <c r="DT569" s="4"/>
      <c r="DU569" s="4"/>
      <c r="DV569" s="1" t="s">
        <v>163</v>
      </c>
      <c r="DW569" s="4"/>
      <c r="DX569" s="4"/>
      <c r="DY569" s="4"/>
      <c r="DZ569" s="4"/>
      <c r="EA569" s="4"/>
      <c r="EB569" s="4"/>
      <c r="EC569" s="4"/>
      <c r="ED569" s="4"/>
      <c r="EE569" s="4"/>
      <c r="EF569" s="4"/>
      <c r="EG569" s="1" t="s">
        <v>298</v>
      </c>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row>
    <row r="570">
      <c r="A570" s="1">
        <v>481.0</v>
      </c>
      <c r="B570" s="1" t="s">
        <v>5868</v>
      </c>
      <c r="C570" s="1" t="s">
        <v>131</v>
      </c>
      <c r="D570" s="4"/>
      <c r="E570" s="1">
        <v>2013.0</v>
      </c>
      <c r="F570" s="4"/>
      <c r="G570" s="1" t="s">
        <v>5869</v>
      </c>
      <c r="H570" s="1" t="s">
        <v>5870</v>
      </c>
      <c r="I570" s="1" t="s">
        <v>150</v>
      </c>
      <c r="J570" s="4"/>
      <c r="K570" s="1" t="s">
        <v>188</v>
      </c>
      <c r="L570" s="4"/>
      <c r="M570" s="1" t="s">
        <v>5871</v>
      </c>
      <c r="N570" s="1" t="s">
        <v>652</v>
      </c>
      <c r="O570" s="1" t="s">
        <v>652</v>
      </c>
      <c r="P570" s="4"/>
      <c r="Q570" s="4"/>
      <c r="R570" s="4"/>
      <c r="S570" s="4"/>
      <c r="T570" s="1" t="s">
        <v>3208</v>
      </c>
      <c r="U570" s="1" t="s">
        <v>2534</v>
      </c>
      <c r="V570" s="5" t="s">
        <v>135</v>
      </c>
      <c r="W570" s="4"/>
      <c r="X570" s="4"/>
      <c r="Y570" s="4"/>
      <c r="Z570" s="4"/>
      <c r="AA570" s="4"/>
      <c r="AB570" s="1" t="s">
        <v>139</v>
      </c>
      <c r="AC570" s="4"/>
      <c r="AD570" s="4"/>
      <c r="AE570" s="4"/>
      <c r="AF570" s="4"/>
      <c r="AG570" s="1" t="s">
        <v>139</v>
      </c>
      <c r="AH570" s="4"/>
      <c r="AI570" s="4"/>
      <c r="AJ570" s="4"/>
      <c r="AK570" s="4"/>
      <c r="AL570" s="4"/>
      <c r="AM570" s="4"/>
      <c r="AN570" s="4"/>
      <c r="AO570" s="4"/>
      <c r="AP570" s="4"/>
      <c r="AQ570" s="4"/>
      <c r="AR570" s="4"/>
      <c r="AS570" s="4"/>
      <c r="AT570" s="4"/>
      <c r="AU570" s="4"/>
      <c r="AV570" s="4"/>
      <c r="AW570" s="1" t="s">
        <v>139</v>
      </c>
      <c r="AX570" s="4"/>
      <c r="AY570" s="4"/>
      <c r="AZ570" s="4"/>
      <c r="BA570" s="4"/>
      <c r="BB570" s="4"/>
      <c r="BC570" s="4"/>
      <c r="BD570" s="4"/>
      <c r="BE570" s="4"/>
      <c r="BF570" s="4"/>
      <c r="BG570" s="4"/>
      <c r="BH570" s="4"/>
      <c r="BI570" s="4"/>
      <c r="BJ570" s="4"/>
      <c r="BK570" s="4"/>
      <c r="BL570" s="4"/>
      <c r="BM570" s="1" t="s">
        <v>139</v>
      </c>
      <c r="BN570" s="4"/>
      <c r="BO570" s="4"/>
      <c r="BP570" s="4"/>
      <c r="BQ570" s="4"/>
      <c r="BR570" s="4"/>
      <c r="BS570" s="4"/>
      <c r="BT570" s="4"/>
      <c r="BU570" s="4"/>
      <c r="BV570" s="1" t="s">
        <v>163</v>
      </c>
      <c r="BW570" s="4"/>
      <c r="BX570" s="4"/>
      <c r="BY570" s="1" t="s">
        <v>139</v>
      </c>
      <c r="BZ570" s="4"/>
      <c r="CA570" s="4"/>
      <c r="CB570" s="4"/>
      <c r="CC570" s="4"/>
      <c r="CD570" s="4"/>
      <c r="CE570" s="4"/>
      <c r="CF570" s="4"/>
      <c r="CG570" s="4"/>
      <c r="CH570" s="4"/>
      <c r="CI570" s="4"/>
      <c r="CJ570" s="4"/>
      <c r="CK570" s="4"/>
      <c r="CL570" s="4"/>
      <c r="CM570" s="4"/>
      <c r="CN570" s="4"/>
      <c r="CO570" s="4"/>
      <c r="CP570" s="4"/>
      <c r="CQ570" s="1" t="s">
        <v>5872</v>
      </c>
      <c r="CR570" s="1" t="str">
        <f t="shared" si="1"/>
        <v>#VALUE!</v>
      </c>
      <c r="CS570" s="1" t="s">
        <v>5873</v>
      </c>
      <c r="CT570" s="1" t="str">
        <f t="shared" si="2"/>
        <v>#VALUE!</v>
      </c>
      <c r="CU570" s="1" t="s">
        <v>5874</v>
      </c>
      <c r="CV570" s="7" t="str">
        <f t="shared" si="3"/>
        <v>20</v>
      </c>
      <c r="CW570" s="1" t="s">
        <v>5875</v>
      </c>
      <c r="CX570" s="7" t="str">
        <f t="shared" si="4"/>
        <v>#VALUE!</v>
      </c>
      <c r="CY570" s="1" t="s">
        <v>5876</v>
      </c>
      <c r="CZ570" s="7" t="str">
        <f t="shared" si="5"/>
        <v>#VALUE!</v>
      </c>
      <c r="DA570" s="4"/>
      <c r="DB570" s="7" t="str">
        <f t="shared" si="6"/>
        <v>#VALUE!</v>
      </c>
      <c r="DC570" s="4"/>
      <c r="DD570" s="4"/>
      <c r="DE570" s="4"/>
      <c r="DF570" s="4"/>
      <c r="DG570" s="4"/>
      <c r="DH570" s="4"/>
      <c r="DI570" s="4"/>
      <c r="DJ570" s="4"/>
      <c r="DK570" s="4"/>
      <c r="DL570" s="1" t="s">
        <v>5877</v>
      </c>
      <c r="DM570" s="4"/>
      <c r="DN570" s="4"/>
      <c r="DO570" s="4"/>
      <c r="DP570" s="1" t="s">
        <v>1270</v>
      </c>
      <c r="DQ570" s="4"/>
      <c r="DR570" s="4"/>
      <c r="DS570" s="4"/>
      <c r="DT570" s="4"/>
      <c r="DU570" s="4"/>
      <c r="DV570" s="4"/>
      <c r="DW570" s="4"/>
      <c r="DX570" s="4"/>
      <c r="DY570" s="4"/>
      <c r="DZ570" s="1" t="s">
        <v>5878</v>
      </c>
      <c r="EA570" s="1" t="s">
        <v>5879</v>
      </c>
      <c r="EB570" s="4"/>
      <c r="EC570" s="4"/>
      <c r="ED570" s="4"/>
      <c r="EE570" s="4"/>
      <c r="EF570" s="4"/>
      <c r="EG570" s="1" t="s">
        <v>158</v>
      </c>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row>
    <row r="571">
      <c r="A571" s="1">
        <v>485.0</v>
      </c>
      <c r="B571" s="1" t="s">
        <v>5880</v>
      </c>
      <c r="C571" s="1" t="s">
        <v>131</v>
      </c>
      <c r="D571" s="4"/>
      <c r="E571" s="1">
        <v>2013.0</v>
      </c>
      <c r="F571" s="4"/>
      <c r="G571" s="1" t="s">
        <v>5881</v>
      </c>
      <c r="H571" s="1" t="s">
        <v>5882</v>
      </c>
      <c r="I571" s="4"/>
      <c r="J571" s="4"/>
      <c r="K571" s="1" t="s">
        <v>188</v>
      </c>
      <c r="L571" s="1" t="s">
        <v>5883</v>
      </c>
      <c r="M571" s="1" t="s">
        <v>5884</v>
      </c>
      <c r="N571" s="1" t="s">
        <v>652</v>
      </c>
      <c r="O571" s="1" t="s">
        <v>652</v>
      </c>
      <c r="P571" s="4"/>
      <c r="Q571" s="1" t="s">
        <v>5885</v>
      </c>
      <c r="R571" s="4"/>
      <c r="S571" s="1" t="s">
        <v>4059</v>
      </c>
      <c r="T571" s="1" t="s">
        <v>2608</v>
      </c>
      <c r="U571" s="1" t="s">
        <v>2534</v>
      </c>
      <c r="V571" s="5" t="s">
        <v>135</v>
      </c>
      <c r="W571" s="4"/>
      <c r="X571" s="4"/>
      <c r="Y571" s="4"/>
      <c r="Z571" s="4"/>
      <c r="AA571" s="4"/>
      <c r="AB571" s="4"/>
      <c r="AC571" s="4"/>
      <c r="AD571" s="4"/>
      <c r="AE571" s="4"/>
      <c r="AF571" s="4"/>
      <c r="AG571" s="4"/>
      <c r="AH571" s="4"/>
      <c r="AI571" s="4"/>
      <c r="AJ571" s="4"/>
      <c r="AK571" s="4"/>
      <c r="AL571" s="4"/>
      <c r="AM571" s="4"/>
      <c r="AN571" s="4"/>
      <c r="AO571" s="4"/>
      <c r="AP571" s="4"/>
      <c r="AQ571" s="4"/>
      <c r="AR571" s="4"/>
      <c r="AS571" s="1" t="s">
        <v>139</v>
      </c>
      <c r="AT571" s="4"/>
      <c r="AU571" s="4"/>
      <c r="AV571" s="4"/>
      <c r="AW571" s="1" t="s">
        <v>139</v>
      </c>
      <c r="AX571" s="4"/>
      <c r="AY571" s="1" t="s">
        <v>163</v>
      </c>
      <c r="AZ571" s="4"/>
      <c r="BA571" s="4"/>
      <c r="BB571" s="4"/>
      <c r="BC571" s="4"/>
      <c r="BD571" s="4"/>
      <c r="BE571" s="4"/>
      <c r="BF571" s="4"/>
      <c r="BG571" s="4"/>
      <c r="BH571" s="4"/>
      <c r="BI571" s="4"/>
      <c r="BJ571" s="4"/>
      <c r="BK571" s="4"/>
      <c r="BL571" s="4"/>
      <c r="BM571" s="1" t="s">
        <v>139</v>
      </c>
      <c r="BN571" s="4"/>
      <c r="BO571" s="4"/>
      <c r="BP571" s="4"/>
      <c r="BQ571" s="4"/>
      <c r="BR571" s="1" t="s">
        <v>139</v>
      </c>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1" t="s">
        <v>5886</v>
      </c>
      <c r="CR571" s="1" t="str">
        <f t="shared" si="1"/>
        <v>16</v>
      </c>
      <c r="CS571" s="1" t="s">
        <v>5887</v>
      </c>
      <c r="CT571" s="1" t="str">
        <f t="shared" si="2"/>
        <v>39</v>
      </c>
      <c r="CU571" s="1" t="s">
        <v>5888</v>
      </c>
      <c r="CV571" s="6" t="str">
        <f t="shared" si="3"/>
        <v>16</v>
      </c>
      <c r="CW571" s="4"/>
      <c r="CX571" s="6" t="str">
        <f t="shared" si="4"/>
        <v>#VALUE!</v>
      </c>
      <c r="CY571" s="4"/>
      <c r="CZ571" s="6" t="str">
        <f t="shared" si="5"/>
        <v>#VALUE!</v>
      </c>
      <c r="DA571" s="4"/>
      <c r="DB571" s="6" t="str">
        <f t="shared" si="6"/>
        <v>#VALUE!</v>
      </c>
      <c r="DC571" s="4"/>
      <c r="DD571" s="4"/>
      <c r="DE571" s="4"/>
      <c r="DF571" s="4"/>
      <c r="DG571" s="4"/>
      <c r="DH571" s="4"/>
      <c r="DI571" s="4"/>
      <c r="DJ571" s="4"/>
      <c r="DK571" s="4"/>
      <c r="DL571" s="1" t="s">
        <v>1512</v>
      </c>
      <c r="DM571" s="4"/>
      <c r="DN571" s="4"/>
      <c r="DO571" s="4"/>
      <c r="DP571" s="1" t="s">
        <v>49</v>
      </c>
      <c r="DQ571" s="4"/>
      <c r="DR571" s="4"/>
      <c r="DS571" s="4"/>
      <c r="DT571" s="4"/>
      <c r="DU571" s="4"/>
      <c r="DV571" s="4"/>
      <c r="DW571" s="4"/>
      <c r="DX571" s="4"/>
      <c r="DY571" s="4"/>
      <c r="DZ571" s="1" t="s">
        <v>5889</v>
      </c>
      <c r="EA571" s="4"/>
      <c r="EB571" s="4"/>
      <c r="EC571" s="4"/>
      <c r="ED571" s="4"/>
      <c r="EE571" s="4"/>
      <c r="EF571" s="4"/>
      <c r="EG571" s="1" t="s">
        <v>158</v>
      </c>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row>
    <row r="572">
      <c r="A572" s="1">
        <v>492.0</v>
      </c>
      <c r="B572" s="1" t="s">
        <v>5890</v>
      </c>
      <c r="C572" s="1" t="s">
        <v>131</v>
      </c>
      <c r="D572" s="4"/>
      <c r="E572" s="1">
        <v>2013.0</v>
      </c>
      <c r="F572" s="4"/>
      <c r="G572" s="1" t="s">
        <v>5891</v>
      </c>
      <c r="H572" s="1" t="s">
        <v>5892</v>
      </c>
      <c r="I572" s="4"/>
      <c r="J572" s="4"/>
      <c r="K572" s="1" t="s">
        <v>188</v>
      </c>
      <c r="L572" s="1" t="s">
        <v>5893</v>
      </c>
      <c r="M572" s="1" t="s">
        <v>5894</v>
      </c>
      <c r="N572" s="1" t="s">
        <v>652</v>
      </c>
      <c r="O572" s="1" t="s">
        <v>652</v>
      </c>
      <c r="P572" s="4"/>
      <c r="Q572" s="4"/>
      <c r="R572" s="4"/>
      <c r="S572" s="4"/>
      <c r="T572" s="1" t="s">
        <v>2608</v>
      </c>
      <c r="U572" s="1" t="s">
        <v>2534</v>
      </c>
      <c r="V572" s="5" t="s">
        <v>135</v>
      </c>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1" t="s">
        <v>139</v>
      </c>
      <c r="BD572" s="1" t="s">
        <v>139</v>
      </c>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1" t="s">
        <v>139</v>
      </c>
      <c r="CD572" s="4"/>
      <c r="CE572" s="4"/>
      <c r="CF572" s="4"/>
      <c r="CG572" s="4"/>
      <c r="CH572" s="4"/>
      <c r="CI572" s="4"/>
      <c r="CJ572" s="4"/>
      <c r="CK572" s="4"/>
      <c r="CL572" s="4"/>
      <c r="CM572" s="4"/>
      <c r="CN572" s="4"/>
      <c r="CO572" s="4"/>
      <c r="CP572" s="4"/>
      <c r="CQ572" s="1" t="s">
        <v>5895</v>
      </c>
      <c r="CR572" s="1" t="str">
        <f t="shared" si="1"/>
        <v>88</v>
      </c>
      <c r="CS572" s="4"/>
      <c r="CT572" s="1" t="str">
        <f t="shared" si="2"/>
        <v>#VALUE!</v>
      </c>
      <c r="CU572" s="4"/>
      <c r="CV572" s="6" t="str">
        <f t="shared" si="3"/>
        <v>#VALUE!</v>
      </c>
      <c r="CW572" s="4"/>
      <c r="CX572" s="6" t="str">
        <f t="shared" si="4"/>
        <v>#VALUE!</v>
      </c>
      <c r="CY572" s="4"/>
      <c r="CZ572" s="6" t="str">
        <f t="shared" si="5"/>
        <v>#VALUE!</v>
      </c>
      <c r="DA572" s="4"/>
      <c r="DB572" s="6" t="str">
        <f t="shared" si="6"/>
        <v>#VALUE!</v>
      </c>
      <c r="DC572" s="4"/>
      <c r="DD572" s="4"/>
      <c r="DE572" s="4"/>
      <c r="DF572" s="4"/>
      <c r="DG572" s="4"/>
      <c r="DH572" s="4"/>
      <c r="DI572" s="4"/>
      <c r="DJ572" s="4"/>
      <c r="DK572" s="4"/>
      <c r="DL572" s="1" t="s">
        <v>5896</v>
      </c>
      <c r="DM572" s="4"/>
      <c r="DN572" s="4"/>
      <c r="DO572" s="4"/>
      <c r="DP572" s="1" t="s">
        <v>53</v>
      </c>
      <c r="DQ572" s="4"/>
      <c r="DR572" s="4"/>
      <c r="DS572" s="4"/>
      <c r="DT572" s="4"/>
      <c r="DU572" s="4"/>
      <c r="DV572" s="4"/>
      <c r="DW572" s="4"/>
      <c r="DX572" s="4"/>
      <c r="DY572" s="4"/>
      <c r="DZ572" s="1" t="s">
        <v>5897</v>
      </c>
      <c r="EA572" s="4"/>
      <c r="EB572" s="1" t="s">
        <v>5898</v>
      </c>
      <c r="EC572" s="4"/>
      <c r="ED572" s="4"/>
      <c r="EE572" s="4"/>
      <c r="EF572" s="4"/>
      <c r="EG572" s="1" t="s">
        <v>158</v>
      </c>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row>
    <row r="573">
      <c r="A573" s="1">
        <v>584.0</v>
      </c>
      <c r="B573" s="1" t="s">
        <v>5899</v>
      </c>
      <c r="C573" s="1" t="s">
        <v>147</v>
      </c>
      <c r="D573" s="4"/>
      <c r="E573" s="1">
        <v>2013.0</v>
      </c>
      <c r="F573" s="4"/>
      <c r="G573" s="1" t="s">
        <v>5900</v>
      </c>
      <c r="H573" s="1" t="s">
        <v>5901</v>
      </c>
      <c r="I573" s="1" t="s">
        <v>2636</v>
      </c>
      <c r="J573" s="4"/>
      <c r="K573" s="1" t="s">
        <v>188</v>
      </c>
      <c r="L573" s="4"/>
      <c r="M573" s="1" t="s">
        <v>5902</v>
      </c>
      <c r="N573" s="1" t="s">
        <v>652</v>
      </c>
      <c r="O573" s="1" t="s">
        <v>652</v>
      </c>
      <c r="P573" s="4"/>
      <c r="Q573" s="4"/>
      <c r="R573" s="4"/>
      <c r="S573" s="4"/>
      <c r="T573" s="1" t="s">
        <v>2533</v>
      </c>
      <c r="U573" s="1" t="s">
        <v>2534</v>
      </c>
      <c r="V573" s="5" t="s">
        <v>135</v>
      </c>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1" t="s">
        <v>163</v>
      </c>
      <c r="BW573" s="4"/>
      <c r="BX573" s="4"/>
      <c r="BY573" s="4"/>
      <c r="BZ573" s="4"/>
      <c r="CA573" s="4"/>
      <c r="CB573" s="4"/>
      <c r="CC573" s="1" t="s">
        <v>139</v>
      </c>
      <c r="CD573" s="4"/>
      <c r="CE573" s="4"/>
      <c r="CF573" s="4"/>
      <c r="CG573" s="4"/>
      <c r="CH573" s="4"/>
      <c r="CI573" s="4"/>
      <c r="CJ573" s="4"/>
      <c r="CK573" s="4"/>
      <c r="CL573" s="4"/>
      <c r="CM573" s="4"/>
      <c r="CN573" s="4"/>
      <c r="CO573" s="4"/>
      <c r="CP573" s="4"/>
      <c r="CQ573" s="1" t="s">
        <v>5903</v>
      </c>
      <c r="CR573" s="1" t="str">
        <f t="shared" si="1"/>
        <v>54</v>
      </c>
      <c r="CS573" s="1" t="s">
        <v>5904</v>
      </c>
      <c r="CT573" s="1" t="str">
        <f t="shared" si="2"/>
        <v>34</v>
      </c>
      <c r="CU573" s="4"/>
      <c r="CV573" s="6" t="str">
        <f t="shared" si="3"/>
        <v>#VALUE!</v>
      </c>
      <c r="CW573" s="4"/>
      <c r="CX573" s="6" t="str">
        <f t="shared" si="4"/>
        <v>#VALUE!</v>
      </c>
      <c r="CY573" s="4"/>
      <c r="CZ573" s="6" t="str">
        <f t="shared" si="5"/>
        <v>#VALUE!</v>
      </c>
      <c r="DA573" s="4"/>
      <c r="DB573" s="6" t="str">
        <f t="shared" si="6"/>
        <v>#VALUE!</v>
      </c>
      <c r="DC573" s="1" t="s">
        <v>5905</v>
      </c>
      <c r="DD573" s="1" t="s">
        <v>5906</v>
      </c>
      <c r="DE573" s="1" t="s">
        <v>5907</v>
      </c>
      <c r="DF573" s="1" t="s">
        <v>5908</v>
      </c>
      <c r="DG573" s="4"/>
      <c r="DH573" s="4"/>
      <c r="DI573" s="4"/>
      <c r="DJ573" s="4"/>
      <c r="DK573" s="4"/>
      <c r="DL573" s="4"/>
      <c r="DM573" s="4"/>
      <c r="DN573" s="4"/>
      <c r="DO573" s="4"/>
      <c r="DP573" s="1" t="s">
        <v>617</v>
      </c>
      <c r="DQ573" s="4"/>
      <c r="DR573" s="4"/>
      <c r="DS573" s="4"/>
      <c r="DT573" s="4"/>
      <c r="DU573" s="4"/>
      <c r="DV573" s="4"/>
      <c r="DW573" s="4"/>
      <c r="DX573" s="4"/>
      <c r="DY573" s="4"/>
      <c r="DZ573" s="1" t="s">
        <v>5909</v>
      </c>
      <c r="EA573" s="4"/>
      <c r="EB573" s="1" t="s">
        <v>5910</v>
      </c>
      <c r="EC573" s="4"/>
      <c r="ED573" s="4"/>
      <c r="EE573" s="4"/>
      <c r="EF573" s="4"/>
      <c r="EG573" s="1" t="s">
        <v>158</v>
      </c>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row>
    <row r="574">
      <c r="A574" s="1">
        <v>598.0</v>
      </c>
      <c r="B574" s="1" t="s">
        <v>5911</v>
      </c>
      <c r="C574" s="1" t="s">
        <v>147</v>
      </c>
      <c r="D574" s="4"/>
      <c r="E574" s="1">
        <v>2013.0</v>
      </c>
      <c r="F574" s="4"/>
      <c r="G574" s="1" t="s">
        <v>5912</v>
      </c>
      <c r="H574" s="1" t="s">
        <v>5913</v>
      </c>
      <c r="I574" s="4"/>
      <c r="J574" s="4"/>
      <c r="K574" s="1" t="s">
        <v>188</v>
      </c>
      <c r="L574" s="1" t="s">
        <v>5914</v>
      </c>
      <c r="M574" s="1" t="s">
        <v>5915</v>
      </c>
      <c r="N574" s="1" t="s">
        <v>652</v>
      </c>
      <c r="O574" s="1" t="s">
        <v>652</v>
      </c>
      <c r="P574" s="4"/>
      <c r="Q574" s="4"/>
      <c r="R574" s="4"/>
      <c r="S574" s="1" t="s">
        <v>5916</v>
      </c>
      <c r="T574" s="1" t="s">
        <v>2676</v>
      </c>
      <c r="U574" s="1" t="s">
        <v>2534</v>
      </c>
      <c r="V574" s="5" t="s">
        <v>135</v>
      </c>
      <c r="W574" s="4"/>
      <c r="X574" s="4"/>
      <c r="Y574" s="4"/>
      <c r="Z574" s="4"/>
      <c r="AA574" s="4"/>
      <c r="AB574" s="4"/>
      <c r="AC574" s="4"/>
      <c r="AD574" s="4"/>
      <c r="AE574" s="4"/>
      <c r="AF574" s="4"/>
      <c r="AG574" s="4"/>
      <c r="AH574" s="4"/>
      <c r="AI574" s="4"/>
      <c r="AJ574" s="4"/>
      <c r="AK574" s="4"/>
      <c r="AL574" s="4"/>
      <c r="AM574" s="4"/>
      <c r="AN574" s="4"/>
      <c r="AO574" s="4"/>
      <c r="AP574" s="4"/>
      <c r="AQ574" s="1" t="s">
        <v>139</v>
      </c>
      <c r="AR574" s="1" t="s">
        <v>139</v>
      </c>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1" t="s">
        <v>139</v>
      </c>
      <c r="BS574" s="4"/>
      <c r="BT574" s="4"/>
      <c r="BU574" s="4"/>
      <c r="BV574" s="1" t="s">
        <v>139</v>
      </c>
      <c r="BW574" s="4"/>
      <c r="BX574" s="4"/>
      <c r="BY574" s="4"/>
      <c r="BZ574" s="4"/>
      <c r="CA574" s="4"/>
      <c r="CB574" s="4"/>
      <c r="CC574" s="4"/>
      <c r="CD574" s="4"/>
      <c r="CE574" s="4"/>
      <c r="CF574" s="4"/>
      <c r="CG574" s="4"/>
      <c r="CH574" s="4"/>
      <c r="CI574" s="4"/>
      <c r="CJ574" s="4"/>
      <c r="CK574" s="4"/>
      <c r="CL574" s="4"/>
      <c r="CM574" s="4"/>
      <c r="CN574" s="4"/>
      <c r="CO574" s="4"/>
      <c r="CP574" s="4"/>
      <c r="CQ574" s="1" t="s">
        <v>5917</v>
      </c>
      <c r="CR574" s="1" t="str">
        <f t="shared" si="1"/>
        <v>168</v>
      </c>
      <c r="CS574" s="1" t="s">
        <v>5918</v>
      </c>
      <c r="CT574" s="1" t="str">
        <f t="shared" si="2"/>
        <v>70</v>
      </c>
      <c r="CU574" s="1" t="s">
        <v>5919</v>
      </c>
      <c r="CV574" s="6" t="str">
        <f t="shared" si="3"/>
        <v>1</v>
      </c>
      <c r="CW574" s="4"/>
      <c r="CX574" s="6" t="str">
        <f t="shared" si="4"/>
        <v>#VALUE!</v>
      </c>
      <c r="CY574" s="4"/>
      <c r="CZ574" s="6" t="str">
        <f t="shared" si="5"/>
        <v>#VALUE!</v>
      </c>
      <c r="DA574" s="4"/>
      <c r="DB574" s="6" t="str">
        <f t="shared" si="6"/>
        <v>#VALUE!</v>
      </c>
      <c r="DC574" s="4"/>
      <c r="DD574" s="4"/>
      <c r="DE574" s="4"/>
      <c r="DF574" s="4"/>
      <c r="DG574" s="4"/>
      <c r="DH574" s="4"/>
      <c r="DI574" s="4"/>
      <c r="DJ574" s="4"/>
      <c r="DK574" s="4"/>
      <c r="DL574" s="4"/>
      <c r="DM574" s="4"/>
      <c r="DN574" s="4"/>
      <c r="DO574" s="4"/>
      <c r="DP574" s="1" t="s">
        <v>903</v>
      </c>
      <c r="DQ574" s="1" t="s">
        <v>139</v>
      </c>
      <c r="DR574" s="4"/>
      <c r="DS574" s="4"/>
      <c r="DT574" s="4"/>
      <c r="DU574" s="4"/>
      <c r="DV574" s="4"/>
      <c r="DW574" s="4"/>
      <c r="DX574" s="4"/>
      <c r="DY574" s="4"/>
      <c r="DZ574" s="4"/>
      <c r="EA574" s="1" t="s">
        <v>5920</v>
      </c>
      <c r="EB574" s="1" t="s">
        <v>5921</v>
      </c>
      <c r="EC574" s="4"/>
      <c r="ED574" s="4"/>
      <c r="EE574" s="4"/>
      <c r="EF574" s="4"/>
      <c r="EG574" s="1" t="s">
        <v>158</v>
      </c>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row>
    <row r="575">
      <c r="A575" s="1">
        <v>1254.0</v>
      </c>
      <c r="B575" s="1" t="s">
        <v>5922</v>
      </c>
      <c r="C575" s="1" t="s">
        <v>487</v>
      </c>
      <c r="D575" s="4"/>
      <c r="E575" s="1">
        <v>2013.0</v>
      </c>
      <c r="F575" s="4"/>
      <c r="G575" s="1" t="s">
        <v>5923</v>
      </c>
      <c r="H575" s="1" t="s">
        <v>5924</v>
      </c>
      <c r="I575" s="1" t="s">
        <v>150</v>
      </c>
      <c r="J575" s="1" t="s">
        <v>135</v>
      </c>
      <c r="K575" s="1" t="s">
        <v>188</v>
      </c>
      <c r="L575" s="4"/>
      <c r="M575" s="1" t="s">
        <v>5925</v>
      </c>
      <c r="N575" s="1" t="s">
        <v>652</v>
      </c>
      <c r="O575" s="1" t="s">
        <v>652</v>
      </c>
      <c r="P575" s="4"/>
      <c r="Q575" s="4"/>
      <c r="R575" s="1" t="s">
        <v>5926</v>
      </c>
      <c r="S575" s="1" t="s">
        <v>3485</v>
      </c>
      <c r="T575" s="1" t="s">
        <v>2676</v>
      </c>
      <c r="U575" s="1" t="s">
        <v>2462</v>
      </c>
      <c r="V575" s="5" t="s">
        <v>135</v>
      </c>
      <c r="W575" s="4"/>
      <c r="X575" s="4"/>
      <c r="Y575" s="4"/>
      <c r="Z575" s="4"/>
      <c r="AA575" s="4"/>
      <c r="AB575" s="4"/>
      <c r="AC575" s="4"/>
      <c r="AD575" s="4"/>
      <c r="AE575" s="4"/>
      <c r="AF575" s="4"/>
      <c r="AG575" s="1" t="s">
        <v>139</v>
      </c>
      <c r="AH575" s="4"/>
      <c r="AI575" s="4"/>
      <c r="AJ575" s="4"/>
      <c r="AK575" s="4"/>
      <c r="AL575" s="4"/>
      <c r="AM575" s="4"/>
      <c r="AN575" s="4"/>
      <c r="AO575" s="4"/>
      <c r="AP575" s="4"/>
      <c r="AQ575" s="4"/>
      <c r="AR575" s="1" t="s">
        <v>139</v>
      </c>
      <c r="AS575" s="1" t="s">
        <v>139</v>
      </c>
      <c r="AT575" s="4"/>
      <c r="AU575" s="4"/>
      <c r="AV575" s="4"/>
      <c r="AW575" s="1" t="s">
        <v>139</v>
      </c>
      <c r="AX575" s="4"/>
      <c r="AY575" s="4"/>
      <c r="AZ575" s="4"/>
      <c r="BA575" s="4"/>
      <c r="BB575" s="4"/>
      <c r="BC575" s="4"/>
      <c r="BD575" s="1" t="s">
        <v>139</v>
      </c>
      <c r="BE575" s="4"/>
      <c r="BF575" s="4"/>
      <c r="BG575" s="4"/>
      <c r="BH575" s="4"/>
      <c r="BI575" s="4"/>
      <c r="BJ575" s="4"/>
      <c r="BK575" s="4"/>
      <c r="BL575" s="4"/>
      <c r="BM575" s="4"/>
      <c r="BN575" s="4"/>
      <c r="BO575" s="4"/>
      <c r="BP575" s="4"/>
      <c r="BQ575" s="4"/>
      <c r="BR575" s="1" t="s">
        <v>139</v>
      </c>
      <c r="BS575" s="4"/>
      <c r="BT575" s="4"/>
      <c r="BU575" s="1" t="s">
        <v>139</v>
      </c>
      <c r="BV575" s="1" t="s">
        <v>139</v>
      </c>
      <c r="BW575" s="4"/>
      <c r="BX575" s="4"/>
      <c r="BY575" s="4"/>
      <c r="BZ575" s="4"/>
      <c r="CA575" s="4"/>
      <c r="CB575" s="4"/>
      <c r="CC575" s="1" t="s">
        <v>139</v>
      </c>
      <c r="CD575" s="4"/>
      <c r="CE575" s="4"/>
      <c r="CF575" s="4"/>
      <c r="CG575" s="4"/>
      <c r="CH575" s="4"/>
      <c r="CI575" s="4"/>
      <c r="CJ575" s="4"/>
      <c r="CK575" s="4"/>
      <c r="CL575" s="4"/>
      <c r="CM575" s="4"/>
      <c r="CN575" s="4"/>
      <c r="CO575" s="4"/>
      <c r="CP575" s="4"/>
      <c r="CQ575" s="4"/>
      <c r="CR575" s="1" t="str">
        <f t="shared" si="1"/>
        <v>#VALUE!</v>
      </c>
      <c r="CS575" s="4"/>
      <c r="CT575" s="1" t="str">
        <f t="shared" si="2"/>
        <v>#VALUE!</v>
      </c>
      <c r="CU575" s="4"/>
      <c r="CV575" s="7" t="str">
        <f t="shared" si="3"/>
        <v>#VALUE!</v>
      </c>
      <c r="CW575" s="4"/>
      <c r="CX575" s="7" t="str">
        <f t="shared" si="4"/>
        <v>#VALUE!</v>
      </c>
      <c r="CY575" s="4"/>
      <c r="CZ575" s="7" t="str">
        <f t="shared" si="5"/>
        <v>#VALUE!</v>
      </c>
      <c r="DA575" s="4"/>
      <c r="DB575" s="7" t="str">
        <f t="shared" si="6"/>
        <v>#VALUE!</v>
      </c>
      <c r="DC575" s="4"/>
      <c r="DD575" s="4"/>
      <c r="DE575" s="4"/>
      <c r="DF575" s="4"/>
      <c r="DG575" s="4"/>
      <c r="DH575" s="4"/>
      <c r="DI575" s="4"/>
      <c r="DJ575" s="4"/>
      <c r="DK575" s="4"/>
      <c r="DL575" s="1" t="s">
        <v>5927</v>
      </c>
      <c r="DM575" s="4"/>
      <c r="DN575" s="4"/>
      <c r="DO575" s="4"/>
      <c r="DP575" s="1" t="s">
        <v>5928</v>
      </c>
      <c r="DQ575" s="1" t="s">
        <v>139</v>
      </c>
      <c r="DR575" s="4"/>
      <c r="DS575" s="4"/>
      <c r="DT575" s="1" t="s">
        <v>163</v>
      </c>
      <c r="DU575" s="4"/>
      <c r="DV575" s="4"/>
      <c r="DW575" s="4"/>
      <c r="DX575" s="4"/>
      <c r="DY575" s="4"/>
      <c r="DZ575" s="1" t="s">
        <v>5929</v>
      </c>
      <c r="EA575" s="4"/>
      <c r="EB575" s="4"/>
      <c r="EC575" s="4"/>
      <c r="ED575" s="1" t="s">
        <v>139</v>
      </c>
      <c r="EE575" s="4"/>
      <c r="EF575" s="4"/>
      <c r="EG575" s="1" t="s">
        <v>487</v>
      </c>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row>
    <row r="576">
      <c r="A576" s="1">
        <v>1256.0</v>
      </c>
      <c r="B576" s="1" t="s">
        <v>5930</v>
      </c>
      <c r="C576" s="1" t="s">
        <v>487</v>
      </c>
      <c r="D576" s="4"/>
      <c r="E576" s="1">
        <v>2013.0</v>
      </c>
      <c r="F576" s="4"/>
      <c r="G576" s="1" t="s">
        <v>5931</v>
      </c>
      <c r="H576" s="1" t="s">
        <v>5932</v>
      </c>
      <c r="I576" s="1" t="s">
        <v>150</v>
      </c>
      <c r="J576" s="1" t="s">
        <v>135</v>
      </c>
      <c r="K576" s="1" t="s">
        <v>188</v>
      </c>
      <c r="L576" s="4"/>
      <c r="M576" s="1" t="s">
        <v>5915</v>
      </c>
      <c r="N576" s="1" t="s">
        <v>652</v>
      </c>
      <c r="O576" s="1" t="s">
        <v>652</v>
      </c>
      <c r="P576" s="4"/>
      <c r="Q576" s="4"/>
      <c r="R576" s="1" t="s">
        <v>5933</v>
      </c>
      <c r="S576" s="1" t="s">
        <v>4317</v>
      </c>
      <c r="T576" s="1" t="s">
        <v>2676</v>
      </c>
      <c r="U576" s="1" t="s">
        <v>2462</v>
      </c>
      <c r="V576" s="5" t="s">
        <v>135</v>
      </c>
      <c r="W576" s="4"/>
      <c r="X576" s="4"/>
      <c r="Y576" s="4"/>
      <c r="Z576" s="4"/>
      <c r="AA576" s="4"/>
      <c r="AB576" s="4"/>
      <c r="AC576" s="1" t="s">
        <v>139</v>
      </c>
      <c r="AD576" s="4"/>
      <c r="AE576" s="4"/>
      <c r="AF576" s="4"/>
      <c r="AG576" s="1" t="s">
        <v>139</v>
      </c>
      <c r="AH576" s="1" t="s">
        <v>139</v>
      </c>
      <c r="AI576" s="1" t="s">
        <v>139</v>
      </c>
      <c r="AJ576" s="4"/>
      <c r="AK576" s="4"/>
      <c r="AL576" s="4"/>
      <c r="AM576" s="4"/>
      <c r="AN576" s="4"/>
      <c r="AO576" s="4"/>
      <c r="AP576" s="4"/>
      <c r="AQ576" s="4"/>
      <c r="AR576" s="1" t="s">
        <v>139</v>
      </c>
      <c r="AS576" s="1" t="s">
        <v>163</v>
      </c>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1" t="s">
        <v>139</v>
      </c>
      <c r="BW576" s="4"/>
      <c r="BX576" s="4"/>
      <c r="BY576" s="1" t="s">
        <v>139</v>
      </c>
      <c r="BZ576" s="4"/>
      <c r="CA576" s="4"/>
      <c r="CB576" s="4"/>
      <c r="CC576" s="4"/>
      <c r="CD576" s="4"/>
      <c r="CE576" s="1" t="s">
        <v>139</v>
      </c>
      <c r="CF576" s="4"/>
      <c r="CG576" s="4"/>
      <c r="CH576" s="4"/>
      <c r="CI576" s="4"/>
      <c r="CJ576" s="4"/>
      <c r="CK576" s="1" t="s">
        <v>139</v>
      </c>
      <c r="CL576" s="1" t="s">
        <v>139</v>
      </c>
      <c r="CM576" s="4"/>
      <c r="CN576" s="4"/>
      <c r="CO576" s="4"/>
      <c r="CP576" s="4"/>
      <c r="CQ576" s="4"/>
      <c r="CR576" s="1" t="str">
        <f t="shared" si="1"/>
        <v>#VALUE!</v>
      </c>
      <c r="CS576" s="4"/>
      <c r="CT576" s="1" t="str">
        <f t="shared" si="2"/>
        <v>#VALUE!</v>
      </c>
      <c r="CU576" s="4"/>
      <c r="CV576" s="7" t="str">
        <f t="shared" si="3"/>
        <v>#VALUE!</v>
      </c>
      <c r="CW576" s="4"/>
      <c r="CX576" s="7" t="str">
        <f t="shared" si="4"/>
        <v>#VALUE!</v>
      </c>
      <c r="CY576" s="4"/>
      <c r="CZ576" s="7" t="str">
        <f t="shared" si="5"/>
        <v>#VALUE!</v>
      </c>
      <c r="DA576" s="4"/>
      <c r="DB576" s="7" t="str">
        <f t="shared" si="6"/>
        <v>#VALUE!</v>
      </c>
      <c r="DC576" s="4"/>
      <c r="DD576" s="4"/>
      <c r="DE576" s="4"/>
      <c r="DF576" s="4"/>
      <c r="DG576" s="4"/>
      <c r="DH576" s="4"/>
      <c r="DI576" s="4"/>
      <c r="DJ576" s="4"/>
      <c r="DK576" s="4"/>
      <c r="DL576" s="1" t="s">
        <v>5934</v>
      </c>
      <c r="DM576" s="4"/>
      <c r="DN576" s="4"/>
      <c r="DO576" s="4"/>
      <c r="DP576" s="1" t="s">
        <v>5935</v>
      </c>
      <c r="DQ576" s="1" t="s">
        <v>139</v>
      </c>
      <c r="DR576" s="4"/>
      <c r="DS576" s="4"/>
      <c r="DT576" s="1" t="s">
        <v>139</v>
      </c>
      <c r="DU576" s="4"/>
      <c r="DV576" s="4"/>
      <c r="DW576" s="4"/>
      <c r="DX576" s="4"/>
      <c r="DY576" s="4"/>
      <c r="DZ576" s="4"/>
      <c r="EA576" s="1" t="s">
        <v>5936</v>
      </c>
      <c r="EB576" s="1" t="s">
        <v>5937</v>
      </c>
      <c r="EC576" s="4"/>
      <c r="ED576" s="4"/>
      <c r="EE576" s="4"/>
      <c r="EF576" s="1" t="s">
        <v>139</v>
      </c>
      <c r="EG576" s="1" t="s">
        <v>487</v>
      </c>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row>
    <row r="577">
      <c r="A577" s="1">
        <v>1280.0</v>
      </c>
      <c r="B577" s="1" t="s">
        <v>5938</v>
      </c>
      <c r="C577" s="1" t="s">
        <v>131</v>
      </c>
      <c r="D577" s="4"/>
      <c r="E577" s="1">
        <v>2013.0</v>
      </c>
      <c r="F577" s="4"/>
      <c r="G577" s="1" t="s">
        <v>5939</v>
      </c>
      <c r="H577" s="1" t="s">
        <v>5940</v>
      </c>
      <c r="I577" s="1" t="s">
        <v>579</v>
      </c>
      <c r="J577" s="4"/>
      <c r="K577" s="1" t="s">
        <v>772</v>
      </c>
      <c r="L577" s="1" t="s">
        <v>5941</v>
      </c>
      <c r="M577" s="1" t="s">
        <v>5942</v>
      </c>
      <c r="N577" s="1" t="s">
        <v>652</v>
      </c>
      <c r="O577" s="1" t="s">
        <v>652</v>
      </c>
      <c r="P577" s="4"/>
      <c r="Q577" s="4"/>
      <c r="R577" s="4"/>
      <c r="S577" s="4"/>
      <c r="T577" s="1" t="s">
        <v>3208</v>
      </c>
      <c r="U577" s="1" t="s">
        <v>2462</v>
      </c>
      <c r="V577" s="5" t="s">
        <v>135</v>
      </c>
      <c r="W577" s="4"/>
      <c r="X577" s="4"/>
      <c r="Y577" s="4"/>
      <c r="Z577" s="4"/>
      <c r="AA577" s="4"/>
      <c r="AB577" s="4"/>
      <c r="AC577" s="4"/>
      <c r="AD577" s="4"/>
      <c r="AE577" s="4"/>
      <c r="AF577" s="4"/>
      <c r="AG577" s="4"/>
      <c r="AH577" s="1" t="s">
        <v>139</v>
      </c>
      <c r="AI577" s="4"/>
      <c r="AJ577" s="4"/>
      <c r="AK577" s="4"/>
      <c r="AL577" s="4"/>
      <c r="AM577" s="4"/>
      <c r="AN577" s="4"/>
      <c r="AO577" s="4"/>
      <c r="AP577" s="4"/>
      <c r="AQ577" s="4"/>
      <c r="AR577" s="4"/>
      <c r="AS577" s="4"/>
      <c r="AT577" s="4"/>
      <c r="AU577" s="4"/>
      <c r="AV577" s="4"/>
      <c r="AW577" s="1" t="s">
        <v>139</v>
      </c>
      <c r="AX577" s="4"/>
      <c r="AY577" s="4"/>
      <c r="AZ577" s="4"/>
      <c r="BA577" s="4"/>
      <c r="BB577" s="4"/>
      <c r="BC577" s="4"/>
      <c r="BD577" s="4"/>
      <c r="BE577" s="4"/>
      <c r="BF577" s="4"/>
      <c r="BG577" s="4"/>
      <c r="BH577" s="4"/>
      <c r="BI577" s="1" t="s">
        <v>139</v>
      </c>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1" t="s">
        <v>5943</v>
      </c>
      <c r="CR577" s="1" t="str">
        <f t="shared" si="1"/>
        <v>72</v>
      </c>
      <c r="CS577" s="1" t="s">
        <v>5944</v>
      </c>
      <c r="CT577" s="1" t="str">
        <f t="shared" si="2"/>
        <v>#VALUE!</v>
      </c>
      <c r="CU577" s="1" t="s">
        <v>5945</v>
      </c>
      <c r="CV577" s="6" t="str">
        <f t="shared" si="3"/>
        <v>43</v>
      </c>
      <c r="CW577" s="4"/>
      <c r="CX577" s="6" t="str">
        <f t="shared" si="4"/>
        <v>#VALUE!</v>
      </c>
      <c r="CY577" s="4"/>
      <c r="CZ577" s="6" t="str">
        <f t="shared" si="5"/>
        <v>#VALUE!</v>
      </c>
      <c r="DA577" s="4"/>
      <c r="DB577" s="6" t="str">
        <f t="shared" si="6"/>
        <v>#VALUE!</v>
      </c>
      <c r="DC577" s="4"/>
      <c r="DD577" s="4"/>
      <c r="DE577" s="4"/>
      <c r="DF577" s="4"/>
      <c r="DG577" s="4"/>
      <c r="DH577" s="4"/>
      <c r="DI577" s="4"/>
      <c r="DJ577" s="4"/>
      <c r="DK577" s="4"/>
      <c r="DL577" s="4"/>
      <c r="DM577" s="4"/>
      <c r="DN577" s="4"/>
      <c r="DO577" s="4"/>
      <c r="DP577" s="1" t="s">
        <v>1444</v>
      </c>
      <c r="DQ577" s="4"/>
      <c r="DR577" s="4"/>
      <c r="DS577" s="4"/>
      <c r="DT577" s="4"/>
      <c r="DU577" s="4"/>
      <c r="DV577" s="4"/>
      <c r="DW577" s="4"/>
      <c r="DX577" s="4"/>
      <c r="DY577" s="4"/>
      <c r="DZ577" s="4"/>
      <c r="EA577" s="1" t="s">
        <v>5946</v>
      </c>
      <c r="EB577" s="1" t="s">
        <v>5947</v>
      </c>
      <c r="EC577" s="4"/>
      <c r="ED577" s="4"/>
      <c r="EE577" s="4"/>
      <c r="EF577" s="1" t="s">
        <v>163</v>
      </c>
      <c r="EG577" s="1" t="s">
        <v>298</v>
      </c>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row>
    <row r="578">
      <c r="A578" s="1">
        <v>83.0</v>
      </c>
      <c r="B578" s="1" t="s">
        <v>5948</v>
      </c>
      <c r="C578" s="1" t="s">
        <v>1359</v>
      </c>
      <c r="D578" s="1" t="s">
        <v>232</v>
      </c>
      <c r="E578" s="1">
        <v>2013.0</v>
      </c>
      <c r="F578" s="1" t="s">
        <v>5949</v>
      </c>
      <c r="G578" s="1" t="s">
        <v>5950</v>
      </c>
      <c r="H578" s="1" t="s">
        <v>5951</v>
      </c>
      <c r="I578" s="4"/>
      <c r="J578" s="4"/>
      <c r="K578" s="1" t="s">
        <v>134</v>
      </c>
      <c r="L578" s="1" t="s">
        <v>5952</v>
      </c>
      <c r="M578" s="1" t="s">
        <v>5953</v>
      </c>
      <c r="N578" s="1" t="s">
        <v>236</v>
      </c>
      <c r="O578" s="1" t="s">
        <v>237</v>
      </c>
      <c r="P578" s="4"/>
      <c r="Q578" s="4"/>
      <c r="R578" s="4"/>
      <c r="S578" s="1" t="s">
        <v>5954</v>
      </c>
      <c r="T578" s="1" t="s">
        <v>3011</v>
      </c>
      <c r="U578" s="1" t="s">
        <v>2462</v>
      </c>
      <c r="V578" s="5" t="s">
        <v>135</v>
      </c>
      <c r="W578" s="1" t="s">
        <v>303</v>
      </c>
      <c r="X578" s="4"/>
      <c r="Y578" s="4"/>
      <c r="Z578" s="1" t="s">
        <v>139</v>
      </c>
      <c r="AA578" s="4"/>
      <c r="AB578" s="4"/>
      <c r="AC578" s="4"/>
      <c r="AD578" s="4"/>
      <c r="AE578" s="4"/>
      <c r="AF578" s="4"/>
      <c r="AG578" s="4"/>
      <c r="AH578" s="1" t="s">
        <v>139</v>
      </c>
      <c r="AI578" s="4"/>
      <c r="AJ578" s="4"/>
      <c r="AK578" s="4"/>
      <c r="AL578" s="4"/>
      <c r="AM578" s="4"/>
      <c r="AN578" s="4"/>
      <c r="AO578" s="1" t="s">
        <v>139</v>
      </c>
      <c r="AP578" s="4"/>
      <c r="AQ578" s="4"/>
      <c r="AR578" s="4"/>
      <c r="AS578" s="4"/>
      <c r="AT578" s="4"/>
      <c r="AU578" s="4"/>
      <c r="AV578" s="4"/>
      <c r="AW578" s="4"/>
      <c r="AX578" s="4"/>
      <c r="AY578" s="4"/>
      <c r="AZ578" s="4"/>
      <c r="BA578" s="1" t="s">
        <v>139</v>
      </c>
      <c r="BB578" s="4"/>
      <c r="BC578" s="4"/>
      <c r="BD578" s="4"/>
      <c r="BE578" s="4"/>
      <c r="BF578" s="4"/>
      <c r="BG578" s="4"/>
      <c r="BH578" s="4"/>
      <c r="BI578" s="1" t="s">
        <v>139</v>
      </c>
      <c r="BJ578" s="4"/>
      <c r="BK578" s="4"/>
      <c r="BL578" s="4"/>
      <c r="BM578" s="4"/>
      <c r="BN578" s="4"/>
      <c r="BO578" s="4"/>
      <c r="BP578" s="1" t="s">
        <v>139</v>
      </c>
      <c r="BQ578" s="4"/>
      <c r="BR578" s="4"/>
      <c r="BS578" s="4"/>
      <c r="BT578" s="4"/>
      <c r="BU578" s="4"/>
      <c r="BV578" s="1" t="s">
        <v>139</v>
      </c>
      <c r="BW578" s="4"/>
      <c r="BX578" s="4"/>
      <c r="BY578" s="4"/>
      <c r="BZ578" s="4"/>
      <c r="CA578" s="4"/>
      <c r="CB578" s="4"/>
      <c r="CC578" s="4"/>
      <c r="CD578" s="4"/>
      <c r="CE578" s="4"/>
      <c r="CF578" s="4"/>
      <c r="CG578" s="4"/>
      <c r="CH578" s="4"/>
      <c r="CI578" s="4"/>
      <c r="CJ578" s="4"/>
      <c r="CK578" s="4"/>
      <c r="CL578" s="4"/>
      <c r="CM578" s="4"/>
      <c r="CN578" s="4"/>
      <c r="CO578" s="4"/>
      <c r="CP578" s="4"/>
      <c r="CQ578" s="4"/>
      <c r="CR578" s="1" t="str">
        <f t="shared" si="1"/>
        <v>#VALUE!</v>
      </c>
      <c r="CS578" s="4"/>
      <c r="CT578" s="1" t="str">
        <f t="shared" si="2"/>
        <v>#VALUE!</v>
      </c>
      <c r="CU578" s="4"/>
      <c r="CV578" s="7" t="str">
        <f t="shared" si="3"/>
        <v>#VALUE!</v>
      </c>
      <c r="CW578" s="4"/>
      <c r="CX578" s="7" t="str">
        <f t="shared" si="4"/>
        <v>#VALUE!</v>
      </c>
      <c r="CY578" s="4"/>
      <c r="CZ578" s="7" t="str">
        <f t="shared" si="5"/>
        <v>#VALUE!</v>
      </c>
      <c r="DA578" s="4"/>
      <c r="DB578" s="7" t="str">
        <f t="shared" si="6"/>
        <v>#VALUE!</v>
      </c>
      <c r="DC578" s="4"/>
      <c r="DD578" s="4"/>
      <c r="DE578" s="4"/>
      <c r="DF578" s="4"/>
      <c r="DG578" s="4"/>
      <c r="DH578" s="4"/>
      <c r="DI578" s="4"/>
      <c r="DJ578" s="4"/>
      <c r="DK578" s="4"/>
      <c r="DL578" s="4"/>
      <c r="DM578" s="4"/>
      <c r="DN578" s="4"/>
      <c r="DO578" s="4"/>
      <c r="DP578" s="1" t="s">
        <v>866</v>
      </c>
      <c r="DQ578" s="4"/>
      <c r="DR578" s="4"/>
      <c r="DS578" s="4"/>
      <c r="DT578" s="4"/>
      <c r="DU578" s="1" t="s">
        <v>139</v>
      </c>
      <c r="DV578" s="4"/>
      <c r="DW578" s="1" t="s">
        <v>139</v>
      </c>
      <c r="DX578" s="4"/>
      <c r="DY578" s="4"/>
      <c r="DZ578" s="1" t="s">
        <v>5955</v>
      </c>
      <c r="EA578" s="1" t="s">
        <v>5956</v>
      </c>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row>
    <row r="579">
      <c r="A579" s="1">
        <v>94.0</v>
      </c>
      <c r="B579" s="1" t="s">
        <v>5957</v>
      </c>
      <c r="C579" s="1" t="s">
        <v>1359</v>
      </c>
      <c r="D579" s="1" t="s">
        <v>232</v>
      </c>
      <c r="E579" s="1">
        <v>2013.0</v>
      </c>
      <c r="F579" s="1" t="s">
        <v>1777</v>
      </c>
      <c r="G579" s="1" t="s">
        <v>5958</v>
      </c>
      <c r="H579" s="1" t="s">
        <v>5959</v>
      </c>
      <c r="I579" s="1" t="s">
        <v>150</v>
      </c>
      <c r="J579" s="4"/>
      <c r="K579" s="1" t="s">
        <v>134</v>
      </c>
      <c r="L579" s="1" t="s">
        <v>5960</v>
      </c>
      <c r="M579" s="1" t="s">
        <v>5961</v>
      </c>
      <c r="N579" s="1" t="s">
        <v>236</v>
      </c>
      <c r="O579" s="1" t="s">
        <v>134</v>
      </c>
      <c r="P579" s="4"/>
      <c r="Q579" s="4"/>
      <c r="R579" s="4"/>
      <c r="S579" s="1" t="s">
        <v>5962</v>
      </c>
      <c r="T579" s="1" t="s">
        <v>2608</v>
      </c>
      <c r="U579" s="1" t="s">
        <v>2462</v>
      </c>
      <c r="V579" s="5" t="s">
        <v>135</v>
      </c>
      <c r="W579" s="1" t="s">
        <v>239</v>
      </c>
      <c r="X579" s="4"/>
      <c r="Y579" s="4"/>
      <c r="Z579" s="4"/>
      <c r="AA579" s="4"/>
      <c r="AB579" s="4"/>
      <c r="AC579" s="4"/>
      <c r="AD579" s="4"/>
      <c r="AE579" s="4"/>
      <c r="AF579" s="4"/>
      <c r="AG579" s="1" t="s">
        <v>139</v>
      </c>
      <c r="AH579" s="4"/>
      <c r="AI579" s="4"/>
      <c r="AJ579" s="4"/>
      <c r="AK579" s="4"/>
      <c r="AL579" s="4"/>
      <c r="AM579" s="4"/>
      <c r="AN579" s="4"/>
      <c r="AO579" s="1" t="s">
        <v>139</v>
      </c>
      <c r="AP579" s="4"/>
      <c r="AQ579" s="1" t="s">
        <v>139</v>
      </c>
      <c r="AR579" s="4"/>
      <c r="AS579" s="4"/>
      <c r="AT579" s="4"/>
      <c r="AU579" s="4"/>
      <c r="AV579" s="4"/>
      <c r="AW579" s="4"/>
      <c r="AX579" s="4"/>
      <c r="AY579" s="4"/>
      <c r="AZ579" s="4"/>
      <c r="BA579" s="4"/>
      <c r="BB579" s="4"/>
      <c r="BC579" s="4"/>
      <c r="BD579" s="4"/>
      <c r="BE579" s="4"/>
      <c r="BF579" s="4"/>
      <c r="BG579" s="4"/>
      <c r="BH579" s="4"/>
      <c r="BI579" s="4"/>
      <c r="BJ579" s="4"/>
      <c r="BK579" s="4"/>
      <c r="BL579" s="4"/>
      <c r="BM579" s="1" t="s">
        <v>139</v>
      </c>
      <c r="BN579" s="4"/>
      <c r="BO579" s="4"/>
      <c r="BP579" s="1" t="s">
        <v>139</v>
      </c>
      <c r="BQ579" s="4"/>
      <c r="BR579" s="4"/>
      <c r="BS579" s="4"/>
      <c r="BT579" s="4"/>
      <c r="BU579" s="4"/>
      <c r="BV579" s="1" t="s">
        <v>139</v>
      </c>
      <c r="BW579" s="4"/>
      <c r="BX579" s="4"/>
      <c r="BY579" s="4"/>
      <c r="BZ579" s="4"/>
      <c r="CA579" s="4"/>
      <c r="CB579" s="4"/>
      <c r="CC579" s="4"/>
      <c r="CD579" s="4"/>
      <c r="CE579" s="4"/>
      <c r="CF579" s="4"/>
      <c r="CG579" s="4"/>
      <c r="CH579" s="4"/>
      <c r="CI579" s="4"/>
      <c r="CJ579" s="4"/>
      <c r="CK579" s="4"/>
      <c r="CL579" s="4"/>
      <c r="CM579" s="4"/>
      <c r="CN579" s="4"/>
      <c r="CO579" s="4"/>
      <c r="CP579" s="4"/>
      <c r="CQ579" s="4"/>
      <c r="CR579" s="1" t="str">
        <f t="shared" si="1"/>
        <v>#VALUE!</v>
      </c>
      <c r="CS579" s="4"/>
      <c r="CT579" s="1" t="str">
        <f t="shared" si="2"/>
        <v>#VALUE!</v>
      </c>
      <c r="CU579" s="4"/>
      <c r="CV579" s="7" t="str">
        <f t="shared" si="3"/>
        <v>#VALUE!</v>
      </c>
      <c r="CW579" s="4"/>
      <c r="CX579" s="7" t="str">
        <f t="shared" si="4"/>
        <v>#VALUE!</v>
      </c>
      <c r="CY579" s="4"/>
      <c r="CZ579" s="7" t="str">
        <f t="shared" si="5"/>
        <v>#VALUE!</v>
      </c>
      <c r="DA579" s="4"/>
      <c r="DB579" s="7" t="str">
        <f t="shared" si="6"/>
        <v>#VALUE!</v>
      </c>
      <c r="DC579" s="1" t="s">
        <v>5963</v>
      </c>
      <c r="DD579" s="4"/>
      <c r="DE579" s="4"/>
      <c r="DF579" s="4"/>
      <c r="DG579" s="4"/>
      <c r="DH579" s="4"/>
      <c r="DI579" s="4"/>
      <c r="DJ579" s="4"/>
      <c r="DK579" s="4"/>
      <c r="DL579" s="1" t="s">
        <v>5964</v>
      </c>
      <c r="DM579" s="4"/>
      <c r="DN579" s="4"/>
      <c r="DO579" s="4"/>
      <c r="DP579" s="1" t="s">
        <v>5965</v>
      </c>
      <c r="DQ579" s="4"/>
      <c r="DR579" s="4"/>
      <c r="DS579" s="4"/>
      <c r="DT579" s="4"/>
      <c r="DU579" s="1" t="s">
        <v>139</v>
      </c>
      <c r="DV579" s="4"/>
      <c r="DW579" s="4"/>
      <c r="DX579" s="4"/>
      <c r="DY579" s="4"/>
      <c r="DZ579" s="1" t="s">
        <v>5966</v>
      </c>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row>
    <row r="580">
      <c r="A580" s="1">
        <v>95.0</v>
      </c>
      <c r="B580" s="1" t="s">
        <v>5967</v>
      </c>
      <c r="C580" s="1" t="s">
        <v>1359</v>
      </c>
      <c r="D580" s="1" t="s">
        <v>646</v>
      </c>
      <c r="E580" s="1">
        <v>2013.0</v>
      </c>
      <c r="F580" s="1" t="s">
        <v>1764</v>
      </c>
      <c r="G580" s="1" t="s">
        <v>5968</v>
      </c>
      <c r="H580" s="1" t="s">
        <v>5969</v>
      </c>
      <c r="I580" s="4"/>
      <c r="J580" s="4"/>
      <c r="K580" s="1" t="s">
        <v>134</v>
      </c>
      <c r="L580" s="1" t="s">
        <v>5970</v>
      </c>
      <c r="M580" s="1" t="s">
        <v>5971</v>
      </c>
      <c r="N580" s="1" t="s">
        <v>236</v>
      </c>
      <c r="O580" s="1" t="s">
        <v>134</v>
      </c>
      <c r="P580" s="4"/>
      <c r="Q580" s="4"/>
      <c r="R580" s="4"/>
      <c r="S580" s="1" t="s">
        <v>4662</v>
      </c>
      <c r="T580" s="1" t="s">
        <v>2569</v>
      </c>
      <c r="U580" s="1" t="s">
        <v>2462</v>
      </c>
      <c r="V580" s="5" t="s">
        <v>135</v>
      </c>
      <c r="W580" s="1" t="s">
        <v>239</v>
      </c>
      <c r="X580" s="4"/>
      <c r="Y580" s="4"/>
      <c r="Z580" s="1" t="s">
        <v>139</v>
      </c>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1" t="s">
        <v>139</v>
      </c>
      <c r="BA580" s="4"/>
      <c r="BB580" s="4"/>
      <c r="BC580" s="4"/>
      <c r="BD580" s="4"/>
      <c r="BE580" s="4"/>
      <c r="BF580" s="4"/>
      <c r="BG580" s="4"/>
      <c r="BH580" s="4"/>
      <c r="BI580" s="4"/>
      <c r="BJ580" s="4"/>
      <c r="BK580" s="4"/>
      <c r="BL580" s="4"/>
      <c r="BM580" s="1" t="s">
        <v>139</v>
      </c>
      <c r="BN580" s="4"/>
      <c r="BO580" s="4"/>
      <c r="BP580" s="4"/>
      <c r="BQ580" s="1" t="s">
        <v>139</v>
      </c>
      <c r="BR580" s="1" t="s">
        <v>139</v>
      </c>
      <c r="BS580" s="4"/>
      <c r="BT580" s="4"/>
      <c r="BU580" s="4"/>
      <c r="BV580" s="1" t="s">
        <v>139</v>
      </c>
      <c r="BW580" s="4"/>
      <c r="BX580" s="4"/>
      <c r="BY580" s="4"/>
      <c r="BZ580" s="4"/>
      <c r="CA580" s="4"/>
      <c r="CB580" s="4"/>
      <c r="CC580" s="4"/>
      <c r="CD580" s="4"/>
      <c r="CE580" s="4"/>
      <c r="CF580" s="4"/>
      <c r="CG580" s="4"/>
      <c r="CH580" s="4"/>
      <c r="CI580" s="4"/>
      <c r="CJ580" s="4"/>
      <c r="CK580" s="4"/>
      <c r="CL580" s="1" t="s">
        <v>139</v>
      </c>
      <c r="CM580" s="4"/>
      <c r="CN580" s="4"/>
      <c r="CO580" s="1" t="s">
        <v>139</v>
      </c>
      <c r="CP580" s="4"/>
      <c r="CQ580" s="4"/>
      <c r="CR580" s="1" t="str">
        <f t="shared" si="1"/>
        <v>#VALUE!</v>
      </c>
      <c r="CS580" s="4"/>
      <c r="CT580" s="1" t="str">
        <f t="shared" si="2"/>
        <v>#VALUE!</v>
      </c>
      <c r="CU580" s="4"/>
      <c r="CV580" s="7" t="str">
        <f t="shared" si="3"/>
        <v>#VALUE!</v>
      </c>
      <c r="CW580" s="4"/>
      <c r="CX580" s="7" t="str">
        <f t="shared" si="4"/>
        <v>#VALUE!</v>
      </c>
      <c r="CY580" s="4"/>
      <c r="CZ580" s="7" t="str">
        <f t="shared" si="5"/>
        <v>#VALUE!</v>
      </c>
      <c r="DA580" s="4"/>
      <c r="DB580" s="7" t="str">
        <f t="shared" si="6"/>
        <v>#VALUE!</v>
      </c>
      <c r="DC580" s="4"/>
      <c r="DD580" s="4"/>
      <c r="DE580" s="4"/>
      <c r="DF580" s="4"/>
      <c r="DG580" s="4"/>
      <c r="DH580" s="4"/>
      <c r="DI580" s="4"/>
      <c r="DJ580" s="4"/>
      <c r="DK580" s="4"/>
      <c r="DL580" s="4"/>
      <c r="DM580" s="4"/>
      <c r="DN580" s="1" t="s">
        <v>139</v>
      </c>
      <c r="DO580" s="1" t="s">
        <v>139</v>
      </c>
      <c r="DP580" s="1" t="s">
        <v>5972</v>
      </c>
      <c r="DQ580" s="1" t="s">
        <v>139</v>
      </c>
      <c r="DR580" s="1" t="s">
        <v>139</v>
      </c>
      <c r="DS580" s="4"/>
      <c r="DT580" s="4"/>
      <c r="DU580" s="4"/>
      <c r="DV580" s="1" t="s">
        <v>139</v>
      </c>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row>
    <row r="581">
      <c r="A581" s="1">
        <v>507.0</v>
      </c>
      <c r="B581" s="1" t="s">
        <v>5973</v>
      </c>
      <c r="C581" s="1" t="s">
        <v>298</v>
      </c>
      <c r="D581" s="4"/>
      <c r="E581" s="1">
        <v>2013.0</v>
      </c>
      <c r="F581" s="4"/>
      <c r="G581" s="1" t="s">
        <v>5974</v>
      </c>
      <c r="H581" s="1" t="s">
        <v>5975</v>
      </c>
      <c r="I581" s="1" t="s">
        <v>579</v>
      </c>
      <c r="J581" s="4"/>
      <c r="K581" s="1" t="s">
        <v>301</v>
      </c>
      <c r="L581" s="1" t="s">
        <v>5976</v>
      </c>
      <c r="M581" s="1" t="s">
        <v>2852</v>
      </c>
      <c r="N581" s="1" t="s">
        <v>236</v>
      </c>
      <c r="O581" s="1" t="s">
        <v>237</v>
      </c>
      <c r="P581" s="4"/>
      <c r="Q581" s="4"/>
      <c r="R581" s="4"/>
      <c r="S581" s="1" t="s">
        <v>5977</v>
      </c>
      <c r="T581" s="1" t="s">
        <v>2676</v>
      </c>
      <c r="U581" s="1" t="s">
        <v>2462</v>
      </c>
      <c r="V581" s="5" t="s">
        <v>135</v>
      </c>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1" t="s">
        <v>139</v>
      </c>
      <c r="AW581" s="4"/>
      <c r="AX581" s="4"/>
      <c r="AY581" s="4"/>
      <c r="AZ581" s="4"/>
      <c r="BA581" s="4"/>
      <c r="BB581" s="4"/>
      <c r="BC581" s="4"/>
      <c r="BD581" s="4"/>
      <c r="BE581" s="4"/>
      <c r="BF581" s="4"/>
      <c r="BG581" s="4"/>
      <c r="BH581" s="4"/>
      <c r="BI581" s="4"/>
      <c r="BJ581" s="4"/>
      <c r="BK581" s="4"/>
      <c r="BL581" s="4"/>
      <c r="BM581" s="4"/>
      <c r="BN581" s="4"/>
      <c r="BO581" s="4"/>
      <c r="BP581" s="1" t="s">
        <v>139</v>
      </c>
      <c r="BQ581" s="4"/>
      <c r="BR581" s="4"/>
      <c r="BS581" s="4"/>
      <c r="BT581" s="4"/>
      <c r="BU581" s="4"/>
      <c r="BV581" s="1" t="s">
        <v>139</v>
      </c>
      <c r="BW581" s="4"/>
      <c r="BX581" s="4"/>
      <c r="BY581" s="1" t="s">
        <v>139</v>
      </c>
      <c r="BZ581" s="4"/>
      <c r="CA581" s="4"/>
      <c r="CB581" s="4"/>
      <c r="CC581" s="4"/>
      <c r="CD581" s="4"/>
      <c r="CE581" s="4"/>
      <c r="CF581" s="4"/>
      <c r="CG581" s="4"/>
      <c r="CH581" s="4"/>
      <c r="CI581" s="4"/>
      <c r="CJ581" s="4"/>
      <c r="CK581" s="1" t="s">
        <v>139</v>
      </c>
      <c r="CL581" s="4"/>
      <c r="CM581" s="4"/>
      <c r="CN581" s="4"/>
      <c r="CO581" s="4"/>
      <c r="CP581" s="4"/>
      <c r="CQ581" s="1" t="s">
        <v>5978</v>
      </c>
      <c r="CR581" s="1" t="str">
        <f t="shared" si="1"/>
        <v>#VALUE!</v>
      </c>
      <c r="CS581" s="1" t="s">
        <v>5979</v>
      </c>
      <c r="CT581" s="1" t="str">
        <f t="shared" si="2"/>
        <v>131</v>
      </c>
      <c r="CU581" s="1" t="s">
        <v>5980</v>
      </c>
      <c r="CV581" s="7" t="str">
        <f t="shared" si="3"/>
        <v>#VALUE!</v>
      </c>
      <c r="CW581" s="4"/>
      <c r="CX581" s="7" t="str">
        <f t="shared" si="4"/>
        <v>#VALUE!</v>
      </c>
      <c r="CY581" s="4"/>
      <c r="CZ581" s="7" t="str">
        <f t="shared" si="5"/>
        <v>#VALUE!</v>
      </c>
      <c r="DA581" s="4"/>
      <c r="DB581" s="7" t="str">
        <f t="shared" si="6"/>
        <v>#VALUE!</v>
      </c>
      <c r="DC581" s="4"/>
      <c r="DD581" s="4"/>
      <c r="DE581" s="4"/>
      <c r="DF581" s="4"/>
      <c r="DG581" s="4"/>
      <c r="DH581" s="4"/>
      <c r="DI581" s="4"/>
      <c r="DJ581" s="4"/>
      <c r="DK581" s="4"/>
      <c r="DL581" s="1" t="s">
        <v>5981</v>
      </c>
      <c r="DM581" s="4"/>
      <c r="DN581" s="4"/>
      <c r="DO581" s="4"/>
      <c r="DP581" s="1" t="s">
        <v>573</v>
      </c>
      <c r="DQ581" s="1" t="s">
        <v>139</v>
      </c>
      <c r="DR581" s="4"/>
      <c r="DS581" s="4"/>
      <c r="DT581" s="4"/>
      <c r="DU581" s="4"/>
      <c r="DV581" s="4"/>
      <c r="DW581" s="4"/>
      <c r="DX581" s="4"/>
      <c r="DY581" s="4"/>
      <c r="DZ581" s="4"/>
      <c r="EA581" s="4"/>
      <c r="EB581" s="4"/>
      <c r="EC581" s="4"/>
      <c r="ED581" s="4"/>
      <c r="EE581" s="4"/>
      <c r="EF581" s="4"/>
      <c r="EG581" s="1" t="s">
        <v>298</v>
      </c>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row>
    <row r="582">
      <c r="A582" s="1">
        <v>510.0</v>
      </c>
      <c r="B582" s="1" t="s">
        <v>5982</v>
      </c>
      <c r="C582" s="1" t="s">
        <v>298</v>
      </c>
      <c r="D582" s="4"/>
      <c r="E582" s="1">
        <v>2013.0</v>
      </c>
      <c r="F582" s="4"/>
      <c r="G582" s="1" t="s">
        <v>5983</v>
      </c>
      <c r="H582" s="1" t="s">
        <v>5984</v>
      </c>
      <c r="I582" s="1" t="s">
        <v>150</v>
      </c>
      <c r="J582" s="4"/>
      <c r="K582" s="1" t="s">
        <v>301</v>
      </c>
      <c r="L582" s="1" t="s">
        <v>5985</v>
      </c>
      <c r="M582" s="1" t="s">
        <v>5986</v>
      </c>
      <c r="N582" s="1" t="s">
        <v>236</v>
      </c>
      <c r="O582" s="1" t="s">
        <v>237</v>
      </c>
      <c r="P582" s="1" t="s">
        <v>549</v>
      </c>
      <c r="Q582" s="4"/>
      <c r="R582" s="4"/>
      <c r="S582" s="1" t="s">
        <v>5987</v>
      </c>
      <c r="T582" s="1" t="s">
        <v>2775</v>
      </c>
      <c r="U582" s="1" t="s">
        <v>2462</v>
      </c>
      <c r="V582" s="5" t="s">
        <v>135</v>
      </c>
      <c r="W582" s="4"/>
      <c r="X582" s="4"/>
      <c r="Y582" s="1" t="s">
        <v>139</v>
      </c>
      <c r="Z582" s="1" t="s">
        <v>139</v>
      </c>
      <c r="AA582" s="4"/>
      <c r="AB582" s="4"/>
      <c r="AC582" s="4"/>
      <c r="AD582" s="4"/>
      <c r="AE582" s="4"/>
      <c r="AF582" s="4"/>
      <c r="AG582" s="4"/>
      <c r="AH582" s="4"/>
      <c r="AI582" s="4"/>
      <c r="AJ582" s="4"/>
      <c r="AK582" s="4"/>
      <c r="AL582" s="4"/>
      <c r="AM582" s="4"/>
      <c r="AN582" s="4"/>
      <c r="AO582" s="4"/>
      <c r="AP582" s="4"/>
      <c r="AQ582" s="1" t="s">
        <v>139</v>
      </c>
      <c r="AR582" s="4"/>
      <c r="AS582" s="1" t="s">
        <v>139</v>
      </c>
      <c r="AT582" s="4"/>
      <c r="AU582" s="4"/>
      <c r="AV582" s="4"/>
      <c r="AW582" s="1" t="s">
        <v>139</v>
      </c>
      <c r="AX582" s="4"/>
      <c r="AY582" s="4"/>
      <c r="AZ582" s="4"/>
      <c r="BA582" s="4"/>
      <c r="BB582" s="4"/>
      <c r="BC582" s="4"/>
      <c r="BD582" s="4"/>
      <c r="BE582" s="4"/>
      <c r="BF582" s="4"/>
      <c r="BG582" s="4"/>
      <c r="BH582" s="4"/>
      <c r="BI582" s="4"/>
      <c r="BJ582" s="4"/>
      <c r="BK582" s="4"/>
      <c r="BL582" s="4"/>
      <c r="BM582" s="4"/>
      <c r="BN582" s="4"/>
      <c r="BO582" s="4"/>
      <c r="BP582" s="4"/>
      <c r="BQ582" s="4"/>
      <c r="BR582" s="1" t="s">
        <v>139</v>
      </c>
      <c r="BS582" s="4"/>
      <c r="BT582" s="4"/>
      <c r="BU582" s="4"/>
      <c r="BV582" s="1" t="s">
        <v>139</v>
      </c>
      <c r="BW582" s="4"/>
      <c r="BX582" s="4"/>
      <c r="BY582" s="4"/>
      <c r="BZ582" s="4"/>
      <c r="CA582" s="4"/>
      <c r="CB582" s="4"/>
      <c r="CC582" s="4"/>
      <c r="CD582" s="4"/>
      <c r="CE582" s="4"/>
      <c r="CF582" s="1" t="s">
        <v>139</v>
      </c>
      <c r="CG582" s="4"/>
      <c r="CH582" s="4"/>
      <c r="CI582" s="4"/>
      <c r="CJ582" s="4"/>
      <c r="CK582" s="1" t="s">
        <v>139</v>
      </c>
      <c r="CL582" s="4"/>
      <c r="CM582" s="4"/>
      <c r="CN582" s="4"/>
      <c r="CO582" s="4"/>
      <c r="CP582" s="1" t="s">
        <v>139</v>
      </c>
      <c r="CQ582" s="1" t="s">
        <v>5988</v>
      </c>
      <c r="CR582" s="1" t="str">
        <f t="shared" si="1"/>
        <v>58</v>
      </c>
      <c r="CS582" s="1" t="s">
        <v>5989</v>
      </c>
      <c r="CT582" s="1" t="str">
        <f t="shared" si="2"/>
        <v>#VALUE!</v>
      </c>
      <c r="CU582" s="4"/>
      <c r="CV582" s="6" t="str">
        <f t="shared" si="3"/>
        <v>#VALUE!</v>
      </c>
      <c r="CW582" s="4"/>
      <c r="CX582" s="6" t="str">
        <f t="shared" si="4"/>
        <v>#VALUE!</v>
      </c>
      <c r="CY582" s="4"/>
      <c r="CZ582" s="6" t="str">
        <f t="shared" si="5"/>
        <v>#VALUE!</v>
      </c>
      <c r="DA582" s="4"/>
      <c r="DB582" s="6" t="str">
        <f t="shared" si="6"/>
        <v>#VALUE!</v>
      </c>
      <c r="DC582" s="4"/>
      <c r="DD582" s="4"/>
      <c r="DE582" s="4"/>
      <c r="DF582" s="4"/>
      <c r="DG582" s="4"/>
      <c r="DH582" s="4"/>
      <c r="DI582" s="4"/>
      <c r="DJ582" s="4"/>
      <c r="DK582" s="4"/>
      <c r="DL582" s="1" t="s">
        <v>741</v>
      </c>
      <c r="DM582" s="4"/>
      <c r="DN582" s="4"/>
      <c r="DO582" s="4"/>
      <c r="DP582" s="1" t="s">
        <v>688</v>
      </c>
      <c r="DQ582" s="1" t="s">
        <v>139</v>
      </c>
      <c r="DR582" s="4"/>
      <c r="DS582" s="4"/>
      <c r="DT582" s="1" t="s">
        <v>139</v>
      </c>
      <c r="DU582" s="4"/>
      <c r="DV582" s="4"/>
      <c r="DW582" s="4"/>
      <c r="DX582" s="4"/>
      <c r="DY582" s="4"/>
      <c r="DZ582" s="4"/>
      <c r="EA582" s="4"/>
      <c r="EB582" s="4"/>
      <c r="EC582" s="4"/>
      <c r="ED582" s="4"/>
      <c r="EE582" s="4"/>
      <c r="EF582" s="1" t="s">
        <v>139</v>
      </c>
      <c r="EG582" s="1" t="s">
        <v>298</v>
      </c>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row>
    <row r="583">
      <c r="A583" s="1">
        <v>585.0</v>
      </c>
      <c r="B583" s="1" t="s">
        <v>5990</v>
      </c>
      <c r="C583" s="1" t="s">
        <v>147</v>
      </c>
      <c r="D583" s="4"/>
      <c r="E583" s="1">
        <v>2013.0</v>
      </c>
      <c r="F583" s="4"/>
      <c r="G583" s="1" t="s">
        <v>5991</v>
      </c>
      <c r="H583" s="1" t="s">
        <v>5992</v>
      </c>
      <c r="I583" s="4"/>
      <c r="J583" s="4"/>
      <c r="K583" s="1" t="s">
        <v>134</v>
      </c>
      <c r="L583" s="4"/>
      <c r="M583" s="1" t="s">
        <v>5993</v>
      </c>
      <c r="N583" s="1" t="s">
        <v>236</v>
      </c>
      <c r="O583" s="1" t="s">
        <v>134</v>
      </c>
      <c r="P583" s="1" t="s">
        <v>1147</v>
      </c>
      <c r="Q583" s="4"/>
      <c r="R583" s="4"/>
      <c r="S583" s="1" t="s">
        <v>3089</v>
      </c>
      <c r="T583" s="1" t="s">
        <v>3011</v>
      </c>
      <c r="U583" s="1" t="s">
        <v>2534</v>
      </c>
      <c r="V583" s="5" t="s">
        <v>135</v>
      </c>
      <c r="W583" s="4"/>
      <c r="X583" s="4"/>
      <c r="Y583" s="4"/>
      <c r="Z583" s="4"/>
      <c r="AA583" s="4"/>
      <c r="AB583" s="4"/>
      <c r="AC583" s="4"/>
      <c r="AD583" s="4"/>
      <c r="AE583" s="4"/>
      <c r="AF583" s="4"/>
      <c r="AG583" s="4"/>
      <c r="AH583" s="4"/>
      <c r="AI583" s="4"/>
      <c r="AJ583" s="4"/>
      <c r="AK583" s="4"/>
      <c r="AL583" s="4"/>
      <c r="AM583" s="4"/>
      <c r="AN583" s="4"/>
      <c r="AO583" s="4"/>
      <c r="AP583" s="4"/>
      <c r="AQ583" s="1" t="s">
        <v>139</v>
      </c>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1" t="s">
        <v>139</v>
      </c>
      <c r="BW583" s="4"/>
      <c r="BX583" s="4"/>
      <c r="BY583" s="4"/>
      <c r="BZ583" s="4"/>
      <c r="CA583" s="4"/>
      <c r="CB583" s="4"/>
      <c r="CC583" s="4"/>
      <c r="CD583" s="4"/>
      <c r="CE583" s="4"/>
      <c r="CF583" s="4"/>
      <c r="CG583" s="4"/>
      <c r="CH583" s="4"/>
      <c r="CI583" s="4"/>
      <c r="CJ583" s="4"/>
      <c r="CK583" s="4"/>
      <c r="CL583" s="4"/>
      <c r="CM583" s="4"/>
      <c r="CN583" s="4"/>
      <c r="CO583" s="4"/>
      <c r="CP583" s="4"/>
      <c r="CQ583" s="1" t="s">
        <v>5994</v>
      </c>
      <c r="CR583" s="1" t="str">
        <f t="shared" si="1"/>
        <v>31</v>
      </c>
      <c r="CS583" s="1" t="s">
        <v>5995</v>
      </c>
      <c r="CT583" s="1" t="str">
        <f t="shared" si="2"/>
        <v>48</v>
      </c>
      <c r="CU583" s="4"/>
      <c r="CV583" s="6" t="str">
        <f t="shared" si="3"/>
        <v>#VALUE!</v>
      </c>
      <c r="CW583" s="4"/>
      <c r="CX583" s="6" t="str">
        <f t="shared" si="4"/>
        <v>#VALUE!</v>
      </c>
      <c r="CY583" s="4"/>
      <c r="CZ583" s="6" t="str">
        <f t="shared" si="5"/>
        <v>#VALUE!</v>
      </c>
      <c r="DA583" s="4"/>
      <c r="DB583" s="6" t="str">
        <f t="shared" si="6"/>
        <v>#VALUE!</v>
      </c>
      <c r="DC583" s="4"/>
      <c r="DD583" s="4"/>
      <c r="DE583" s="4"/>
      <c r="DF583" s="4"/>
      <c r="DG583" s="4"/>
      <c r="DH583" s="4"/>
      <c r="DI583" s="4"/>
      <c r="DJ583" s="4"/>
      <c r="DK583" s="4"/>
      <c r="DL583" s="4"/>
      <c r="DM583" s="4"/>
      <c r="DN583" s="4"/>
      <c r="DO583" s="4"/>
      <c r="DP583" s="1" t="s">
        <v>5996</v>
      </c>
      <c r="DQ583" s="4"/>
      <c r="DR583" s="4"/>
      <c r="DS583" s="4"/>
      <c r="DT583" s="4"/>
      <c r="DU583" s="4"/>
      <c r="DV583" s="4"/>
      <c r="DW583" s="4"/>
      <c r="DX583" s="4"/>
      <c r="DY583" s="4"/>
      <c r="DZ583" s="1" t="s">
        <v>5997</v>
      </c>
      <c r="EA583" s="1" t="s">
        <v>5998</v>
      </c>
      <c r="EB583" s="1" t="s">
        <v>5999</v>
      </c>
      <c r="EC583" s="4"/>
      <c r="ED583" s="4"/>
      <c r="EE583" s="4"/>
      <c r="EF583" s="4"/>
      <c r="EG583" s="1" t="s">
        <v>158</v>
      </c>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row>
    <row r="584">
      <c r="A584" s="1">
        <v>592.0</v>
      </c>
      <c r="B584" s="1" t="s">
        <v>6000</v>
      </c>
      <c r="C584" s="1" t="s">
        <v>147</v>
      </c>
      <c r="D584" s="4"/>
      <c r="E584" s="1">
        <v>2013.0</v>
      </c>
      <c r="F584" s="4"/>
      <c r="G584" s="1" t="s">
        <v>6001</v>
      </c>
      <c r="H584" s="1" t="s">
        <v>6002</v>
      </c>
      <c r="I584" s="4"/>
      <c r="J584" s="4"/>
      <c r="K584" s="1" t="s">
        <v>134</v>
      </c>
      <c r="L584" s="4"/>
      <c r="M584" s="1" t="s">
        <v>6003</v>
      </c>
      <c r="N584" s="1" t="s">
        <v>236</v>
      </c>
      <c r="O584" s="1" t="s">
        <v>134</v>
      </c>
      <c r="P584" s="1" t="s">
        <v>1147</v>
      </c>
      <c r="Q584" s="4"/>
      <c r="R584" s="4"/>
      <c r="S584" s="1" t="s">
        <v>6004</v>
      </c>
      <c r="T584" s="1" t="s">
        <v>2676</v>
      </c>
      <c r="U584" s="1" t="s">
        <v>2534</v>
      </c>
      <c r="V584" s="5" t="s">
        <v>135</v>
      </c>
      <c r="W584" s="4"/>
      <c r="X584" s="4"/>
      <c r="Y584" s="4"/>
      <c r="Z584" s="1" t="s">
        <v>163</v>
      </c>
      <c r="AA584" s="4"/>
      <c r="AB584" s="4"/>
      <c r="AC584" s="4"/>
      <c r="AD584" s="4"/>
      <c r="AE584" s="4"/>
      <c r="AF584" s="4"/>
      <c r="AG584" s="4"/>
      <c r="AH584" s="4"/>
      <c r="AI584" s="4"/>
      <c r="AJ584" s="4"/>
      <c r="AK584" s="4"/>
      <c r="AL584" s="4"/>
      <c r="AM584" s="4"/>
      <c r="AN584" s="4"/>
      <c r="AO584" s="4"/>
      <c r="AP584" s="4"/>
      <c r="AQ584" s="1" t="s">
        <v>139</v>
      </c>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1" t="s">
        <v>139</v>
      </c>
      <c r="BS584" s="4"/>
      <c r="BT584" s="4"/>
      <c r="BU584" s="4"/>
      <c r="BV584" s="1" t="s">
        <v>139</v>
      </c>
      <c r="BW584" s="4"/>
      <c r="BX584" s="4"/>
      <c r="BY584" s="1" t="s">
        <v>139</v>
      </c>
      <c r="BZ584" s="4"/>
      <c r="CA584" s="4"/>
      <c r="CB584" s="4"/>
      <c r="CC584" s="4"/>
      <c r="CD584" s="4"/>
      <c r="CE584" s="4"/>
      <c r="CF584" s="4"/>
      <c r="CG584" s="4"/>
      <c r="CH584" s="4"/>
      <c r="CI584" s="4"/>
      <c r="CJ584" s="4"/>
      <c r="CK584" s="4"/>
      <c r="CL584" s="4"/>
      <c r="CM584" s="4"/>
      <c r="CN584" s="4"/>
      <c r="CO584" s="4"/>
      <c r="CP584" s="4"/>
      <c r="CQ584" s="1" t="s">
        <v>6005</v>
      </c>
      <c r="CR584" s="1" t="str">
        <f t="shared" si="1"/>
        <v>#VALUE!</v>
      </c>
      <c r="CS584" s="1" t="s">
        <v>6006</v>
      </c>
      <c r="CT584" s="1" t="str">
        <f t="shared" si="2"/>
        <v>1</v>
      </c>
      <c r="CU584" s="1" t="s">
        <v>6007</v>
      </c>
      <c r="CV584" s="7" t="str">
        <f t="shared" si="3"/>
        <v>142</v>
      </c>
      <c r="CW584" s="4"/>
      <c r="CX584" s="7" t="str">
        <f t="shared" si="4"/>
        <v>#VALUE!</v>
      </c>
      <c r="CY584" s="4"/>
      <c r="CZ584" s="7" t="str">
        <f t="shared" si="5"/>
        <v>#VALUE!</v>
      </c>
      <c r="DA584" s="4"/>
      <c r="DB584" s="7" t="str">
        <f t="shared" si="6"/>
        <v>#VALUE!</v>
      </c>
      <c r="DC584" s="4"/>
      <c r="DD584" s="4"/>
      <c r="DE584" s="4"/>
      <c r="DF584" s="4"/>
      <c r="DG584" s="4"/>
      <c r="DH584" s="4"/>
      <c r="DI584" s="4"/>
      <c r="DJ584" s="4"/>
      <c r="DK584" s="4"/>
      <c r="DL584" s="4"/>
      <c r="DM584" s="4"/>
      <c r="DN584" s="4"/>
      <c r="DO584" s="4"/>
      <c r="DP584" s="1" t="s">
        <v>6008</v>
      </c>
      <c r="DQ584" s="1" t="s">
        <v>139</v>
      </c>
      <c r="DR584" s="4"/>
      <c r="DS584" s="4"/>
      <c r="DT584" s="4"/>
      <c r="DU584" s="4"/>
      <c r="DV584" s="4"/>
      <c r="DW584" s="4"/>
      <c r="DX584" s="4"/>
      <c r="DY584" s="4"/>
      <c r="DZ584" s="1" t="s">
        <v>6009</v>
      </c>
      <c r="EA584" s="4"/>
      <c r="EB584" s="4"/>
      <c r="EC584" s="4"/>
      <c r="ED584" s="4"/>
      <c r="EE584" s="4"/>
      <c r="EF584" s="4"/>
      <c r="EG584" s="1" t="s">
        <v>158</v>
      </c>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row>
    <row r="585">
      <c r="A585" s="1">
        <v>601.0</v>
      </c>
      <c r="B585" s="1" t="s">
        <v>6010</v>
      </c>
      <c r="C585" s="1" t="s">
        <v>1390</v>
      </c>
      <c r="D585" s="4"/>
      <c r="E585" s="1">
        <v>2013.0</v>
      </c>
      <c r="F585" s="4"/>
      <c r="G585" s="1" t="s">
        <v>6011</v>
      </c>
      <c r="H585" s="1" t="s">
        <v>6012</v>
      </c>
      <c r="I585" s="4"/>
      <c r="J585" s="4"/>
      <c r="K585" s="1" t="s">
        <v>301</v>
      </c>
      <c r="L585" s="1" t="s">
        <v>6013</v>
      </c>
      <c r="M585" s="1" t="s">
        <v>6014</v>
      </c>
      <c r="N585" s="1" t="s">
        <v>236</v>
      </c>
      <c r="O585" s="1" t="s">
        <v>237</v>
      </c>
      <c r="P585" s="4"/>
      <c r="Q585" s="4"/>
      <c r="R585" s="4"/>
      <c r="S585" s="1" t="s">
        <v>6015</v>
      </c>
      <c r="T585" s="1" t="s">
        <v>2608</v>
      </c>
      <c r="U585" s="1" t="s">
        <v>2462</v>
      </c>
      <c r="V585" s="5" t="s">
        <v>135</v>
      </c>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1" t="s">
        <v>6016</v>
      </c>
      <c r="CR585" s="1" t="str">
        <f t="shared" si="1"/>
        <v>#VALUE!</v>
      </c>
      <c r="CS585" s="1" t="s">
        <v>6017</v>
      </c>
      <c r="CT585" s="1" t="str">
        <f t="shared" si="2"/>
        <v>#VALUE!</v>
      </c>
      <c r="CU585" s="1" t="s">
        <v>6018</v>
      </c>
      <c r="CV585" s="7" t="str">
        <f t="shared" si="3"/>
        <v>#VALUE!</v>
      </c>
      <c r="CW585" s="1" t="s">
        <v>6019</v>
      </c>
      <c r="CX585" s="7" t="str">
        <f t="shared" si="4"/>
        <v>#VALUE!</v>
      </c>
      <c r="CY585" s="4"/>
      <c r="CZ585" s="7" t="str">
        <f t="shared" si="5"/>
        <v>#VALUE!</v>
      </c>
      <c r="DA585" s="4"/>
      <c r="DB585" s="7" t="str">
        <f t="shared" si="6"/>
        <v>#VALUE!</v>
      </c>
      <c r="DC585" s="4"/>
      <c r="DD585" s="4"/>
      <c r="DE585" s="4"/>
      <c r="DF585" s="4"/>
      <c r="DG585" s="4"/>
      <c r="DH585" s="4"/>
      <c r="DI585" s="4"/>
      <c r="DJ585" s="4"/>
      <c r="DK585" s="4"/>
      <c r="DL585" s="4"/>
      <c r="DM585" s="4"/>
      <c r="DN585" s="4"/>
      <c r="DO585" s="4"/>
      <c r="DP585" s="1" t="s">
        <v>6020</v>
      </c>
      <c r="DQ585" s="4"/>
      <c r="DR585" s="4"/>
      <c r="DS585" s="4"/>
      <c r="DT585" s="4"/>
      <c r="DU585" s="4"/>
      <c r="DV585" s="4"/>
      <c r="DW585" s="1" t="s">
        <v>163</v>
      </c>
      <c r="DX585" s="4"/>
      <c r="DY585" s="4"/>
      <c r="DZ585" s="1" t="s">
        <v>6021</v>
      </c>
      <c r="EA585" s="1" t="s">
        <v>6022</v>
      </c>
      <c r="EB585" s="1" t="s">
        <v>6023</v>
      </c>
      <c r="EC585" s="4"/>
      <c r="ED585" s="4"/>
      <c r="EE585" s="4"/>
      <c r="EF585" s="4"/>
      <c r="EG585" s="1" t="s">
        <v>298</v>
      </c>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row>
    <row r="586">
      <c r="A586" s="1">
        <v>602.0</v>
      </c>
      <c r="B586" s="1" t="s">
        <v>6024</v>
      </c>
      <c r="C586" s="1" t="s">
        <v>1390</v>
      </c>
      <c r="D586" s="4"/>
      <c r="E586" s="1">
        <v>2013.0</v>
      </c>
      <c r="F586" s="4"/>
      <c r="G586" s="1" t="s">
        <v>6025</v>
      </c>
      <c r="H586" s="1" t="s">
        <v>6026</v>
      </c>
      <c r="I586" s="4"/>
      <c r="J586" s="4"/>
      <c r="K586" s="1" t="s">
        <v>301</v>
      </c>
      <c r="L586" s="4"/>
      <c r="M586" s="1" t="s">
        <v>6027</v>
      </c>
      <c r="N586" s="1" t="s">
        <v>236</v>
      </c>
      <c r="O586" s="1" t="s">
        <v>237</v>
      </c>
      <c r="P586" s="4"/>
      <c r="Q586" s="4"/>
      <c r="R586" s="4"/>
      <c r="S586" s="1" t="s">
        <v>6028</v>
      </c>
      <c r="T586" s="1" t="s">
        <v>2608</v>
      </c>
      <c r="U586" s="1" t="s">
        <v>2462</v>
      </c>
      <c r="V586" s="5" t="s">
        <v>135</v>
      </c>
      <c r="W586" s="4"/>
      <c r="X586" s="4"/>
      <c r="Y586" s="4"/>
      <c r="Z586" s="4"/>
      <c r="AA586" s="4"/>
      <c r="AB586" s="4"/>
      <c r="AC586" s="4"/>
      <c r="AD586" s="4"/>
      <c r="AE586" s="4"/>
      <c r="AF586" s="4"/>
      <c r="AG586" s="4"/>
      <c r="AH586" s="4"/>
      <c r="AI586" s="4"/>
      <c r="AJ586" s="4"/>
      <c r="AK586" s="4"/>
      <c r="AL586" s="4"/>
      <c r="AM586" s="4"/>
      <c r="AN586" s="4"/>
      <c r="AO586" s="4"/>
      <c r="AP586" s="4"/>
      <c r="AQ586" s="1" t="s">
        <v>163</v>
      </c>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1" t="s">
        <v>6029</v>
      </c>
      <c r="CR586" s="1" t="str">
        <f t="shared" si="1"/>
        <v>#VALUE!</v>
      </c>
      <c r="CS586" s="1" t="s">
        <v>6030</v>
      </c>
      <c r="CT586" s="1" t="str">
        <f t="shared" si="2"/>
        <v>40</v>
      </c>
      <c r="CU586" s="1" t="s">
        <v>6031</v>
      </c>
      <c r="CV586" s="7" t="str">
        <f t="shared" si="3"/>
        <v>#VALUE!</v>
      </c>
      <c r="CW586" s="1" t="s">
        <v>6032</v>
      </c>
      <c r="CX586" s="7" t="str">
        <f t="shared" si="4"/>
        <v>#VALUE!</v>
      </c>
      <c r="CY586" s="1" t="s">
        <v>6033</v>
      </c>
      <c r="CZ586" s="7" t="str">
        <f t="shared" si="5"/>
        <v>#VALUE!</v>
      </c>
      <c r="DA586" s="4"/>
      <c r="DB586" s="7" t="str">
        <f t="shared" si="6"/>
        <v>#VALUE!</v>
      </c>
      <c r="DC586" s="1" t="s">
        <v>6034</v>
      </c>
      <c r="DD586" s="4"/>
      <c r="DE586" s="4"/>
      <c r="DF586" s="4"/>
      <c r="DG586" s="4"/>
      <c r="DH586" s="4"/>
      <c r="DI586" s="4"/>
      <c r="DJ586" s="4"/>
      <c r="DK586" s="4"/>
      <c r="DL586" s="4"/>
      <c r="DM586" s="4"/>
      <c r="DN586" s="4"/>
      <c r="DO586" s="4"/>
      <c r="DP586" s="1" t="s">
        <v>6035</v>
      </c>
      <c r="DQ586" s="4"/>
      <c r="DR586" s="4"/>
      <c r="DS586" s="4"/>
      <c r="DT586" s="4"/>
      <c r="DU586" s="4"/>
      <c r="DV586" s="4"/>
      <c r="DW586" s="4"/>
      <c r="DX586" s="4"/>
      <c r="DY586" s="4"/>
      <c r="DZ586" s="1" t="s">
        <v>6036</v>
      </c>
      <c r="EA586" s="4"/>
      <c r="EB586" s="4"/>
      <c r="EC586" s="4"/>
      <c r="ED586" s="4"/>
      <c r="EE586" s="4"/>
      <c r="EF586" s="4"/>
      <c r="EG586" s="1" t="s">
        <v>298</v>
      </c>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row>
    <row r="587">
      <c r="A587" s="1">
        <v>609.0</v>
      </c>
      <c r="B587" s="1" t="s">
        <v>6037</v>
      </c>
      <c r="C587" s="1" t="s">
        <v>1390</v>
      </c>
      <c r="D587" s="4"/>
      <c r="E587" s="1">
        <v>2013.0</v>
      </c>
      <c r="F587" s="4"/>
      <c r="G587" s="1" t="s">
        <v>6038</v>
      </c>
      <c r="H587" s="1" t="s">
        <v>6039</v>
      </c>
      <c r="I587" s="4"/>
      <c r="J587" s="4"/>
      <c r="K587" s="1" t="s">
        <v>301</v>
      </c>
      <c r="L587" s="1" t="s">
        <v>6040</v>
      </c>
      <c r="M587" s="1" t="s">
        <v>6041</v>
      </c>
      <c r="N587" s="1" t="s">
        <v>236</v>
      </c>
      <c r="O587" s="1" t="s">
        <v>237</v>
      </c>
      <c r="P587" s="4"/>
      <c r="Q587" s="4"/>
      <c r="R587" s="4"/>
      <c r="S587" s="1" t="s">
        <v>3169</v>
      </c>
      <c r="T587" s="1" t="s">
        <v>3208</v>
      </c>
      <c r="U587" s="1" t="s">
        <v>2462</v>
      </c>
      <c r="V587" s="5" t="s">
        <v>135</v>
      </c>
      <c r="W587" s="4"/>
      <c r="X587" s="4"/>
      <c r="Y587" s="4"/>
      <c r="Z587" s="4"/>
      <c r="AA587" s="4"/>
      <c r="AB587" s="4"/>
      <c r="AC587" s="4"/>
      <c r="AD587" s="4"/>
      <c r="AE587" s="4"/>
      <c r="AF587" s="4"/>
      <c r="AG587" s="1" t="s">
        <v>163</v>
      </c>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1" t="s">
        <v>6042</v>
      </c>
      <c r="CR587" s="1" t="str">
        <f t="shared" si="1"/>
        <v>#VALUE!</v>
      </c>
      <c r="CS587" s="1" t="s">
        <v>6043</v>
      </c>
      <c r="CT587" s="1" t="str">
        <f t="shared" si="2"/>
        <v>#VALUE!</v>
      </c>
      <c r="CU587" s="1" t="s">
        <v>6044</v>
      </c>
      <c r="CV587" s="7" t="str">
        <f t="shared" si="3"/>
        <v>#VALUE!</v>
      </c>
      <c r="CW587" s="1" t="s">
        <v>6045</v>
      </c>
      <c r="CX587" s="7" t="str">
        <f t="shared" si="4"/>
        <v>#VALUE!</v>
      </c>
      <c r="CY587" s="4"/>
      <c r="CZ587" s="7" t="str">
        <f t="shared" si="5"/>
        <v>#VALUE!</v>
      </c>
      <c r="DA587" s="4"/>
      <c r="DB587" s="7" t="str">
        <f t="shared" si="6"/>
        <v>#VALUE!</v>
      </c>
      <c r="DC587" s="4"/>
      <c r="DD587" s="4"/>
      <c r="DE587" s="4"/>
      <c r="DF587" s="4"/>
      <c r="DG587" s="4"/>
      <c r="DH587" s="4"/>
      <c r="DI587" s="4"/>
      <c r="DJ587" s="4"/>
      <c r="DK587" s="4"/>
      <c r="DL587" s="4"/>
      <c r="DM587" s="4"/>
      <c r="DN587" s="4"/>
      <c r="DO587" s="4"/>
      <c r="DP587" s="1" t="s">
        <v>6046</v>
      </c>
      <c r="DQ587" s="4"/>
      <c r="DR587" s="4"/>
      <c r="DS587" s="4"/>
      <c r="DT587" s="4"/>
      <c r="DU587" s="4"/>
      <c r="DV587" s="4"/>
      <c r="DW587" s="4"/>
      <c r="DX587" s="4"/>
      <c r="DY587" s="4"/>
      <c r="DZ587" s="4"/>
      <c r="EA587" s="4"/>
      <c r="EB587" s="4"/>
      <c r="EC587" s="4"/>
      <c r="ED587" s="4"/>
      <c r="EE587" s="4"/>
      <c r="EF587" s="4"/>
      <c r="EG587" s="1" t="s">
        <v>298</v>
      </c>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row>
    <row r="588">
      <c r="A588" s="1">
        <v>706.0</v>
      </c>
      <c r="B588" s="1" t="s">
        <v>6047</v>
      </c>
      <c r="C588" s="1" t="s">
        <v>298</v>
      </c>
      <c r="D588" s="4"/>
      <c r="E588" s="1">
        <v>2013.0</v>
      </c>
      <c r="F588" s="4"/>
      <c r="G588" s="1" t="s">
        <v>6048</v>
      </c>
      <c r="H588" s="1" t="s">
        <v>6049</v>
      </c>
      <c r="I588" s="1" t="s">
        <v>150</v>
      </c>
      <c r="J588" s="4"/>
      <c r="K588" s="1" t="s">
        <v>301</v>
      </c>
      <c r="L588" s="1" t="s">
        <v>6050</v>
      </c>
      <c r="M588" s="1" t="s">
        <v>6051</v>
      </c>
      <c r="N588" s="1" t="s">
        <v>236</v>
      </c>
      <c r="O588" s="1" t="s">
        <v>134</v>
      </c>
      <c r="P588" s="1" t="s">
        <v>549</v>
      </c>
      <c r="Q588" s="4"/>
      <c r="R588" s="4"/>
      <c r="S588" s="4"/>
      <c r="T588" s="1" t="s">
        <v>2569</v>
      </c>
      <c r="U588" s="1" t="s">
        <v>2462</v>
      </c>
      <c r="V588" s="5" t="s">
        <v>135</v>
      </c>
      <c r="W588" s="4"/>
      <c r="X588" s="1" t="s">
        <v>6052</v>
      </c>
      <c r="Y588" s="4"/>
      <c r="Z588" s="4"/>
      <c r="AA588" s="4"/>
      <c r="AB588" s="4"/>
      <c r="AC588" s="4"/>
      <c r="AD588" s="4"/>
      <c r="AE588" s="4"/>
      <c r="AF588" s="4"/>
      <c r="AG588" s="4"/>
      <c r="AH588" s="4"/>
      <c r="AI588" s="4"/>
      <c r="AJ588" s="4"/>
      <c r="AK588" s="4"/>
      <c r="AL588" s="4"/>
      <c r="AM588" s="4"/>
      <c r="AN588" s="4"/>
      <c r="AO588" s="4"/>
      <c r="AP588" s="4"/>
      <c r="AQ588" s="4"/>
      <c r="AR588" s="4"/>
      <c r="AS588" s="4"/>
      <c r="AT588" s="1" t="s">
        <v>139</v>
      </c>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1" t="s">
        <v>139</v>
      </c>
      <c r="CQ588" s="1" t="s">
        <v>6053</v>
      </c>
      <c r="CR588" s="1" t="str">
        <f t="shared" si="1"/>
        <v>#VALUE!</v>
      </c>
      <c r="CS588" s="4"/>
      <c r="CT588" s="1" t="str">
        <f t="shared" si="2"/>
        <v>#VALUE!</v>
      </c>
      <c r="CU588" s="4"/>
      <c r="CV588" s="7" t="str">
        <f t="shared" si="3"/>
        <v>#VALUE!</v>
      </c>
      <c r="CW588" s="4"/>
      <c r="CX588" s="7" t="str">
        <f t="shared" si="4"/>
        <v>#VALUE!</v>
      </c>
      <c r="CY588" s="4"/>
      <c r="CZ588" s="7" t="str">
        <f t="shared" si="5"/>
        <v>#VALUE!</v>
      </c>
      <c r="DA588" s="4"/>
      <c r="DB588" s="7" t="str">
        <f t="shared" si="6"/>
        <v>#VALUE!</v>
      </c>
      <c r="DC588" s="4"/>
      <c r="DD588" s="4"/>
      <c r="DE588" s="4"/>
      <c r="DF588" s="4"/>
      <c r="DG588" s="4"/>
      <c r="DH588" s="4"/>
      <c r="DI588" s="4"/>
      <c r="DJ588" s="1" t="s">
        <v>139</v>
      </c>
      <c r="DK588" s="4"/>
      <c r="DL588" s="1" t="s">
        <v>6054</v>
      </c>
      <c r="DM588" s="4"/>
      <c r="DN588" s="4"/>
      <c r="DO588" s="4"/>
      <c r="DP588" s="1" t="s">
        <v>5309</v>
      </c>
      <c r="DQ588" s="1" t="s">
        <v>139</v>
      </c>
      <c r="DR588" s="4"/>
      <c r="DS588" s="4"/>
      <c r="DT588" s="4"/>
      <c r="DU588" s="4"/>
      <c r="DV588" s="1" t="s">
        <v>139</v>
      </c>
      <c r="DW588" s="4"/>
      <c r="DX588" s="4"/>
      <c r="DY588" s="4"/>
      <c r="DZ588" s="4"/>
      <c r="EA588" s="4"/>
      <c r="EB588" s="4"/>
      <c r="EC588" s="4"/>
      <c r="ED588" s="4"/>
      <c r="EE588" s="4"/>
      <c r="EF588" s="4"/>
      <c r="EG588" s="1" t="s">
        <v>298</v>
      </c>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row>
    <row r="589">
      <c r="A589" s="1">
        <v>711.0</v>
      </c>
      <c r="B589" s="1" t="s">
        <v>6055</v>
      </c>
      <c r="C589" s="1" t="s">
        <v>298</v>
      </c>
      <c r="D589" s="4"/>
      <c r="E589" s="1">
        <v>2013.0</v>
      </c>
      <c r="F589" s="4"/>
      <c r="G589" s="1" t="s">
        <v>6056</v>
      </c>
      <c r="H589" s="1" t="s">
        <v>6057</v>
      </c>
      <c r="I589" s="1" t="s">
        <v>150</v>
      </c>
      <c r="J589" s="4"/>
      <c r="K589" s="1" t="s">
        <v>301</v>
      </c>
      <c r="L589" s="1" t="s">
        <v>6058</v>
      </c>
      <c r="M589" s="1" t="s">
        <v>6059</v>
      </c>
      <c r="N589" s="1" t="s">
        <v>236</v>
      </c>
      <c r="O589" s="1" t="s">
        <v>237</v>
      </c>
      <c r="P589" s="4"/>
      <c r="Q589" s="4"/>
      <c r="R589" s="4"/>
      <c r="S589" s="4"/>
      <c r="T589" s="1" t="s">
        <v>3208</v>
      </c>
      <c r="U589" s="1" t="s">
        <v>2462</v>
      </c>
      <c r="V589" s="5" t="s">
        <v>135</v>
      </c>
      <c r="W589" s="4"/>
      <c r="X589" s="4"/>
      <c r="Y589" s="4"/>
      <c r="Z589" s="4"/>
      <c r="AA589" s="4"/>
      <c r="AB589" s="4"/>
      <c r="AC589" s="4"/>
      <c r="AD589" s="4"/>
      <c r="AE589" s="4"/>
      <c r="AF589" s="4"/>
      <c r="AG589" s="4"/>
      <c r="AH589" s="4"/>
      <c r="AI589" s="4"/>
      <c r="AJ589" s="4"/>
      <c r="AK589" s="4"/>
      <c r="AL589" s="4"/>
      <c r="AM589" s="4"/>
      <c r="AN589" s="4"/>
      <c r="AO589" s="4"/>
      <c r="AP589" s="4"/>
      <c r="AQ589" s="4"/>
      <c r="AR589" s="4"/>
      <c r="AS589" s="1" t="s">
        <v>163</v>
      </c>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1" t="s">
        <v>139</v>
      </c>
      <c r="BZ589" s="4"/>
      <c r="CA589" s="4"/>
      <c r="CB589" s="4"/>
      <c r="CC589" s="4"/>
      <c r="CD589" s="4"/>
      <c r="CE589" s="4"/>
      <c r="CF589" s="4"/>
      <c r="CG589" s="4"/>
      <c r="CH589" s="4"/>
      <c r="CI589" s="4"/>
      <c r="CJ589" s="4"/>
      <c r="CK589" s="4"/>
      <c r="CL589" s="4"/>
      <c r="CM589" s="4"/>
      <c r="CN589" s="4"/>
      <c r="CO589" s="4"/>
      <c r="CP589" s="4"/>
      <c r="CQ589" s="4"/>
      <c r="CR589" s="1" t="str">
        <f t="shared" si="1"/>
        <v>#VALUE!</v>
      </c>
      <c r="CS589" s="4"/>
      <c r="CT589" s="1" t="str">
        <f t="shared" si="2"/>
        <v>#VALUE!</v>
      </c>
      <c r="CU589" s="4"/>
      <c r="CV589" s="7" t="str">
        <f t="shared" si="3"/>
        <v>#VALUE!</v>
      </c>
      <c r="CW589" s="4"/>
      <c r="CX589" s="7" t="str">
        <f t="shared" si="4"/>
        <v>#VALUE!</v>
      </c>
      <c r="CY589" s="4"/>
      <c r="CZ589" s="7" t="str">
        <f t="shared" si="5"/>
        <v>#VALUE!</v>
      </c>
      <c r="DA589" s="4"/>
      <c r="DB589" s="7" t="str">
        <f t="shared" si="6"/>
        <v>#VALUE!</v>
      </c>
      <c r="DC589" s="4"/>
      <c r="DD589" s="4"/>
      <c r="DE589" s="4"/>
      <c r="DF589" s="4"/>
      <c r="DG589" s="4"/>
      <c r="DH589" s="4"/>
      <c r="DI589" s="4"/>
      <c r="DJ589" s="4"/>
      <c r="DK589" s="4"/>
      <c r="DL589" s="1" t="s">
        <v>6060</v>
      </c>
      <c r="DM589" s="4"/>
      <c r="DN589" s="4"/>
      <c r="DO589" s="4"/>
      <c r="DP589" s="1" t="s">
        <v>6061</v>
      </c>
      <c r="DQ589" s="4"/>
      <c r="DR589" s="4"/>
      <c r="DS589" s="4"/>
      <c r="DT589" s="4"/>
      <c r="DU589" s="4"/>
      <c r="DV589" s="4"/>
      <c r="DW589" s="4"/>
      <c r="DX589" s="4"/>
      <c r="DY589" s="4"/>
      <c r="DZ589" s="4"/>
      <c r="EA589" s="4"/>
      <c r="EB589" s="1" t="s">
        <v>6062</v>
      </c>
      <c r="EC589" s="4"/>
      <c r="ED589" s="4"/>
      <c r="EE589" s="4"/>
      <c r="EF589" s="4"/>
      <c r="EG589" s="1" t="s">
        <v>298</v>
      </c>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row>
    <row r="590">
      <c r="A590" s="1">
        <v>715.0</v>
      </c>
      <c r="B590" s="1" t="s">
        <v>6063</v>
      </c>
      <c r="C590" s="1" t="s">
        <v>298</v>
      </c>
      <c r="D590" s="4"/>
      <c r="E590" s="1">
        <v>2013.0</v>
      </c>
      <c r="F590" s="4"/>
      <c r="G590" s="1" t="s">
        <v>866</v>
      </c>
      <c r="H590" s="1" t="s">
        <v>6064</v>
      </c>
      <c r="I590" s="1" t="s">
        <v>150</v>
      </c>
      <c r="J590" s="4"/>
      <c r="K590" s="1" t="s">
        <v>301</v>
      </c>
      <c r="L590" s="4"/>
      <c r="M590" s="1" t="s">
        <v>6065</v>
      </c>
      <c r="N590" s="1" t="s">
        <v>236</v>
      </c>
      <c r="O590" s="1" t="s">
        <v>237</v>
      </c>
      <c r="P590" s="4"/>
      <c r="Q590" s="4"/>
      <c r="R590" s="4"/>
      <c r="S590" s="1" t="s">
        <v>6066</v>
      </c>
      <c r="T590" s="1" t="s">
        <v>2558</v>
      </c>
      <c r="U590" s="1" t="s">
        <v>2462</v>
      </c>
      <c r="V590" s="5" t="s">
        <v>135</v>
      </c>
      <c r="W590" s="4"/>
      <c r="X590" s="1" t="s">
        <v>6067</v>
      </c>
      <c r="Y590" s="4"/>
      <c r="Z590" s="4"/>
      <c r="AA590" s="4"/>
      <c r="AB590" s="4"/>
      <c r="AC590" s="4"/>
      <c r="AD590" s="4"/>
      <c r="AE590" s="4"/>
      <c r="AF590" s="4"/>
      <c r="AG590" s="4"/>
      <c r="AH590" s="4"/>
      <c r="AI590" s="4"/>
      <c r="AJ590" s="4"/>
      <c r="AK590" s="4"/>
      <c r="AL590" s="4"/>
      <c r="AM590" s="4"/>
      <c r="AN590" s="4"/>
      <c r="AO590" s="4"/>
      <c r="AP590" s="4"/>
      <c r="AQ590" s="1" t="s">
        <v>139</v>
      </c>
      <c r="AR590" s="1" t="s">
        <v>163</v>
      </c>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1" t="s">
        <v>139</v>
      </c>
      <c r="BW590" s="1" t="s">
        <v>139</v>
      </c>
      <c r="BX590" s="4"/>
      <c r="BY590" s="1" t="s">
        <v>139</v>
      </c>
      <c r="BZ590" s="4"/>
      <c r="CA590" s="4"/>
      <c r="CB590" s="4"/>
      <c r="CC590" s="4"/>
      <c r="CD590" s="4"/>
      <c r="CE590" s="4"/>
      <c r="CF590" s="4"/>
      <c r="CG590" s="4"/>
      <c r="CH590" s="4"/>
      <c r="CI590" s="4"/>
      <c r="CJ590" s="4"/>
      <c r="CK590" s="1" t="s">
        <v>139</v>
      </c>
      <c r="CL590" s="4"/>
      <c r="CM590" s="4"/>
      <c r="CN590" s="4"/>
      <c r="CO590" s="4"/>
      <c r="CP590" s="1" t="s">
        <v>139</v>
      </c>
      <c r="CQ590" s="1" t="s">
        <v>6068</v>
      </c>
      <c r="CR590" s="1" t="str">
        <f t="shared" si="1"/>
        <v>20</v>
      </c>
      <c r="CS590" s="1" t="s">
        <v>6069</v>
      </c>
      <c r="CT590" s="1" t="str">
        <f t="shared" si="2"/>
        <v>#VALUE!</v>
      </c>
      <c r="CU590" s="1" t="s">
        <v>6070</v>
      </c>
      <c r="CV590" s="6" t="str">
        <f t="shared" si="3"/>
        <v>30</v>
      </c>
      <c r="CW590" s="1" t="s">
        <v>6071</v>
      </c>
      <c r="CX590" s="6" t="str">
        <f t="shared" si="4"/>
        <v>29</v>
      </c>
      <c r="CY590" s="1" t="s">
        <v>6072</v>
      </c>
      <c r="CZ590" s="6" t="str">
        <f t="shared" si="5"/>
        <v>22</v>
      </c>
      <c r="DA590" s="1" t="s">
        <v>6073</v>
      </c>
      <c r="DB590" s="6" t="str">
        <f t="shared" si="6"/>
        <v>89</v>
      </c>
      <c r="DC590" s="4"/>
      <c r="DD590" s="4"/>
      <c r="DE590" s="4"/>
      <c r="DF590" s="4"/>
      <c r="DG590" s="4"/>
      <c r="DH590" s="4"/>
      <c r="DI590" s="4"/>
      <c r="DJ590" s="4"/>
      <c r="DK590" s="4"/>
      <c r="DL590" s="1" t="s">
        <v>1467</v>
      </c>
      <c r="DM590" s="4"/>
      <c r="DN590" s="4"/>
      <c r="DO590" s="4"/>
      <c r="DP590" s="1" t="s">
        <v>573</v>
      </c>
      <c r="DQ590" s="4"/>
      <c r="DR590" s="4"/>
      <c r="DS590" s="4"/>
      <c r="DT590" s="4"/>
      <c r="DU590" s="4"/>
      <c r="DV590" s="1" t="s">
        <v>139</v>
      </c>
      <c r="DW590" s="4"/>
      <c r="DX590" s="4"/>
      <c r="DY590" s="4"/>
      <c r="DZ590" s="4"/>
      <c r="EA590" s="4"/>
      <c r="EB590" s="4"/>
      <c r="EC590" s="4"/>
      <c r="ED590" s="4"/>
      <c r="EE590" s="4"/>
      <c r="EF590" s="4"/>
      <c r="EG590" s="1" t="s">
        <v>298</v>
      </c>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row>
    <row r="591">
      <c r="A591" s="1">
        <v>732.0</v>
      </c>
      <c r="B591" s="1" t="s">
        <v>6074</v>
      </c>
      <c r="C591" s="1" t="s">
        <v>298</v>
      </c>
      <c r="D591" s="4"/>
      <c r="E591" s="1">
        <v>2013.0</v>
      </c>
      <c r="F591" s="4"/>
      <c r="G591" s="1" t="s">
        <v>6075</v>
      </c>
      <c r="H591" s="1" t="s">
        <v>6076</v>
      </c>
      <c r="I591" s="4"/>
      <c r="J591" s="4"/>
      <c r="K591" s="1" t="s">
        <v>301</v>
      </c>
      <c r="L591" s="4"/>
      <c r="M591" s="1" t="s">
        <v>6027</v>
      </c>
      <c r="N591" s="1" t="s">
        <v>236</v>
      </c>
      <c r="O591" s="1" t="s">
        <v>237</v>
      </c>
      <c r="P591" s="4"/>
      <c r="Q591" s="4"/>
      <c r="R591" s="4"/>
      <c r="S591" s="1" t="s">
        <v>6028</v>
      </c>
      <c r="T591" s="1" t="s">
        <v>2608</v>
      </c>
      <c r="U591" s="1" t="s">
        <v>2462</v>
      </c>
      <c r="V591" s="5" t="s">
        <v>135</v>
      </c>
      <c r="W591" s="4"/>
      <c r="X591" s="1" t="s">
        <v>6077</v>
      </c>
      <c r="Y591" s="1" t="s">
        <v>139</v>
      </c>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1" t="s">
        <v>139</v>
      </c>
      <c r="BQ591" s="4"/>
      <c r="BR591" s="4"/>
      <c r="BS591" s="4"/>
      <c r="BT591" s="4"/>
      <c r="BU591" s="4"/>
      <c r="BV591" s="1" t="s">
        <v>139</v>
      </c>
      <c r="BW591" s="4"/>
      <c r="BX591" s="4"/>
      <c r="BY591" s="4"/>
      <c r="BZ591" s="4"/>
      <c r="CA591" s="4"/>
      <c r="CB591" s="4"/>
      <c r="CC591" s="4"/>
      <c r="CD591" s="4"/>
      <c r="CE591" s="1" t="s">
        <v>139</v>
      </c>
      <c r="CF591" s="4"/>
      <c r="CG591" s="4"/>
      <c r="CH591" s="4"/>
      <c r="CI591" s="4"/>
      <c r="CJ591" s="4"/>
      <c r="CK591" s="4"/>
      <c r="CL591" s="4"/>
      <c r="CM591" s="4"/>
      <c r="CN591" s="4"/>
      <c r="CO591" s="4"/>
      <c r="CP591" s="4"/>
      <c r="CQ591" s="1" t="s">
        <v>6078</v>
      </c>
      <c r="CR591" s="1" t="str">
        <f t="shared" si="1"/>
        <v>73</v>
      </c>
      <c r="CS591" s="4"/>
      <c r="CT591" s="1" t="str">
        <f t="shared" si="2"/>
        <v>#VALUE!</v>
      </c>
      <c r="CU591" s="4"/>
      <c r="CV591" s="6" t="str">
        <f t="shared" si="3"/>
        <v>#VALUE!</v>
      </c>
      <c r="CW591" s="4"/>
      <c r="CX591" s="6" t="str">
        <f t="shared" si="4"/>
        <v>#VALUE!</v>
      </c>
      <c r="CY591" s="4"/>
      <c r="CZ591" s="6" t="str">
        <f t="shared" si="5"/>
        <v>#VALUE!</v>
      </c>
      <c r="DA591" s="4"/>
      <c r="DB591" s="6" t="str">
        <f t="shared" si="6"/>
        <v>#VALUE!</v>
      </c>
      <c r="DC591" s="4"/>
      <c r="DD591" s="4"/>
      <c r="DE591" s="4"/>
      <c r="DF591" s="4"/>
      <c r="DG591" s="4"/>
      <c r="DH591" s="4"/>
      <c r="DI591" s="4"/>
      <c r="DJ591" s="4"/>
      <c r="DK591" s="4"/>
      <c r="DL591" s="1" t="s">
        <v>6079</v>
      </c>
      <c r="DM591" s="4"/>
      <c r="DN591" s="4"/>
      <c r="DO591" s="4"/>
      <c r="DP591" s="1" t="s">
        <v>113</v>
      </c>
      <c r="DQ591" s="1" t="s">
        <v>163</v>
      </c>
      <c r="DR591" s="4"/>
      <c r="DS591" s="4"/>
      <c r="DT591" s="1" t="s">
        <v>139</v>
      </c>
      <c r="DU591" s="4"/>
      <c r="DV591" s="4"/>
      <c r="DW591" s="1" t="s">
        <v>139</v>
      </c>
      <c r="DX591" s="4"/>
      <c r="DY591" s="4"/>
      <c r="DZ591" s="4"/>
      <c r="EA591" s="4"/>
      <c r="EB591" s="4"/>
      <c r="EC591" s="4"/>
      <c r="ED591" s="4"/>
      <c r="EE591" s="4"/>
      <c r="EF591" s="1" t="s">
        <v>139</v>
      </c>
      <c r="EG591" s="1" t="s">
        <v>298</v>
      </c>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row>
    <row r="592">
      <c r="A592" s="1">
        <v>748.0</v>
      </c>
      <c r="B592" s="1" t="s">
        <v>6080</v>
      </c>
      <c r="C592" s="1" t="s">
        <v>298</v>
      </c>
      <c r="D592" s="4"/>
      <c r="E592" s="1">
        <v>2013.0</v>
      </c>
      <c r="F592" s="4"/>
      <c r="G592" s="1" t="s">
        <v>6081</v>
      </c>
      <c r="H592" s="1" t="s">
        <v>6082</v>
      </c>
      <c r="I592" s="1" t="s">
        <v>150</v>
      </c>
      <c r="J592" s="4"/>
      <c r="K592" s="1" t="s">
        <v>301</v>
      </c>
      <c r="L592" s="1" t="s">
        <v>6013</v>
      </c>
      <c r="M592" s="1" t="s">
        <v>6014</v>
      </c>
      <c r="N592" s="1" t="s">
        <v>236</v>
      </c>
      <c r="O592" s="1" t="s">
        <v>237</v>
      </c>
      <c r="P592" s="4"/>
      <c r="Q592" s="4"/>
      <c r="R592" s="4"/>
      <c r="S592" s="1" t="s">
        <v>6015</v>
      </c>
      <c r="T592" s="1" t="s">
        <v>2608</v>
      </c>
      <c r="U592" s="1" t="s">
        <v>2462</v>
      </c>
      <c r="V592" s="5" t="s">
        <v>135</v>
      </c>
      <c r="W592" s="4"/>
      <c r="X592" s="1" t="s">
        <v>6083</v>
      </c>
      <c r="Y592" s="4"/>
      <c r="Z592" s="4"/>
      <c r="AA592" s="4"/>
      <c r="AB592" s="4"/>
      <c r="AC592" s="4"/>
      <c r="AD592" s="4"/>
      <c r="AE592" s="4"/>
      <c r="AF592" s="4"/>
      <c r="AG592" s="4"/>
      <c r="AH592" s="4"/>
      <c r="AI592" s="4"/>
      <c r="AJ592" s="4"/>
      <c r="AK592" s="4"/>
      <c r="AL592" s="4"/>
      <c r="AM592" s="4"/>
      <c r="AN592" s="4"/>
      <c r="AO592" s="4"/>
      <c r="AP592" s="4"/>
      <c r="AQ592" s="1" t="s">
        <v>139</v>
      </c>
      <c r="AR592" s="1" t="s">
        <v>139</v>
      </c>
      <c r="AS592" s="4"/>
      <c r="AT592" s="4"/>
      <c r="AU592" s="4"/>
      <c r="AV592" s="4"/>
      <c r="AW592" s="1" t="s">
        <v>139</v>
      </c>
      <c r="AX592" s="4"/>
      <c r="AY592" s="4"/>
      <c r="AZ592" s="4"/>
      <c r="BA592" s="4"/>
      <c r="BB592" s="4"/>
      <c r="BC592" s="4"/>
      <c r="BD592" s="4"/>
      <c r="BE592" s="4"/>
      <c r="BF592" s="4"/>
      <c r="BG592" s="4"/>
      <c r="BH592" s="4"/>
      <c r="BI592" s="1" t="s">
        <v>139</v>
      </c>
      <c r="BJ592" s="4"/>
      <c r="BK592" s="4"/>
      <c r="BL592" s="4"/>
      <c r="BM592" s="4"/>
      <c r="BN592" s="4"/>
      <c r="BO592" s="4"/>
      <c r="BP592" s="4"/>
      <c r="BQ592" s="4"/>
      <c r="BR592" s="4"/>
      <c r="BS592" s="4"/>
      <c r="BT592" s="4"/>
      <c r="BU592" s="4"/>
      <c r="BV592" s="1" t="s">
        <v>139</v>
      </c>
      <c r="BW592" s="4"/>
      <c r="BX592" s="4"/>
      <c r="BY592" s="1" t="s">
        <v>139</v>
      </c>
      <c r="BZ592" s="4"/>
      <c r="CA592" s="4"/>
      <c r="CB592" s="4"/>
      <c r="CC592" s="4"/>
      <c r="CD592" s="4"/>
      <c r="CE592" s="4"/>
      <c r="CF592" s="4"/>
      <c r="CG592" s="4"/>
      <c r="CH592" s="4"/>
      <c r="CI592" s="4"/>
      <c r="CJ592" s="4"/>
      <c r="CK592" s="4"/>
      <c r="CL592" s="4"/>
      <c r="CM592" s="4"/>
      <c r="CN592" s="4"/>
      <c r="CO592" s="4"/>
      <c r="CP592" s="4"/>
      <c r="CQ592" s="4"/>
      <c r="CR592" s="1" t="str">
        <f t="shared" si="1"/>
        <v>#VALUE!</v>
      </c>
      <c r="CS592" s="4"/>
      <c r="CT592" s="1" t="str">
        <f t="shared" si="2"/>
        <v>#VALUE!</v>
      </c>
      <c r="CU592" s="4"/>
      <c r="CV592" s="7" t="str">
        <f t="shared" si="3"/>
        <v>#VALUE!</v>
      </c>
      <c r="CW592" s="4"/>
      <c r="CX592" s="7" t="str">
        <f t="shared" si="4"/>
        <v>#VALUE!</v>
      </c>
      <c r="CY592" s="4"/>
      <c r="CZ592" s="7" t="str">
        <f t="shared" si="5"/>
        <v>#VALUE!</v>
      </c>
      <c r="DA592" s="4"/>
      <c r="DB592" s="7" t="str">
        <f t="shared" si="6"/>
        <v>#VALUE!</v>
      </c>
      <c r="DC592" s="4"/>
      <c r="DD592" s="4"/>
      <c r="DE592" s="4"/>
      <c r="DF592" s="4"/>
      <c r="DG592" s="4"/>
      <c r="DH592" s="4"/>
      <c r="DI592" s="4"/>
      <c r="DJ592" s="4"/>
      <c r="DK592" s="4"/>
      <c r="DL592" s="1" t="s">
        <v>6084</v>
      </c>
      <c r="DM592" s="4"/>
      <c r="DN592" s="4"/>
      <c r="DO592" s="4"/>
      <c r="DP592" s="1" t="s">
        <v>2991</v>
      </c>
      <c r="DQ592" s="1" t="s">
        <v>139</v>
      </c>
      <c r="DR592" s="4"/>
      <c r="DS592" s="4"/>
      <c r="DT592" s="4"/>
      <c r="DU592" s="4"/>
      <c r="DV592" s="4"/>
      <c r="DW592" s="1" t="s">
        <v>163</v>
      </c>
      <c r="DX592" s="4"/>
      <c r="DY592" s="4"/>
      <c r="DZ592" s="1" t="s">
        <v>6085</v>
      </c>
      <c r="EA592" s="4"/>
      <c r="EB592" s="1" t="s">
        <v>859</v>
      </c>
      <c r="EC592" s="4"/>
      <c r="ED592" s="4"/>
      <c r="EE592" s="4"/>
      <c r="EF592" s="4"/>
      <c r="EG592" s="1" t="s">
        <v>298</v>
      </c>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row>
    <row r="593">
      <c r="A593" s="1">
        <v>749.0</v>
      </c>
      <c r="B593" s="1" t="s">
        <v>6086</v>
      </c>
      <c r="C593" s="1" t="s">
        <v>298</v>
      </c>
      <c r="D593" s="4"/>
      <c r="E593" s="1">
        <v>2013.0</v>
      </c>
      <c r="F593" s="4"/>
      <c r="G593" s="1" t="s">
        <v>6087</v>
      </c>
      <c r="H593" s="1" t="s">
        <v>6088</v>
      </c>
      <c r="I593" s="1" t="s">
        <v>150</v>
      </c>
      <c r="J593" s="4"/>
      <c r="K593" s="1" t="s">
        <v>301</v>
      </c>
      <c r="L593" s="1" t="s">
        <v>5251</v>
      </c>
      <c r="M593" s="1" t="s">
        <v>6089</v>
      </c>
      <c r="N593" s="1" t="s">
        <v>236</v>
      </c>
      <c r="O593" s="1" t="s">
        <v>134</v>
      </c>
      <c r="P593" s="1" t="s">
        <v>549</v>
      </c>
      <c r="Q593" s="4"/>
      <c r="R593" s="4"/>
      <c r="S593" s="1" t="s">
        <v>2774</v>
      </c>
      <c r="T593" s="1" t="s">
        <v>2775</v>
      </c>
      <c r="U593" s="1" t="s">
        <v>2462</v>
      </c>
      <c r="V593" s="5" t="s">
        <v>135</v>
      </c>
      <c r="W593" s="4"/>
      <c r="X593" s="1" t="s">
        <v>6090</v>
      </c>
      <c r="Y593" s="4"/>
      <c r="Z593" s="4"/>
      <c r="AA593" s="4"/>
      <c r="AB593" s="1" t="s">
        <v>139</v>
      </c>
      <c r="AC593" s="4"/>
      <c r="AD593" s="4"/>
      <c r="AE593" s="4"/>
      <c r="AF593" s="4"/>
      <c r="AG593" s="4"/>
      <c r="AH593" s="4"/>
      <c r="AI593" s="4"/>
      <c r="AJ593" s="4"/>
      <c r="AK593" s="4"/>
      <c r="AL593" s="1" t="s">
        <v>139</v>
      </c>
      <c r="AM593" s="4"/>
      <c r="AN593" s="4"/>
      <c r="AO593" s="1" t="s">
        <v>139</v>
      </c>
      <c r="AP593" s="4"/>
      <c r="AQ593" s="4"/>
      <c r="AR593" s="4"/>
      <c r="AS593" s="4"/>
      <c r="AT593" s="4"/>
      <c r="AU593" s="4"/>
      <c r="AV593" s="4"/>
      <c r="AW593" s="1" t="s">
        <v>139</v>
      </c>
      <c r="AX593" s="1" t="s">
        <v>139</v>
      </c>
      <c r="AY593" s="4"/>
      <c r="AZ593" s="4"/>
      <c r="BA593" s="4"/>
      <c r="BB593" s="4"/>
      <c r="BC593" s="4"/>
      <c r="BD593" s="4"/>
      <c r="BE593" s="4"/>
      <c r="BF593" s="4"/>
      <c r="BG593" s="4"/>
      <c r="BH593" s="4"/>
      <c r="BI593" s="4"/>
      <c r="BJ593" s="4"/>
      <c r="BK593" s="4"/>
      <c r="BL593" s="4"/>
      <c r="BM593" s="1" t="s">
        <v>139</v>
      </c>
      <c r="BN593" s="4"/>
      <c r="BO593" s="4"/>
      <c r="BP593" s="1" t="s">
        <v>139</v>
      </c>
      <c r="BQ593" s="4"/>
      <c r="BR593" s="4"/>
      <c r="BS593" s="4"/>
      <c r="BT593" s="4"/>
      <c r="BU593" s="4"/>
      <c r="BV593" s="4"/>
      <c r="BW593" s="4"/>
      <c r="BX593" s="4"/>
      <c r="BY593" s="4"/>
      <c r="BZ593" s="4"/>
      <c r="CA593" s="1" t="s">
        <v>139</v>
      </c>
      <c r="CB593" s="4"/>
      <c r="CC593" s="1" t="s">
        <v>139</v>
      </c>
      <c r="CD593" s="4"/>
      <c r="CE593" s="4"/>
      <c r="CF593" s="4"/>
      <c r="CG593" s="4"/>
      <c r="CH593" s="4"/>
      <c r="CI593" s="4"/>
      <c r="CJ593" s="4"/>
      <c r="CK593" s="1" t="s">
        <v>163</v>
      </c>
      <c r="CL593" s="1" t="s">
        <v>139</v>
      </c>
      <c r="CM593" s="4"/>
      <c r="CN593" s="4"/>
      <c r="CO593" s="1" t="s">
        <v>139</v>
      </c>
      <c r="CP593" s="4"/>
      <c r="CQ593" s="1" t="s">
        <v>6091</v>
      </c>
      <c r="CR593" s="1" t="str">
        <f t="shared" si="1"/>
        <v>#VALUE!</v>
      </c>
      <c r="CS593" s="1" t="s">
        <v>6092</v>
      </c>
      <c r="CT593" s="1" t="str">
        <f t="shared" si="2"/>
        <v>#VALUE!</v>
      </c>
      <c r="CU593" s="1" t="s">
        <v>6093</v>
      </c>
      <c r="CV593" s="7" t="str">
        <f t="shared" si="3"/>
        <v>#VALUE!</v>
      </c>
      <c r="CW593" s="4"/>
      <c r="CX593" s="7" t="str">
        <f t="shared" si="4"/>
        <v>#VALUE!</v>
      </c>
      <c r="CY593" s="4"/>
      <c r="CZ593" s="7" t="str">
        <f t="shared" si="5"/>
        <v>#VALUE!</v>
      </c>
      <c r="DA593" s="4"/>
      <c r="DB593" s="7" t="str">
        <f t="shared" si="6"/>
        <v>#VALUE!</v>
      </c>
      <c r="DC593" s="4"/>
      <c r="DD593" s="4"/>
      <c r="DE593" s="4"/>
      <c r="DF593" s="4"/>
      <c r="DG593" s="4"/>
      <c r="DH593" s="4"/>
      <c r="DI593" s="4"/>
      <c r="DJ593" s="1" t="s">
        <v>139</v>
      </c>
      <c r="DK593" s="4"/>
      <c r="DL593" s="1" t="s">
        <v>6094</v>
      </c>
      <c r="DM593" s="4"/>
      <c r="DN593" s="1" t="s">
        <v>139</v>
      </c>
      <c r="DO593" s="4"/>
      <c r="DP593" s="1" t="s">
        <v>401</v>
      </c>
      <c r="DQ593" s="4"/>
      <c r="DR593" s="4"/>
      <c r="DS593" s="4"/>
      <c r="DT593" s="4"/>
      <c r="DU593" s="4"/>
      <c r="DV593" s="4"/>
      <c r="DW593" s="4"/>
      <c r="DX593" s="4"/>
      <c r="DY593" s="4"/>
      <c r="DZ593" s="4"/>
      <c r="EA593" s="4"/>
      <c r="EB593" s="1" t="s">
        <v>6095</v>
      </c>
      <c r="EC593" s="4"/>
      <c r="ED593" s="4"/>
      <c r="EE593" s="4"/>
      <c r="EF593" s="4"/>
      <c r="EG593" s="1" t="s">
        <v>298</v>
      </c>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row>
    <row r="594">
      <c r="A594" s="1">
        <v>767.0</v>
      </c>
      <c r="B594" s="1" t="s">
        <v>6096</v>
      </c>
      <c r="C594" s="1" t="s">
        <v>298</v>
      </c>
      <c r="D594" s="4"/>
      <c r="E594" s="1">
        <v>2013.0</v>
      </c>
      <c r="F594" s="4"/>
      <c r="G594" s="1" t="s">
        <v>6097</v>
      </c>
      <c r="H594" s="1" t="s">
        <v>6098</v>
      </c>
      <c r="I594" s="1" t="s">
        <v>579</v>
      </c>
      <c r="J594" s="4"/>
      <c r="K594" s="1" t="s">
        <v>301</v>
      </c>
      <c r="L594" s="1" t="s">
        <v>6013</v>
      </c>
      <c r="M594" s="1" t="s">
        <v>6014</v>
      </c>
      <c r="N594" s="1" t="s">
        <v>236</v>
      </c>
      <c r="O594" s="1" t="s">
        <v>237</v>
      </c>
      <c r="P594" s="4"/>
      <c r="Q594" s="4"/>
      <c r="R594" s="4"/>
      <c r="S594" s="4"/>
      <c r="T594" s="1" t="s">
        <v>2608</v>
      </c>
      <c r="U594" s="1" t="s">
        <v>2462</v>
      </c>
      <c r="V594" s="5" t="s">
        <v>135</v>
      </c>
      <c r="W594" s="4"/>
      <c r="X594" s="1" t="s">
        <v>6099</v>
      </c>
      <c r="Y594" s="4"/>
      <c r="Z594" s="4"/>
      <c r="AA594" s="4"/>
      <c r="AB594" s="4"/>
      <c r="AC594" s="4"/>
      <c r="AD594" s="4"/>
      <c r="AE594" s="4"/>
      <c r="AF594" s="4"/>
      <c r="AG594" s="4"/>
      <c r="AH594" s="1" t="s">
        <v>163</v>
      </c>
      <c r="AI594" s="4"/>
      <c r="AJ594" s="4"/>
      <c r="AK594" s="4"/>
      <c r="AL594" s="4"/>
      <c r="AM594" s="4"/>
      <c r="AN594" s="4"/>
      <c r="AO594" s="4"/>
      <c r="AP594" s="4"/>
      <c r="AQ594" s="4"/>
      <c r="AR594" s="4"/>
      <c r="AS594" s="4"/>
      <c r="AT594" s="4"/>
      <c r="AU594" s="4"/>
      <c r="AV594" s="4"/>
      <c r="AW594" s="4"/>
      <c r="AX594" s="1" t="s">
        <v>139</v>
      </c>
      <c r="AY594" s="4"/>
      <c r="AZ594" s="4"/>
      <c r="BA594" s="4"/>
      <c r="BB594" s="4"/>
      <c r="BC594" s="4"/>
      <c r="BD594" s="4"/>
      <c r="BE594" s="4"/>
      <c r="BF594" s="4"/>
      <c r="BG594" s="4"/>
      <c r="BH594" s="4"/>
      <c r="BI594" s="4"/>
      <c r="BJ594" s="4"/>
      <c r="BK594" s="4"/>
      <c r="BL594" s="4"/>
      <c r="BM594" s="4"/>
      <c r="BN594" s="4"/>
      <c r="BO594" s="4"/>
      <c r="BP594" s="4"/>
      <c r="BQ594" s="4"/>
      <c r="BR594" s="1" t="s">
        <v>139</v>
      </c>
      <c r="BS594" s="4"/>
      <c r="BT594" s="4"/>
      <c r="BU594" s="4"/>
      <c r="BV594" s="1" t="s">
        <v>139</v>
      </c>
      <c r="BW594" s="4"/>
      <c r="BX594" s="4"/>
      <c r="BY594" s="1" t="s">
        <v>139</v>
      </c>
      <c r="BZ594" s="4"/>
      <c r="CA594" s="4"/>
      <c r="CB594" s="4"/>
      <c r="CC594" s="4"/>
      <c r="CD594" s="4"/>
      <c r="CE594" s="4"/>
      <c r="CF594" s="4"/>
      <c r="CG594" s="4"/>
      <c r="CH594" s="4"/>
      <c r="CI594" s="4"/>
      <c r="CJ594" s="4"/>
      <c r="CK594" s="4"/>
      <c r="CL594" s="4"/>
      <c r="CM594" s="4"/>
      <c r="CN594" s="4"/>
      <c r="CO594" s="4"/>
      <c r="CP594" s="4"/>
      <c r="CQ594" s="1" t="s">
        <v>6100</v>
      </c>
      <c r="CR594" s="1" t="str">
        <f t="shared" si="1"/>
        <v>#VALUE!</v>
      </c>
      <c r="CS594" s="4"/>
      <c r="CT594" s="1" t="str">
        <f t="shared" si="2"/>
        <v>#VALUE!</v>
      </c>
      <c r="CU594" s="4"/>
      <c r="CV594" s="7" t="str">
        <f t="shared" si="3"/>
        <v>#VALUE!</v>
      </c>
      <c r="CW594" s="4"/>
      <c r="CX594" s="7" t="str">
        <f t="shared" si="4"/>
        <v>#VALUE!</v>
      </c>
      <c r="CY594" s="4"/>
      <c r="CZ594" s="7" t="str">
        <f t="shared" si="5"/>
        <v>#VALUE!</v>
      </c>
      <c r="DA594" s="4"/>
      <c r="DB594" s="7" t="str">
        <f t="shared" si="6"/>
        <v>#VALUE!</v>
      </c>
      <c r="DC594" s="4"/>
      <c r="DD594" s="4"/>
      <c r="DE594" s="4"/>
      <c r="DF594" s="4"/>
      <c r="DG594" s="4"/>
      <c r="DH594" s="4"/>
      <c r="DI594" s="4"/>
      <c r="DJ594" s="4"/>
      <c r="DK594" s="4"/>
      <c r="DL594" s="1" t="s">
        <v>6101</v>
      </c>
      <c r="DM594" s="4"/>
      <c r="DN594" s="4"/>
      <c r="DO594" s="4"/>
      <c r="DP594" s="1" t="s">
        <v>32</v>
      </c>
      <c r="DQ594" s="1" t="s">
        <v>139</v>
      </c>
      <c r="DR594" s="1" t="s">
        <v>139</v>
      </c>
      <c r="DS594" s="4"/>
      <c r="DT594" s="4"/>
      <c r="DU594" s="4"/>
      <c r="DV594" s="4"/>
      <c r="DW594" s="1" t="s">
        <v>139</v>
      </c>
      <c r="DX594" s="4"/>
      <c r="DY594" s="4"/>
      <c r="DZ594" s="1" t="s">
        <v>6102</v>
      </c>
      <c r="EA594" s="1" t="s">
        <v>1421</v>
      </c>
      <c r="EB594" s="4"/>
      <c r="EC594" s="4"/>
      <c r="ED594" s="4"/>
      <c r="EE594" s="4"/>
      <c r="EF594" s="1" t="s">
        <v>139</v>
      </c>
      <c r="EG594" s="1" t="s">
        <v>298</v>
      </c>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row>
    <row r="595">
      <c r="A595" s="1">
        <v>770.0</v>
      </c>
      <c r="B595" s="1" t="s">
        <v>6103</v>
      </c>
      <c r="C595" s="1" t="s">
        <v>298</v>
      </c>
      <c r="D595" s="4"/>
      <c r="E595" s="1">
        <v>2013.0</v>
      </c>
      <c r="F595" s="4"/>
      <c r="G595" s="1" t="s">
        <v>6104</v>
      </c>
      <c r="H595" s="1" t="s">
        <v>6105</v>
      </c>
      <c r="I595" s="1" t="s">
        <v>150</v>
      </c>
      <c r="J595" s="4"/>
      <c r="K595" s="1" t="s">
        <v>301</v>
      </c>
      <c r="L595" s="1" t="s">
        <v>6106</v>
      </c>
      <c r="M595" s="1" t="s">
        <v>6107</v>
      </c>
      <c r="N595" s="1" t="s">
        <v>236</v>
      </c>
      <c r="O595" s="1" t="s">
        <v>237</v>
      </c>
      <c r="P595" s="4"/>
      <c r="Q595" s="4"/>
      <c r="R595" s="4"/>
      <c r="S595" s="4"/>
      <c r="T595" s="1" t="s">
        <v>2608</v>
      </c>
      <c r="U595" s="1" t="s">
        <v>2462</v>
      </c>
      <c r="V595" s="5" t="s">
        <v>135</v>
      </c>
      <c r="W595" s="4"/>
      <c r="X595" s="4"/>
      <c r="Y595" s="4"/>
      <c r="Z595" s="4"/>
      <c r="AA595" s="4"/>
      <c r="AB595" s="4"/>
      <c r="AC595" s="4"/>
      <c r="AD595" s="4"/>
      <c r="AE595" s="4"/>
      <c r="AF595" s="4"/>
      <c r="AG595" s="4"/>
      <c r="AH595" s="4"/>
      <c r="AI595" s="4"/>
      <c r="AJ595" s="4"/>
      <c r="AK595" s="4"/>
      <c r="AL595" s="4"/>
      <c r="AM595" s="4"/>
      <c r="AN595" s="4"/>
      <c r="AO595" s="1" t="s">
        <v>139</v>
      </c>
      <c r="AP595" s="4"/>
      <c r="AQ595" s="4"/>
      <c r="AR595" s="4"/>
      <c r="AS595" s="1" t="s">
        <v>163</v>
      </c>
      <c r="AT595" s="4"/>
      <c r="AU595" s="4"/>
      <c r="AV595" s="4"/>
      <c r="AW595" s="4"/>
      <c r="AX595" s="4"/>
      <c r="AY595" s="1" t="s">
        <v>139</v>
      </c>
      <c r="AZ595" s="4"/>
      <c r="BA595" s="4"/>
      <c r="BB595" s="4"/>
      <c r="BC595" s="4"/>
      <c r="BD595" s="4"/>
      <c r="BE595" s="4"/>
      <c r="BF595" s="4"/>
      <c r="BG595" s="4"/>
      <c r="BH595" s="4"/>
      <c r="BI595" s="4"/>
      <c r="BJ595" s="4"/>
      <c r="BK595" s="4"/>
      <c r="BL595" s="4"/>
      <c r="BM595" s="4"/>
      <c r="BN595" s="4"/>
      <c r="BO595" s="4"/>
      <c r="BP595" s="1" t="s">
        <v>139</v>
      </c>
      <c r="BQ595" s="4"/>
      <c r="BR595" s="4"/>
      <c r="BS595" s="4"/>
      <c r="BT595" s="4"/>
      <c r="BU595" s="1" t="s">
        <v>139</v>
      </c>
      <c r="BV595" s="1" t="s">
        <v>139</v>
      </c>
      <c r="BW595" s="4"/>
      <c r="BX595" s="4"/>
      <c r="BY595" s="4"/>
      <c r="BZ595" s="4"/>
      <c r="CA595" s="4"/>
      <c r="CB595" s="4"/>
      <c r="CC595" s="4"/>
      <c r="CD595" s="4"/>
      <c r="CE595" s="4"/>
      <c r="CF595" s="4"/>
      <c r="CG595" s="4"/>
      <c r="CH595" s="4"/>
      <c r="CI595" s="4"/>
      <c r="CJ595" s="4"/>
      <c r="CK595" s="1" t="s">
        <v>139</v>
      </c>
      <c r="CL595" s="4"/>
      <c r="CM595" s="4"/>
      <c r="CN595" s="4"/>
      <c r="CO595" s="4"/>
      <c r="CP595" s="4"/>
      <c r="CQ595" s="1" t="s">
        <v>6108</v>
      </c>
      <c r="CR595" s="1" t="str">
        <f t="shared" si="1"/>
        <v>#VALUE!</v>
      </c>
      <c r="CS595" s="1" t="s">
        <v>6109</v>
      </c>
      <c r="CT595" s="1" t="str">
        <f t="shared" si="2"/>
        <v>1</v>
      </c>
      <c r="CU595" s="4"/>
      <c r="CV595" s="7" t="str">
        <f t="shared" si="3"/>
        <v>#VALUE!</v>
      </c>
      <c r="CW595" s="4"/>
      <c r="CX595" s="7" t="str">
        <f t="shared" si="4"/>
        <v>#VALUE!</v>
      </c>
      <c r="CY595" s="4"/>
      <c r="CZ595" s="7" t="str">
        <f t="shared" si="5"/>
        <v>#VALUE!</v>
      </c>
      <c r="DA595" s="4"/>
      <c r="DB595" s="7" t="str">
        <f t="shared" si="6"/>
        <v>#VALUE!</v>
      </c>
      <c r="DC595" s="4"/>
      <c r="DD595" s="4"/>
      <c r="DE595" s="4"/>
      <c r="DF595" s="4"/>
      <c r="DG595" s="4"/>
      <c r="DH595" s="4"/>
      <c r="DI595" s="4"/>
      <c r="DJ595" s="4"/>
      <c r="DK595" s="4"/>
      <c r="DL595" s="1" t="s">
        <v>3624</v>
      </c>
      <c r="DM595" s="4"/>
      <c r="DN595" s="4"/>
      <c r="DO595" s="1" t="s">
        <v>139</v>
      </c>
      <c r="DP595" s="1" t="s">
        <v>688</v>
      </c>
      <c r="DQ595" s="1" t="s">
        <v>139</v>
      </c>
      <c r="DR595" s="1" t="s">
        <v>139</v>
      </c>
      <c r="DS595" s="4"/>
      <c r="DT595" s="4"/>
      <c r="DU595" s="4"/>
      <c r="DV595" s="4"/>
      <c r="DW595" s="1" t="s">
        <v>139</v>
      </c>
      <c r="DX595" s="4"/>
      <c r="DY595" s="4"/>
      <c r="DZ595" s="1" t="s">
        <v>6110</v>
      </c>
      <c r="EA595" s="1" t="s">
        <v>6111</v>
      </c>
      <c r="EB595" s="1" t="s">
        <v>859</v>
      </c>
      <c r="EC595" s="4"/>
      <c r="ED595" s="4"/>
      <c r="EE595" s="4"/>
      <c r="EF595" s="4"/>
      <c r="EG595" s="1" t="s">
        <v>298</v>
      </c>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row>
    <row r="596">
      <c r="A596" s="1">
        <v>1213.0</v>
      </c>
      <c r="B596" s="1" t="s">
        <v>6112</v>
      </c>
      <c r="C596" s="1" t="s">
        <v>131</v>
      </c>
      <c r="D596" s="4"/>
      <c r="E596" s="1">
        <v>2013.0</v>
      </c>
      <c r="F596" s="4"/>
      <c r="G596" s="1" t="s">
        <v>6113</v>
      </c>
      <c r="H596" s="1" t="s">
        <v>6114</v>
      </c>
      <c r="I596" s="1" t="s">
        <v>150</v>
      </c>
      <c r="J596" s="4"/>
      <c r="K596" s="1" t="s">
        <v>134</v>
      </c>
      <c r="L596" s="1" t="s">
        <v>6115</v>
      </c>
      <c r="M596" s="1" t="s">
        <v>5082</v>
      </c>
      <c r="N596" s="1" t="s">
        <v>236</v>
      </c>
      <c r="O596" s="1" t="s">
        <v>134</v>
      </c>
      <c r="P596" s="1" t="s">
        <v>549</v>
      </c>
      <c r="Q596" s="4"/>
      <c r="R596" s="4"/>
      <c r="S596" s="4"/>
      <c r="T596" s="1" t="s">
        <v>2676</v>
      </c>
      <c r="U596" s="1" t="s">
        <v>2462</v>
      </c>
      <c r="V596" s="5" t="s">
        <v>135</v>
      </c>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1" t="s">
        <v>139</v>
      </c>
      <c r="BD596" s="4"/>
      <c r="BE596" s="4"/>
      <c r="BF596" s="4"/>
      <c r="BG596" s="4"/>
      <c r="BH596" s="4"/>
      <c r="BI596" s="4"/>
      <c r="BJ596" s="4"/>
      <c r="BK596" s="4"/>
      <c r="BL596" s="4"/>
      <c r="BM596" s="4"/>
      <c r="BN596" s="4"/>
      <c r="BO596" s="4"/>
      <c r="BP596" s="4"/>
      <c r="BQ596" s="4"/>
      <c r="BR596" s="4"/>
      <c r="BS596" s="4"/>
      <c r="BT596" s="4"/>
      <c r="BU596" s="4"/>
      <c r="BV596" s="4"/>
      <c r="BW596" s="4"/>
      <c r="BX596" s="4"/>
      <c r="BY596" s="1" t="s">
        <v>139</v>
      </c>
      <c r="BZ596" s="4"/>
      <c r="CA596" s="4"/>
      <c r="CB596" s="4"/>
      <c r="CC596" s="4"/>
      <c r="CD596" s="4"/>
      <c r="CE596" s="4"/>
      <c r="CF596" s="4"/>
      <c r="CG596" s="4"/>
      <c r="CH596" s="4"/>
      <c r="CI596" s="4"/>
      <c r="CJ596" s="4"/>
      <c r="CK596" s="1" t="s">
        <v>139</v>
      </c>
      <c r="CL596" s="1" t="s">
        <v>139</v>
      </c>
      <c r="CM596" s="4"/>
      <c r="CN596" s="4"/>
      <c r="CO596" s="1" t="s">
        <v>139</v>
      </c>
      <c r="CP596" s="1" t="s">
        <v>139</v>
      </c>
      <c r="CQ596" s="1" t="s">
        <v>6116</v>
      </c>
      <c r="CR596" s="1" t="str">
        <f t="shared" si="1"/>
        <v>#VALUE!</v>
      </c>
      <c r="CS596" s="4"/>
      <c r="CT596" s="1" t="str">
        <f t="shared" si="2"/>
        <v>#VALUE!</v>
      </c>
      <c r="CU596" s="4"/>
      <c r="CV596" s="7" t="str">
        <f t="shared" si="3"/>
        <v>#VALUE!</v>
      </c>
      <c r="CW596" s="4"/>
      <c r="CX596" s="7" t="str">
        <f t="shared" si="4"/>
        <v>#VALUE!</v>
      </c>
      <c r="CY596" s="4"/>
      <c r="CZ596" s="7" t="str">
        <f t="shared" si="5"/>
        <v>#VALUE!</v>
      </c>
      <c r="DA596" s="4"/>
      <c r="DB596" s="7" t="str">
        <f t="shared" si="6"/>
        <v>#VALUE!</v>
      </c>
      <c r="DC596" s="4"/>
      <c r="DD596" s="4"/>
      <c r="DE596" s="4"/>
      <c r="DF596" s="4"/>
      <c r="DG596" s="4"/>
      <c r="DH596" s="4"/>
      <c r="DI596" s="4"/>
      <c r="DJ596" s="4"/>
      <c r="DK596" s="4"/>
      <c r="DL596" s="4"/>
      <c r="DM596" s="4"/>
      <c r="DN596" s="4"/>
      <c r="DO596" s="1" t="s">
        <v>139</v>
      </c>
      <c r="DP596" s="1" t="s">
        <v>128</v>
      </c>
      <c r="DQ596" s="4"/>
      <c r="DR596" s="4"/>
      <c r="DS596" s="4"/>
      <c r="DT596" s="4"/>
      <c r="DU596" s="4"/>
      <c r="DV596" s="1" t="s">
        <v>139</v>
      </c>
      <c r="DW596" s="4"/>
      <c r="DX596" s="4"/>
      <c r="DY596" s="4"/>
      <c r="DZ596" s="1" t="s">
        <v>6117</v>
      </c>
      <c r="EA596" s="1" t="s">
        <v>6118</v>
      </c>
      <c r="EB596" s="4"/>
      <c r="EC596" s="4"/>
      <c r="ED596" s="4"/>
      <c r="EE596" s="4"/>
      <c r="EF596" s="1" t="s">
        <v>163</v>
      </c>
      <c r="EG596" s="1" t="s">
        <v>298</v>
      </c>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row>
    <row r="597">
      <c r="A597" s="1">
        <v>1270.0</v>
      </c>
      <c r="B597" s="1" t="s">
        <v>6119</v>
      </c>
      <c r="C597" s="1" t="s">
        <v>131</v>
      </c>
      <c r="D597" s="4"/>
      <c r="E597" s="1">
        <v>2013.0</v>
      </c>
      <c r="F597" s="4"/>
      <c r="G597" s="1" t="s">
        <v>6120</v>
      </c>
      <c r="H597" s="1" t="s">
        <v>6121</v>
      </c>
      <c r="I597" s="1" t="s">
        <v>150</v>
      </c>
      <c r="J597" s="4"/>
      <c r="K597" s="1" t="s">
        <v>301</v>
      </c>
      <c r="L597" s="1" t="s">
        <v>6122</v>
      </c>
      <c r="M597" s="1" t="s">
        <v>5042</v>
      </c>
      <c r="N597" s="1" t="s">
        <v>236</v>
      </c>
      <c r="O597" s="1" t="s">
        <v>134</v>
      </c>
      <c r="P597" s="1" t="s">
        <v>1147</v>
      </c>
      <c r="Q597" s="4"/>
      <c r="R597" s="4"/>
      <c r="S597" s="1" t="s">
        <v>2774</v>
      </c>
      <c r="T597" s="1" t="s">
        <v>2775</v>
      </c>
      <c r="U597" s="1" t="s">
        <v>2462</v>
      </c>
      <c r="V597" s="5" t="s">
        <v>135</v>
      </c>
      <c r="W597" s="4"/>
      <c r="X597" s="4"/>
      <c r="Y597" s="4"/>
      <c r="Z597" s="4"/>
      <c r="AA597" s="4"/>
      <c r="AB597" s="4"/>
      <c r="AC597" s="4"/>
      <c r="AD597" s="4"/>
      <c r="AE597" s="4"/>
      <c r="AF597" s="4"/>
      <c r="AG597" s="4"/>
      <c r="AH597" s="1" t="s">
        <v>139</v>
      </c>
      <c r="AI597" s="4"/>
      <c r="AJ597" s="4"/>
      <c r="AK597" s="4"/>
      <c r="AL597" s="4"/>
      <c r="AM597" s="4"/>
      <c r="AN597" s="4"/>
      <c r="AO597" s="4"/>
      <c r="AP597" s="4"/>
      <c r="AQ597" s="1" t="s">
        <v>139</v>
      </c>
      <c r="AR597" s="4"/>
      <c r="AS597" s="4"/>
      <c r="AT597" s="1" t="s">
        <v>139</v>
      </c>
      <c r="AU597" s="4"/>
      <c r="AV597" s="4"/>
      <c r="AW597" s="4"/>
      <c r="AX597" s="4"/>
      <c r="AY597" s="1" t="s">
        <v>139</v>
      </c>
      <c r="AZ597" s="4"/>
      <c r="BA597" s="4"/>
      <c r="BB597" s="4"/>
      <c r="BC597" s="4"/>
      <c r="BD597" s="4"/>
      <c r="BE597" s="4"/>
      <c r="BF597" s="4"/>
      <c r="BG597" s="4"/>
      <c r="BH597" s="4"/>
      <c r="BI597" s="4"/>
      <c r="BJ597" s="4"/>
      <c r="BK597" s="4"/>
      <c r="BL597" s="4"/>
      <c r="BM597" s="4"/>
      <c r="BN597" s="4"/>
      <c r="BO597" s="4"/>
      <c r="BP597" s="4"/>
      <c r="BQ597" s="4"/>
      <c r="BR597" s="4"/>
      <c r="BS597" s="4"/>
      <c r="BT597" s="4"/>
      <c r="BU597" s="4"/>
      <c r="BV597" s="1" t="s">
        <v>163</v>
      </c>
      <c r="BW597" s="4"/>
      <c r="BX597" s="4"/>
      <c r="BY597" s="1" t="s">
        <v>139</v>
      </c>
      <c r="BZ597" s="4"/>
      <c r="CA597" s="4"/>
      <c r="CB597" s="4"/>
      <c r="CC597" s="4"/>
      <c r="CD597" s="4"/>
      <c r="CE597" s="4"/>
      <c r="CF597" s="4"/>
      <c r="CG597" s="4"/>
      <c r="CH597" s="4"/>
      <c r="CI597" s="4"/>
      <c r="CJ597" s="4"/>
      <c r="CK597" s="4"/>
      <c r="CL597" s="4"/>
      <c r="CM597" s="4"/>
      <c r="CN597" s="4"/>
      <c r="CO597" s="4"/>
      <c r="CP597" s="4"/>
      <c r="CQ597" s="1" t="s">
        <v>6123</v>
      </c>
      <c r="CR597" s="1" t="str">
        <f t="shared" si="1"/>
        <v>#VALUE!</v>
      </c>
      <c r="CS597" s="1" t="s">
        <v>6124</v>
      </c>
      <c r="CT597" s="1" t="str">
        <f t="shared" si="2"/>
        <v>#VALUE!</v>
      </c>
      <c r="CU597" s="1" t="s">
        <v>6125</v>
      </c>
      <c r="CV597" s="7" t="str">
        <f t="shared" si="3"/>
        <v>#VALUE!</v>
      </c>
      <c r="CW597" s="1" t="s">
        <v>6126</v>
      </c>
      <c r="CX597" s="7" t="str">
        <f t="shared" si="4"/>
        <v>27</v>
      </c>
      <c r="CY597" s="1" t="s">
        <v>6127</v>
      </c>
      <c r="CZ597" s="7" t="str">
        <f t="shared" si="5"/>
        <v>43</v>
      </c>
      <c r="DA597" s="1" t="s">
        <v>6128</v>
      </c>
      <c r="DB597" s="7" t="str">
        <f t="shared" si="6"/>
        <v>#VALUE!</v>
      </c>
      <c r="DC597" s="4"/>
      <c r="DD597" s="4"/>
      <c r="DE597" s="4"/>
      <c r="DF597" s="4"/>
      <c r="DG597" s="4"/>
      <c r="DH597" s="4"/>
      <c r="DI597" s="4"/>
      <c r="DJ597" s="4"/>
      <c r="DK597" s="1" t="s">
        <v>139</v>
      </c>
      <c r="DL597" s="1" t="s">
        <v>6129</v>
      </c>
      <c r="DM597" s="4"/>
      <c r="DN597" s="4"/>
      <c r="DO597" s="4"/>
      <c r="DP597" s="1" t="s">
        <v>1270</v>
      </c>
      <c r="DQ597" s="4"/>
      <c r="DR597" s="1" t="s">
        <v>139</v>
      </c>
      <c r="DS597" s="4"/>
      <c r="DT597" s="4"/>
      <c r="DU597" s="4"/>
      <c r="DV597" s="4"/>
      <c r="DW597" s="4"/>
      <c r="DX597" s="4"/>
      <c r="DY597" s="4"/>
      <c r="DZ597" s="4"/>
      <c r="EA597" s="4"/>
      <c r="EB597" s="1" t="s">
        <v>859</v>
      </c>
      <c r="EC597" s="4"/>
      <c r="ED597" s="4"/>
      <c r="EE597" s="4"/>
      <c r="EF597" s="4"/>
      <c r="EG597" s="1" t="s">
        <v>298</v>
      </c>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row>
    <row r="598">
      <c r="A598" s="1">
        <v>1277.0</v>
      </c>
      <c r="B598" s="1" t="s">
        <v>6130</v>
      </c>
      <c r="C598" s="1" t="s">
        <v>131</v>
      </c>
      <c r="D598" s="4"/>
      <c r="E598" s="1">
        <v>2013.0</v>
      </c>
      <c r="F598" s="4"/>
      <c r="G598" s="1" t="s">
        <v>6131</v>
      </c>
      <c r="H598" s="1" t="s">
        <v>6132</v>
      </c>
      <c r="I598" s="1" t="s">
        <v>579</v>
      </c>
      <c r="J598" s="4"/>
      <c r="K598" s="1" t="s">
        <v>301</v>
      </c>
      <c r="L598" s="1" t="s">
        <v>6133</v>
      </c>
      <c r="M598" s="1" t="s">
        <v>6134</v>
      </c>
      <c r="N598" s="1" t="s">
        <v>236</v>
      </c>
      <c r="O598" s="1" t="s">
        <v>730</v>
      </c>
      <c r="P598" s="4"/>
      <c r="Q598" s="4"/>
      <c r="R598" s="4"/>
      <c r="S598" s="1" t="s">
        <v>6135</v>
      </c>
      <c r="T598" s="1" t="s">
        <v>3208</v>
      </c>
      <c r="U598" s="1" t="s">
        <v>2462</v>
      </c>
      <c r="V598" s="5" t="s">
        <v>135</v>
      </c>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1" t="s">
        <v>139</v>
      </c>
      <c r="BV598" s="4"/>
      <c r="BW598" s="4"/>
      <c r="BX598" s="4"/>
      <c r="BY598" s="4"/>
      <c r="BZ598" s="4"/>
      <c r="CA598" s="4"/>
      <c r="CB598" s="4"/>
      <c r="CC598" s="4"/>
      <c r="CD598" s="4"/>
      <c r="CE598" s="4"/>
      <c r="CF598" s="4"/>
      <c r="CG598" s="4"/>
      <c r="CH598" s="4"/>
      <c r="CI598" s="4"/>
      <c r="CJ598" s="4"/>
      <c r="CK598" s="4"/>
      <c r="CL598" s="1" t="s">
        <v>139</v>
      </c>
      <c r="CM598" s="4"/>
      <c r="CN598" s="4"/>
      <c r="CO598" s="1" t="s">
        <v>139</v>
      </c>
      <c r="CP598" s="4"/>
      <c r="CQ598" s="1" t="s">
        <v>6136</v>
      </c>
      <c r="CR598" s="1" t="str">
        <f t="shared" si="1"/>
        <v>47</v>
      </c>
      <c r="CS598" s="1" t="s">
        <v>6137</v>
      </c>
      <c r="CT598" s="1" t="str">
        <f t="shared" si="2"/>
        <v>#VALUE!</v>
      </c>
      <c r="CU598" s="1" t="s">
        <v>6138</v>
      </c>
      <c r="CV598" s="6" t="str">
        <f t="shared" si="3"/>
        <v>#VALUE!</v>
      </c>
      <c r="CW598" s="4"/>
      <c r="CX598" s="6" t="str">
        <f t="shared" si="4"/>
        <v>#VALUE!</v>
      </c>
      <c r="CY598" s="4"/>
      <c r="CZ598" s="6" t="str">
        <f t="shared" si="5"/>
        <v>#VALUE!</v>
      </c>
      <c r="DA598" s="4"/>
      <c r="DB598" s="6" t="str">
        <f t="shared" si="6"/>
        <v>#VALUE!</v>
      </c>
      <c r="DC598" s="4"/>
      <c r="DD598" s="4"/>
      <c r="DE598" s="4"/>
      <c r="DF598" s="4"/>
      <c r="DG598" s="4"/>
      <c r="DH598" s="4"/>
      <c r="DI598" s="4"/>
      <c r="DJ598" s="4"/>
      <c r="DK598" s="4"/>
      <c r="DL598" s="1" t="s">
        <v>6139</v>
      </c>
      <c r="DM598" s="4"/>
      <c r="DN598" s="4"/>
      <c r="DO598" s="4"/>
      <c r="DP598" s="1" t="s">
        <v>5534</v>
      </c>
      <c r="DQ598" s="4"/>
      <c r="DR598" s="4"/>
      <c r="DS598" s="4"/>
      <c r="DT598" s="4"/>
      <c r="DU598" s="4"/>
      <c r="DV598" s="1" t="s">
        <v>163</v>
      </c>
      <c r="DW598" s="4"/>
      <c r="DX598" s="4"/>
      <c r="DY598" s="4"/>
      <c r="DZ598" s="4"/>
      <c r="EA598" s="4"/>
      <c r="EB598" s="4"/>
      <c r="EC598" s="4"/>
      <c r="ED598" s="4"/>
      <c r="EE598" s="4"/>
      <c r="EF598" s="4"/>
      <c r="EG598" s="1" t="s">
        <v>298</v>
      </c>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row>
    <row r="599">
      <c r="A599" s="1">
        <v>1278.0</v>
      </c>
      <c r="B599" s="1" t="s">
        <v>6140</v>
      </c>
      <c r="C599" s="1" t="s">
        <v>131</v>
      </c>
      <c r="D599" s="4"/>
      <c r="E599" s="1">
        <v>2013.0</v>
      </c>
      <c r="F599" s="4"/>
      <c r="G599" s="1" t="s">
        <v>6141</v>
      </c>
      <c r="H599" s="1" t="s">
        <v>6142</v>
      </c>
      <c r="I599" s="1" t="s">
        <v>579</v>
      </c>
      <c r="J599" s="4"/>
      <c r="K599" s="1" t="s">
        <v>134</v>
      </c>
      <c r="L599" s="1" t="s">
        <v>6115</v>
      </c>
      <c r="M599" s="1" t="s">
        <v>5082</v>
      </c>
      <c r="N599" s="1" t="s">
        <v>236</v>
      </c>
      <c r="O599" s="1" t="s">
        <v>134</v>
      </c>
      <c r="P599" s="1" t="s">
        <v>1147</v>
      </c>
      <c r="Q599" s="4"/>
      <c r="R599" s="4"/>
      <c r="S599" s="4"/>
      <c r="T599" s="1" t="s">
        <v>2676</v>
      </c>
      <c r="U599" s="1" t="s">
        <v>2462</v>
      </c>
      <c r="V599" s="5" t="s">
        <v>135</v>
      </c>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1" t="s">
        <v>139</v>
      </c>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1" t="s">
        <v>139</v>
      </c>
      <c r="BZ599" s="4"/>
      <c r="CA599" s="4"/>
      <c r="CB599" s="4"/>
      <c r="CC599" s="4"/>
      <c r="CD599" s="4"/>
      <c r="CE599" s="4"/>
      <c r="CF599" s="4"/>
      <c r="CG599" s="4"/>
      <c r="CH599" s="4"/>
      <c r="CI599" s="4"/>
      <c r="CJ599" s="4"/>
      <c r="CK599" s="1" t="s">
        <v>163</v>
      </c>
      <c r="CL599" s="4"/>
      <c r="CM599" s="4"/>
      <c r="CN599" s="4"/>
      <c r="CO599" s="4"/>
      <c r="CP599" s="4"/>
      <c r="CQ599" s="1" t="s">
        <v>6143</v>
      </c>
      <c r="CR599" s="1" t="str">
        <f t="shared" si="1"/>
        <v>169</v>
      </c>
      <c r="CS599" s="1" t="s">
        <v>6144</v>
      </c>
      <c r="CT599" s="1" t="str">
        <f t="shared" si="2"/>
        <v>#VALUE!</v>
      </c>
      <c r="CU599" s="1" t="s">
        <v>6145</v>
      </c>
      <c r="CV599" s="6" t="str">
        <f t="shared" si="3"/>
        <v>#VALUE!</v>
      </c>
      <c r="CW599" s="1" t="s">
        <v>6146</v>
      </c>
      <c r="CX599" s="6" t="str">
        <f t="shared" si="4"/>
        <v>#VALUE!</v>
      </c>
      <c r="CY599" s="1" t="s">
        <v>6128</v>
      </c>
      <c r="CZ599" s="6" t="str">
        <f t="shared" si="5"/>
        <v>#VALUE!</v>
      </c>
      <c r="DA599" s="4"/>
      <c r="DB599" s="6" t="str">
        <f t="shared" si="6"/>
        <v>#VALUE!</v>
      </c>
      <c r="DC599" s="4"/>
      <c r="DD599" s="4"/>
      <c r="DE599" s="4"/>
      <c r="DF599" s="4"/>
      <c r="DG599" s="4"/>
      <c r="DH599" s="4"/>
      <c r="DI599" s="4"/>
      <c r="DJ599" s="4"/>
      <c r="DK599" s="4"/>
      <c r="DL599" s="4"/>
      <c r="DM599" s="4"/>
      <c r="DN599" s="4"/>
      <c r="DO599" s="4"/>
      <c r="DP599" s="1" t="s">
        <v>1905</v>
      </c>
      <c r="DQ599" s="1" t="s">
        <v>139</v>
      </c>
      <c r="DR599" s="4"/>
      <c r="DS599" s="4"/>
      <c r="DT599" s="4"/>
      <c r="DU599" s="4"/>
      <c r="DV599" s="1" t="s">
        <v>139</v>
      </c>
      <c r="DW599" s="4"/>
      <c r="DX599" s="4"/>
      <c r="DY599" s="4"/>
      <c r="DZ599" s="4"/>
      <c r="EA599" s="1" t="s">
        <v>6147</v>
      </c>
      <c r="EB599" s="1" t="s">
        <v>6148</v>
      </c>
      <c r="EC599" s="4"/>
      <c r="ED599" s="4"/>
      <c r="EE599" s="4"/>
      <c r="EF599" s="4"/>
      <c r="EG599" s="1" t="s">
        <v>298</v>
      </c>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row>
    <row r="600">
      <c r="A600" s="1">
        <v>1279.0</v>
      </c>
      <c r="B600" s="1" t="s">
        <v>6149</v>
      </c>
      <c r="C600" s="1" t="s">
        <v>131</v>
      </c>
      <c r="D600" s="4"/>
      <c r="E600" s="1">
        <v>2013.0</v>
      </c>
      <c r="F600" s="4"/>
      <c r="G600" s="1" t="s">
        <v>6150</v>
      </c>
      <c r="H600" s="1" t="s">
        <v>6151</v>
      </c>
      <c r="I600" s="1" t="s">
        <v>150</v>
      </c>
      <c r="J600" s="4"/>
      <c r="K600" s="1" t="s">
        <v>301</v>
      </c>
      <c r="L600" s="1" t="s">
        <v>6122</v>
      </c>
      <c r="M600" s="1" t="s">
        <v>6152</v>
      </c>
      <c r="N600" s="1" t="s">
        <v>236</v>
      </c>
      <c r="O600" s="1" t="s">
        <v>134</v>
      </c>
      <c r="P600" s="1" t="s">
        <v>1147</v>
      </c>
      <c r="Q600" s="4"/>
      <c r="R600" s="4"/>
      <c r="S600" s="1" t="s">
        <v>2774</v>
      </c>
      <c r="T600" s="1" t="s">
        <v>2775</v>
      </c>
      <c r="U600" s="1" t="s">
        <v>2462</v>
      </c>
      <c r="V600" s="5" t="s">
        <v>135</v>
      </c>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1" t="s">
        <v>139</v>
      </c>
      <c r="AX600" s="4"/>
      <c r="AY600" s="4"/>
      <c r="AZ600" s="4"/>
      <c r="BA600" s="1" t="s">
        <v>163</v>
      </c>
      <c r="BB600" s="4"/>
      <c r="BC600" s="4"/>
      <c r="BD600" s="4"/>
      <c r="BE600" s="4"/>
      <c r="BF600" s="4"/>
      <c r="BG600" s="4"/>
      <c r="BH600" s="4"/>
      <c r="BI600" s="4"/>
      <c r="BJ600" s="4"/>
      <c r="BK600" s="4"/>
      <c r="BL600" s="1" t="s">
        <v>139</v>
      </c>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1" t="s">
        <v>139</v>
      </c>
      <c r="CK600" s="4"/>
      <c r="CL600" s="4"/>
      <c r="CM600" s="4"/>
      <c r="CN600" s="4"/>
      <c r="CO600" s="4"/>
      <c r="CP600" s="4"/>
      <c r="CQ600" s="1" t="s">
        <v>6153</v>
      </c>
      <c r="CR600" s="1" t="str">
        <f t="shared" si="1"/>
        <v>#VALUE!</v>
      </c>
      <c r="CS600" s="1" t="s">
        <v>6154</v>
      </c>
      <c r="CT600" s="1" t="str">
        <f t="shared" si="2"/>
        <v>#VALUE!</v>
      </c>
      <c r="CU600" s="1" t="s">
        <v>6155</v>
      </c>
      <c r="CV600" s="7" t="str">
        <f t="shared" si="3"/>
        <v>#VALUE!</v>
      </c>
      <c r="CW600" s="1" t="s">
        <v>6156</v>
      </c>
      <c r="CX600" s="7" t="str">
        <f t="shared" si="4"/>
        <v>#VALUE!</v>
      </c>
      <c r="CY600" s="4"/>
      <c r="CZ600" s="7" t="str">
        <f t="shared" si="5"/>
        <v>#VALUE!</v>
      </c>
      <c r="DA600" s="4"/>
      <c r="DB600" s="7" t="str">
        <f t="shared" si="6"/>
        <v>#VALUE!</v>
      </c>
      <c r="DC600" s="4"/>
      <c r="DD600" s="4"/>
      <c r="DE600" s="4"/>
      <c r="DF600" s="4"/>
      <c r="DG600" s="4"/>
      <c r="DH600" s="4"/>
      <c r="DI600" s="4"/>
      <c r="DJ600" s="4"/>
      <c r="DK600" s="1" t="s">
        <v>139</v>
      </c>
      <c r="DL600" s="1" t="s">
        <v>6157</v>
      </c>
      <c r="DM600" s="4"/>
      <c r="DN600" s="4"/>
      <c r="DO600" s="4"/>
      <c r="DP600" s="1" t="s">
        <v>51</v>
      </c>
      <c r="DQ600" s="4"/>
      <c r="DR600" s="1" t="s">
        <v>139</v>
      </c>
      <c r="DS600" s="4"/>
      <c r="DT600" s="4"/>
      <c r="DU600" s="4"/>
      <c r="DV600" s="4"/>
      <c r="DW600" s="4"/>
      <c r="DX600" s="4"/>
      <c r="DY600" s="4"/>
      <c r="DZ600" s="4"/>
      <c r="EA600" s="4"/>
      <c r="EB600" s="4"/>
      <c r="EC600" s="4"/>
      <c r="ED600" s="4"/>
      <c r="EE600" s="4"/>
      <c r="EF600" s="1" t="s">
        <v>139</v>
      </c>
      <c r="EG600" s="1" t="s">
        <v>298</v>
      </c>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row>
    <row r="601">
      <c r="A601" s="1">
        <v>1282.0</v>
      </c>
      <c r="B601" s="1" t="s">
        <v>6158</v>
      </c>
      <c r="C601" s="1" t="s">
        <v>131</v>
      </c>
      <c r="D601" s="4"/>
      <c r="E601" s="1">
        <v>2013.0</v>
      </c>
      <c r="F601" s="4"/>
      <c r="G601" s="1" t="s">
        <v>6159</v>
      </c>
      <c r="H601" s="1" t="s">
        <v>6160</v>
      </c>
      <c r="I601" s="1" t="s">
        <v>150</v>
      </c>
      <c r="J601" s="4"/>
      <c r="K601" s="1" t="s">
        <v>301</v>
      </c>
      <c r="L601" s="4"/>
      <c r="M601" s="1" t="s">
        <v>5042</v>
      </c>
      <c r="N601" s="1" t="s">
        <v>236</v>
      </c>
      <c r="O601" s="1" t="s">
        <v>134</v>
      </c>
      <c r="P601" s="1" t="s">
        <v>1147</v>
      </c>
      <c r="Q601" s="4"/>
      <c r="R601" s="4"/>
      <c r="S601" s="4"/>
      <c r="T601" s="1" t="s">
        <v>2775</v>
      </c>
      <c r="U601" s="1" t="s">
        <v>2462</v>
      </c>
      <c r="V601" s="5" t="s">
        <v>135</v>
      </c>
      <c r="W601" s="4"/>
      <c r="X601" s="4"/>
      <c r="Y601" s="4"/>
      <c r="Z601" s="4"/>
      <c r="AA601" s="4"/>
      <c r="AB601" s="4"/>
      <c r="AC601" s="4"/>
      <c r="AD601" s="4"/>
      <c r="AE601" s="4"/>
      <c r="AF601" s="4"/>
      <c r="AG601" s="4"/>
      <c r="AH601" s="1" t="s">
        <v>139</v>
      </c>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1" t="s">
        <v>139</v>
      </c>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1" t="s">
        <v>6161</v>
      </c>
      <c r="CR601" s="1" t="str">
        <f t="shared" si="1"/>
        <v>#VALUE!</v>
      </c>
      <c r="CS601" s="1" t="s">
        <v>6162</v>
      </c>
      <c r="CT601" s="1" t="str">
        <f t="shared" si="2"/>
        <v>66</v>
      </c>
      <c r="CU601" s="1" t="s">
        <v>6163</v>
      </c>
      <c r="CV601" s="7" t="str">
        <f t="shared" si="3"/>
        <v>#VALUE!</v>
      </c>
      <c r="CW601" s="1" t="s">
        <v>1455</v>
      </c>
      <c r="CX601" s="7" t="str">
        <f t="shared" si="4"/>
        <v>#VALUE!</v>
      </c>
      <c r="CY601" s="1" t="s">
        <v>6164</v>
      </c>
      <c r="CZ601" s="7" t="str">
        <f t="shared" si="5"/>
        <v>109</v>
      </c>
      <c r="DA601" s="1" t="s">
        <v>6165</v>
      </c>
      <c r="DB601" s="7" t="str">
        <f t="shared" si="6"/>
        <v>242</v>
      </c>
      <c r="DC601" s="4"/>
      <c r="DD601" s="4"/>
      <c r="DE601" s="4"/>
      <c r="DF601" s="4"/>
      <c r="DG601" s="4"/>
      <c r="DH601" s="4"/>
      <c r="DI601" s="4"/>
      <c r="DJ601" s="4"/>
      <c r="DK601" s="4"/>
      <c r="DL601" s="1" t="s">
        <v>6166</v>
      </c>
      <c r="DM601" s="4"/>
      <c r="DN601" s="4"/>
      <c r="DO601" s="4"/>
      <c r="DP601" s="1" t="s">
        <v>1366</v>
      </c>
      <c r="DQ601" s="4"/>
      <c r="DR601" s="4"/>
      <c r="DS601" s="4"/>
      <c r="DT601" s="4"/>
      <c r="DU601" s="4"/>
      <c r="DV601" s="4"/>
      <c r="DW601" s="4"/>
      <c r="DX601" s="4"/>
      <c r="DY601" s="4"/>
      <c r="DZ601" s="1" t="s">
        <v>6167</v>
      </c>
      <c r="EA601" s="1" t="s">
        <v>6168</v>
      </c>
      <c r="EB601" s="4"/>
      <c r="EC601" s="4"/>
      <c r="ED601" s="1" t="s">
        <v>163</v>
      </c>
      <c r="EE601" s="4"/>
      <c r="EF601" s="4"/>
      <c r="EG601" s="1" t="s">
        <v>298</v>
      </c>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row>
    <row r="602">
      <c r="A602" s="1">
        <v>1294.0</v>
      </c>
      <c r="B602" s="1" t="s">
        <v>6169</v>
      </c>
      <c r="C602" s="1" t="s">
        <v>487</v>
      </c>
      <c r="D602" s="4"/>
      <c r="E602" s="1">
        <v>2013.0</v>
      </c>
      <c r="F602" s="4"/>
      <c r="G602" s="1" t="s">
        <v>6170</v>
      </c>
      <c r="H602" s="1" t="s">
        <v>6171</v>
      </c>
      <c r="I602" s="1" t="s">
        <v>150</v>
      </c>
      <c r="J602" s="1" t="s">
        <v>135</v>
      </c>
      <c r="K602" s="1" t="s">
        <v>134</v>
      </c>
      <c r="L602" s="1" t="s">
        <v>6172</v>
      </c>
      <c r="M602" s="1" t="s">
        <v>6173</v>
      </c>
      <c r="N602" s="1" t="s">
        <v>236</v>
      </c>
      <c r="O602" s="1" t="s">
        <v>134</v>
      </c>
      <c r="P602" s="1" t="s">
        <v>549</v>
      </c>
      <c r="Q602" s="4"/>
      <c r="R602" s="1" t="s">
        <v>6174</v>
      </c>
      <c r="S602" s="1" t="s">
        <v>4643</v>
      </c>
      <c r="T602" s="1" t="s">
        <v>2775</v>
      </c>
      <c r="U602" s="1" t="s">
        <v>2462</v>
      </c>
      <c r="V602" s="5" t="s">
        <v>135</v>
      </c>
      <c r="W602" s="4"/>
      <c r="X602" s="4"/>
      <c r="Y602" s="4"/>
      <c r="Z602" s="4"/>
      <c r="AA602" s="4"/>
      <c r="AB602" s="4"/>
      <c r="AC602" s="4"/>
      <c r="AD602" s="4"/>
      <c r="AE602" s="4"/>
      <c r="AF602" s="4"/>
      <c r="AG602" s="4"/>
      <c r="AH602" s="4"/>
      <c r="AI602" s="4"/>
      <c r="AJ602" s="4"/>
      <c r="AK602" s="4"/>
      <c r="AL602" s="4"/>
      <c r="AM602" s="4"/>
      <c r="AN602" s="4"/>
      <c r="AO602" s="4"/>
      <c r="AP602" s="4"/>
      <c r="AQ602" s="4"/>
      <c r="AR602" s="4"/>
      <c r="AS602" s="1" t="s">
        <v>163</v>
      </c>
      <c r="AT602" s="4"/>
      <c r="AU602" s="4"/>
      <c r="AV602" s="4"/>
      <c r="AW602" s="4"/>
      <c r="AX602" s="4"/>
      <c r="AY602" s="4"/>
      <c r="AZ602" s="4"/>
      <c r="BA602" s="4"/>
      <c r="BB602" s="4"/>
      <c r="BC602" s="4"/>
      <c r="BD602" s="4"/>
      <c r="BE602" s="4"/>
      <c r="BF602" s="1" t="s">
        <v>139</v>
      </c>
      <c r="BG602" s="4"/>
      <c r="BH602" s="4"/>
      <c r="BI602" s="4"/>
      <c r="BJ602" s="4"/>
      <c r="BK602" s="4"/>
      <c r="BL602" s="4"/>
      <c r="BM602" s="4"/>
      <c r="BN602" s="4"/>
      <c r="BO602" s="4"/>
      <c r="BP602" s="4"/>
      <c r="BQ602" s="4"/>
      <c r="BR602" s="4"/>
      <c r="BS602" s="4"/>
      <c r="BT602" s="4"/>
      <c r="BU602" s="4"/>
      <c r="BV602" s="1" t="s">
        <v>139</v>
      </c>
      <c r="BW602" s="4"/>
      <c r="BX602" s="4"/>
      <c r="BY602" s="4"/>
      <c r="BZ602" s="4"/>
      <c r="CA602" s="4"/>
      <c r="CB602" s="4"/>
      <c r="CC602" s="1" t="s">
        <v>139</v>
      </c>
      <c r="CD602" s="4"/>
      <c r="CE602" s="4"/>
      <c r="CF602" s="4"/>
      <c r="CG602" s="4"/>
      <c r="CH602" s="4"/>
      <c r="CI602" s="4"/>
      <c r="CJ602" s="4"/>
      <c r="CK602" s="1" t="s">
        <v>139</v>
      </c>
      <c r="CL602" s="1" t="s">
        <v>139</v>
      </c>
      <c r="CM602" s="4"/>
      <c r="CN602" s="4"/>
      <c r="CO602" s="1" t="s">
        <v>139</v>
      </c>
      <c r="CP602" s="4"/>
      <c r="CQ602" s="4"/>
      <c r="CR602" s="1" t="str">
        <f t="shared" si="1"/>
        <v>#VALUE!</v>
      </c>
      <c r="CS602" s="4"/>
      <c r="CT602" s="1" t="str">
        <f t="shared" si="2"/>
        <v>#VALUE!</v>
      </c>
      <c r="CU602" s="4"/>
      <c r="CV602" s="7" t="str">
        <f t="shared" si="3"/>
        <v>#VALUE!</v>
      </c>
      <c r="CW602" s="4"/>
      <c r="CX602" s="7" t="str">
        <f t="shared" si="4"/>
        <v>#VALUE!</v>
      </c>
      <c r="CY602" s="4"/>
      <c r="CZ602" s="7" t="str">
        <f t="shared" si="5"/>
        <v>#VALUE!</v>
      </c>
      <c r="DA602" s="4"/>
      <c r="DB602" s="7" t="str">
        <f t="shared" si="6"/>
        <v>#VALUE!</v>
      </c>
      <c r="DC602" s="4"/>
      <c r="DD602" s="4"/>
      <c r="DE602" s="4"/>
      <c r="DF602" s="4"/>
      <c r="DG602" s="4"/>
      <c r="DH602" s="4"/>
      <c r="DI602" s="4"/>
      <c r="DJ602" s="4"/>
      <c r="DK602" s="4"/>
      <c r="DL602" s="1" t="s">
        <v>6175</v>
      </c>
      <c r="DM602" s="4"/>
      <c r="DN602" s="4"/>
      <c r="DO602" s="4"/>
      <c r="DP602" s="1" t="s">
        <v>503</v>
      </c>
      <c r="DQ602" s="1" t="s">
        <v>139</v>
      </c>
      <c r="DR602" s="1" t="s">
        <v>139</v>
      </c>
      <c r="DS602" s="4"/>
      <c r="DT602" s="1" t="s">
        <v>139</v>
      </c>
      <c r="DU602" s="4"/>
      <c r="DV602" s="4"/>
      <c r="DW602" s="1" t="s">
        <v>139</v>
      </c>
      <c r="DX602" s="4"/>
      <c r="DY602" s="4"/>
      <c r="DZ602" s="1" t="s">
        <v>6176</v>
      </c>
      <c r="EA602" s="4"/>
      <c r="EB602" s="1" t="s">
        <v>6177</v>
      </c>
      <c r="EC602" s="4"/>
      <c r="ED602" s="4"/>
      <c r="EE602" s="1" t="s">
        <v>139</v>
      </c>
      <c r="EF602" s="4"/>
      <c r="EG602" s="1" t="s">
        <v>487</v>
      </c>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row>
    <row r="603">
      <c r="A603" s="1">
        <v>1313.0</v>
      </c>
      <c r="B603" s="1" t="s">
        <v>6178</v>
      </c>
      <c r="C603" s="1" t="s">
        <v>131</v>
      </c>
      <c r="D603" s="4"/>
      <c r="E603" s="1">
        <v>2013.0</v>
      </c>
      <c r="F603" s="4"/>
      <c r="G603" s="1" t="s">
        <v>6179</v>
      </c>
      <c r="H603" s="1" t="s">
        <v>6180</v>
      </c>
      <c r="I603" s="1" t="s">
        <v>150</v>
      </c>
      <c r="J603" s="4"/>
      <c r="K603" s="1" t="s">
        <v>301</v>
      </c>
      <c r="L603" s="1" t="s">
        <v>6181</v>
      </c>
      <c r="M603" s="1" t="s">
        <v>6182</v>
      </c>
      <c r="N603" s="1" t="s">
        <v>236</v>
      </c>
      <c r="O603" s="1" t="s">
        <v>237</v>
      </c>
      <c r="P603" s="4"/>
      <c r="Q603" s="4"/>
      <c r="R603" s="4"/>
      <c r="S603" s="1" t="s">
        <v>6183</v>
      </c>
      <c r="T603" s="1" t="s">
        <v>2545</v>
      </c>
      <c r="U603" s="1" t="s">
        <v>2462</v>
      </c>
      <c r="V603" s="5" t="s">
        <v>135</v>
      </c>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1" t="s">
        <v>139</v>
      </c>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1" t="s">
        <v>6184</v>
      </c>
      <c r="CR603" s="1" t="str">
        <f t="shared" si="1"/>
        <v>100</v>
      </c>
      <c r="CS603" s="1" t="s">
        <v>6185</v>
      </c>
      <c r="CT603" s="1" t="str">
        <f t="shared" si="2"/>
        <v>98</v>
      </c>
      <c r="CU603" s="1" t="s">
        <v>6186</v>
      </c>
      <c r="CV603" s="6" t="str">
        <f t="shared" si="3"/>
        <v>#VALUE!</v>
      </c>
      <c r="CW603" s="1" t="s">
        <v>6187</v>
      </c>
      <c r="CX603" s="6" t="str">
        <f t="shared" si="4"/>
        <v>#VALUE!</v>
      </c>
      <c r="CY603" s="1" t="s">
        <v>6188</v>
      </c>
      <c r="CZ603" s="6" t="str">
        <f t="shared" si="5"/>
        <v>#VALUE!</v>
      </c>
      <c r="DA603" s="4"/>
      <c r="DB603" s="6" t="str">
        <f t="shared" si="6"/>
        <v>#VALUE!</v>
      </c>
      <c r="DC603" s="4"/>
      <c r="DD603" s="4"/>
      <c r="DE603" s="4"/>
      <c r="DF603" s="4"/>
      <c r="DG603" s="4"/>
      <c r="DH603" s="4"/>
      <c r="DI603" s="4"/>
      <c r="DJ603" s="4"/>
      <c r="DK603" s="4"/>
      <c r="DL603" s="1" t="s">
        <v>6189</v>
      </c>
      <c r="DM603" s="4"/>
      <c r="DN603" s="4"/>
      <c r="DO603" s="1" t="s">
        <v>163</v>
      </c>
      <c r="DP603" s="1" t="s">
        <v>6190</v>
      </c>
      <c r="DQ603" s="1" t="s">
        <v>139</v>
      </c>
      <c r="DR603" s="4"/>
      <c r="DS603" s="4"/>
      <c r="DT603" s="4"/>
      <c r="DU603" s="4"/>
      <c r="DV603" s="4"/>
      <c r="DW603" s="4"/>
      <c r="DX603" s="4"/>
      <c r="DY603" s="4"/>
      <c r="DZ603" s="4"/>
      <c r="EA603" s="4"/>
      <c r="EB603" s="1" t="s">
        <v>6191</v>
      </c>
      <c r="EC603" s="4"/>
      <c r="ED603" s="4"/>
      <c r="EE603" s="4"/>
      <c r="EF603" s="4"/>
      <c r="EG603" s="1" t="s">
        <v>298</v>
      </c>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row>
    <row r="604">
      <c r="A604" s="1">
        <v>90.0</v>
      </c>
      <c r="B604" s="1" t="s">
        <v>6192</v>
      </c>
      <c r="C604" s="1" t="s">
        <v>1359</v>
      </c>
      <c r="D604" s="1" t="s">
        <v>232</v>
      </c>
      <c r="E604" s="1">
        <v>2013.0</v>
      </c>
      <c r="F604" s="1" t="s">
        <v>918</v>
      </c>
      <c r="G604" s="1" t="s">
        <v>6193</v>
      </c>
      <c r="H604" s="1" t="s">
        <v>6194</v>
      </c>
      <c r="I604" s="4"/>
      <c r="J604" s="4"/>
      <c r="K604" s="1" t="s">
        <v>188</v>
      </c>
      <c r="L604" s="1" t="s">
        <v>6195</v>
      </c>
      <c r="M604" s="1" t="s">
        <v>6196</v>
      </c>
      <c r="N604" s="1" t="s">
        <v>236</v>
      </c>
      <c r="O604" s="1" t="s">
        <v>134</v>
      </c>
      <c r="P604" s="1" t="s">
        <v>933</v>
      </c>
      <c r="Q604" s="4"/>
      <c r="R604" s="4"/>
      <c r="S604" s="1" t="s">
        <v>2866</v>
      </c>
      <c r="T604" s="1" t="s">
        <v>2558</v>
      </c>
      <c r="U604" s="1" t="s">
        <v>2462</v>
      </c>
      <c r="V604" s="5" t="s">
        <v>135</v>
      </c>
      <c r="W604" s="1" t="s">
        <v>303</v>
      </c>
      <c r="X604" s="4"/>
      <c r="Y604" s="4"/>
      <c r="Z604" s="4"/>
      <c r="AA604" s="4"/>
      <c r="AB604" s="4"/>
      <c r="AC604" s="4"/>
      <c r="AD604" s="4"/>
      <c r="AE604" s="4"/>
      <c r="AF604" s="4"/>
      <c r="AG604" s="4"/>
      <c r="AH604" s="4"/>
      <c r="AI604" s="4"/>
      <c r="AJ604" s="4"/>
      <c r="AK604" s="4"/>
      <c r="AL604" s="4"/>
      <c r="AM604" s="4"/>
      <c r="AN604" s="4"/>
      <c r="AO604" s="4"/>
      <c r="AP604" s="4"/>
      <c r="AQ604" s="1" t="s">
        <v>139</v>
      </c>
      <c r="AR604" s="1" t="s">
        <v>139</v>
      </c>
      <c r="AS604" s="4"/>
      <c r="AT604" s="4"/>
      <c r="AU604" s="4"/>
      <c r="AV604" s="4"/>
      <c r="AW604" s="4"/>
      <c r="AX604" s="4"/>
      <c r="AY604" s="4"/>
      <c r="AZ604" s="4"/>
      <c r="BA604" s="4"/>
      <c r="BB604" s="4"/>
      <c r="BC604" s="4"/>
      <c r="BD604" s="4"/>
      <c r="BE604" s="4"/>
      <c r="BF604" s="4"/>
      <c r="BG604" s="4"/>
      <c r="BH604" s="4"/>
      <c r="BI604" s="1" t="s">
        <v>139</v>
      </c>
      <c r="BJ604" s="4"/>
      <c r="BK604" s="4"/>
      <c r="BL604" s="4"/>
      <c r="BM604" s="4"/>
      <c r="BN604" s="1" t="s">
        <v>139</v>
      </c>
      <c r="BO604" s="4"/>
      <c r="BP604" s="4"/>
      <c r="BQ604" s="4"/>
      <c r="BR604" s="1" t="s">
        <v>139</v>
      </c>
      <c r="BS604" s="4"/>
      <c r="BT604" s="4"/>
      <c r="BU604" s="1" t="s">
        <v>139</v>
      </c>
      <c r="BV604" s="1" t="s">
        <v>139</v>
      </c>
      <c r="BW604" s="4"/>
      <c r="BX604" s="4"/>
      <c r="BY604" s="4"/>
      <c r="BZ604" s="4"/>
      <c r="CA604" s="4"/>
      <c r="CB604" s="4"/>
      <c r="CC604" s="4"/>
      <c r="CD604" s="4"/>
      <c r="CE604" s="4"/>
      <c r="CF604" s="4"/>
      <c r="CG604" s="4"/>
      <c r="CH604" s="4"/>
      <c r="CI604" s="4"/>
      <c r="CJ604" s="4"/>
      <c r="CK604" s="4"/>
      <c r="CL604" s="1" t="s">
        <v>139</v>
      </c>
      <c r="CM604" s="4"/>
      <c r="CN604" s="4"/>
      <c r="CO604" s="1" t="s">
        <v>139</v>
      </c>
      <c r="CP604" s="4"/>
      <c r="CQ604" s="4"/>
      <c r="CR604" s="1" t="str">
        <f t="shared" si="1"/>
        <v>#VALUE!</v>
      </c>
      <c r="CS604" s="4"/>
      <c r="CT604" s="1" t="str">
        <f t="shared" si="2"/>
        <v>#VALUE!</v>
      </c>
      <c r="CU604" s="4"/>
      <c r="CV604" s="7" t="str">
        <f t="shared" si="3"/>
        <v>#VALUE!</v>
      </c>
      <c r="CW604" s="4"/>
      <c r="CX604" s="7" t="str">
        <f t="shared" si="4"/>
        <v>#VALUE!</v>
      </c>
      <c r="CY604" s="4"/>
      <c r="CZ604" s="7" t="str">
        <f t="shared" si="5"/>
        <v>#VALUE!</v>
      </c>
      <c r="DA604" s="4"/>
      <c r="DB604" s="7" t="str">
        <f t="shared" si="6"/>
        <v>#VALUE!</v>
      </c>
      <c r="DC604" s="4"/>
      <c r="DD604" s="4"/>
      <c r="DE604" s="4"/>
      <c r="DF604" s="4"/>
      <c r="DG604" s="4"/>
      <c r="DH604" s="4"/>
      <c r="DI604" s="4"/>
      <c r="DJ604" s="4"/>
      <c r="DK604" s="4"/>
      <c r="DL604" s="4"/>
      <c r="DM604" s="4"/>
      <c r="DN604" s="4"/>
      <c r="DO604" s="4"/>
      <c r="DP604" s="1" t="s">
        <v>6197</v>
      </c>
      <c r="DQ604" s="4"/>
      <c r="DR604" s="1" t="s">
        <v>139</v>
      </c>
      <c r="DS604" s="4"/>
      <c r="DT604" s="4"/>
      <c r="DU604" s="4"/>
      <c r="DV604" s="1" t="s">
        <v>139</v>
      </c>
      <c r="DW604" s="4"/>
      <c r="DX604" s="4"/>
      <c r="DY604" s="4"/>
      <c r="DZ604" s="1" t="s">
        <v>6198</v>
      </c>
      <c r="EA604" s="1" t="s">
        <v>6199</v>
      </c>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row>
    <row r="605">
      <c r="A605" s="1">
        <v>594.0</v>
      </c>
      <c r="B605" s="1" t="s">
        <v>6200</v>
      </c>
      <c r="C605" s="1" t="s">
        <v>147</v>
      </c>
      <c r="D605" s="4"/>
      <c r="E605" s="1">
        <v>2013.0</v>
      </c>
      <c r="F605" s="4"/>
      <c r="G605" s="1" t="s">
        <v>6201</v>
      </c>
      <c r="H605" s="1" t="s">
        <v>6202</v>
      </c>
      <c r="I605" s="4"/>
      <c r="J605" s="4"/>
      <c r="K605" s="1" t="s">
        <v>188</v>
      </c>
      <c r="L605" s="1" t="s">
        <v>6203</v>
      </c>
      <c r="M605" s="1" t="s">
        <v>6204</v>
      </c>
      <c r="N605" s="1" t="s">
        <v>236</v>
      </c>
      <c r="O605" s="1" t="s">
        <v>237</v>
      </c>
      <c r="P605" s="4"/>
      <c r="Q605" s="4"/>
      <c r="R605" s="4"/>
      <c r="S605" s="1" t="s">
        <v>5171</v>
      </c>
      <c r="T605" s="1" t="s">
        <v>2545</v>
      </c>
      <c r="U605" s="1" t="s">
        <v>2534</v>
      </c>
      <c r="V605" s="5" t="s">
        <v>135</v>
      </c>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1" t="s">
        <v>139</v>
      </c>
      <c r="CM605" s="4"/>
      <c r="CN605" s="4"/>
      <c r="CO605" s="4"/>
      <c r="CP605" s="4"/>
      <c r="CQ605" s="1" t="s">
        <v>6205</v>
      </c>
      <c r="CR605" s="1" t="str">
        <f t="shared" si="1"/>
        <v>32</v>
      </c>
      <c r="CS605" s="4"/>
      <c r="CT605" s="1" t="str">
        <f t="shared" si="2"/>
        <v>#VALUE!</v>
      </c>
      <c r="CU605" s="4"/>
      <c r="CV605" s="6" t="str">
        <f t="shared" si="3"/>
        <v>#VALUE!</v>
      </c>
      <c r="CW605" s="4"/>
      <c r="CX605" s="6" t="str">
        <f t="shared" si="4"/>
        <v>#VALUE!</v>
      </c>
      <c r="CY605" s="4"/>
      <c r="CZ605" s="6" t="str">
        <f t="shared" si="5"/>
        <v>#VALUE!</v>
      </c>
      <c r="DA605" s="4"/>
      <c r="DB605" s="6" t="str">
        <f t="shared" si="6"/>
        <v>#VALUE!</v>
      </c>
      <c r="DC605" s="4"/>
      <c r="DD605" s="4"/>
      <c r="DE605" s="4"/>
      <c r="DF605" s="4"/>
      <c r="DG605" s="4"/>
      <c r="DH605" s="4"/>
      <c r="DI605" s="4"/>
      <c r="DJ605" s="4"/>
      <c r="DK605" s="4"/>
      <c r="DL605" s="4"/>
      <c r="DM605" s="4"/>
      <c r="DN605" s="4"/>
      <c r="DO605" s="4"/>
      <c r="DP605" s="1" t="s">
        <v>6206</v>
      </c>
      <c r="DQ605" s="4"/>
      <c r="DR605" s="4"/>
      <c r="DS605" s="4"/>
      <c r="DT605" s="4"/>
      <c r="DU605" s="4"/>
      <c r="DV605" s="4"/>
      <c r="DW605" s="4"/>
      <c r="DX605" s="4"/>
      <c r="DY605" s="4"/>
      <c r="DZ605" s="4"/>
      <c r="EA605" s="1" t="s">
        <v>6207</v>
      </c>
      <c r="EB605" s="1" t="s">
        <v>6208</v>
      </c>
      <c r="EC605" s="4"/>
      <c r="ED605" s="4"/>
      <c r="EE605" s="4"/>
      <c r="EF605" s="4"/>
      <c r="EG605" s="1" t="s">
        <v>158</v>
      </c>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row>
    <row r="606">
      <c r="A606" s="1">
        <v>596.0</v>
      </c>
      <c r="B606" s="1" t="s">
        <v>6209</v>
      </c>
      <c r="C606" s="1" t="s">
        <v>147</v>
      </c>
      <c r="D606" s="4"/>
      <c r="E606" s="1">
        <v>2013.0</v>
      </c>
      <c r="F606" s="4"/>
      <c r="G606" s="1" t="s">
        <v>6210</v>
      </c>
      <c r="H606" s="1" t="s">
        <v>6211</v>
      </c>
      <c r="I606" s="4"/>
      <c r="J606" s="4"/>
      <c r="K606" s="1" t="s">
        <v>188</v>
      </c>
      <c r="L606" s="4"/>
      <c r="M606" s="1" t="s">
        <v>6212</v>
      </c>
      <c r="N606" s="1" t="s">
        <v>236</v>
      </c>
      <c r="O606" s="1" t="s">
        <v>237</v>
      </c>
      <c r="P606" s="4"/>
      <c r="Q606" s="4"/>
      <c r="R606" s="4"/>
      <c r="S606" s="4"/>
      <c r="T606" s="1" t="s">
        <v>2569</v>
      </c>
      <c r="U606" s="1" t="s">
        <v>2534</v>
      </c>
      <c r="V606" s="5" t="s">
        <v>135</v>
      </c>
      <c r="W606" s="4"/>
      <c r="X606" s="4"/>
      <c r="Y606" s="4"/>
      <c r="Z606" s="4"/>
      <c r="AA606" s="4"/>
      <c r="AB606" s="4"/>
      <c r="AC606" s="4"/>
      <c r="AD606" s="4"/>
      <c r="AE606" s="4"/>
      <c r="AF606" s="4"/>
      <c r="AG606" s="4"/>
      <c r="AH606" s="4"/>
      <c r="AI606" s="4"/>
      <c r="AJ606" s="4"/>
      <c r="AK606" s="1" t="s">
        <v>139</v>
      </c>
      <c r="AL606" s="4"/>
      <c r="AM606" s="4"/>
      <c r="AN606" s="4"/>
      <c r="AO606" s="4"/>
      <c r="AP606" s="4"/>
      <c r="AQ606" s="1" t="s">
        <v>139</v>
      </c>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1" t="s">
        <v>139</v>
      </c>
      <c r="BW606" s="4"/>
      <c r="BX606" s="4"/>
      <c r="BY606" s="4"/>
      <c r="BZ606" s="4"/>
      <c r="CA606" s="4"/>
      <c r="CB606" s="4"/>
      <c r="CC606" s="4"/>
      <c r="CD606" s="4"/>
      <c r="CE606" s="4"/>
      <c r="CF606" s="4"/>
      <c r="CG606" s="4"/>
      <c r="CH606" s="4"/>
      <c r="CI606" s="4"/>
      <c r="CJ606" s="4"/>
      <c r="CK606" s="4"/>
      <c r="CL606" s="1" t="s">
        <v>139</v>
      </c>
      <c r="CM606" s="4"/>
      <c r="CN606" s="4"/>
      <c r="CO606" s="4"/>
      <c r="CP606" s="4"/>
      <c r="CQ606" s="1" t="s">
        <v>6213</v>
      </c>
      <c r="CR606" s="1" t="str">
        <f t="shared" si="1"/>
        <v>403</v>
      </c>
      <c r="CS606" s="1" t="s">
        <v>6214</v>
      </c>
      <c r="CT606" s="1" t="str">
        <f t="shared" si="2"/>
        <v>247</v>
      </c>
      <c r="CU606" s="1" t="s">
        <v>6215</v>
      </c>
      <c r="CV606" s="6" t="str">
        <f t="shared" si="3"/>
        <v>56</v>
      </c>
      <c r="CW606" s="4"/>
      <c r="CX606" s="6" t="str">
        <f t="shared" si="4"/>
        <v>#VALUE!</v>
      </c>
      <c r="CY606" s="4"/>
      <c r="CZ606" s="6" t="str">
        <f t="shared" si="5"/>
        <v>#VALUE!</v>
      </c>
      <c r="DA606" s="4"/>
      <c r="DB606" s="6" t="str">
        <f t="shared" si="6"/>
        <v>#VALUE!</v>
      </c>
      <c r="DC606" s="4"/>
      <c r="DD606" s="4"/>
      <c r="DE606" s="4"/>
      <c r="DF606" s="4"/>
      <c r="DG606" s="4"/>
      <c r="DH606" s="4"/>
      <c r="DI606" s="4"/>
      <c r="DJ606" s="4"/>
      <c r="DK606" s="4"/>
      <c r="DL606" s="1" t="s">
        <v>6216</v>
      </c>
      <c r="DM606" s="4"/>
      <c r="DN606" s="4"/>
      <c r="DO606" s="4"/>
      <c r="DP606" s="1" t="s">
        <v>535</v>
      </c>
      <c r="DQ606" s="4"/>
      <c r="DR606" s="4"/>
      <c r="DS606" s="4"/>
      <c r="DT606" s="1" t="s">
        <v>163</v>
      </c>
      <c r="DU606" s="4"/>
      <c r="DV606" s="1" t="s">
        <v>139</v>
      </c>
      <c r="DW606" s="4"/>
      <c r="DX606" s="4"/>
      <c r="DY606" s="4"/>
      <c r="DZ606" s="4"/>
      <c r="EA606" s="4"/>
      <c r="EB606" s="4"/>
      <c r="EC606" s="4"/>
      <c r="ED606" s="4"/>
      <c r="EE606" s="4"/>
      <c r="EF606" s="4"/>
      <c r="EG606" s="1" t="s">
        <v>158</v>
      </c>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row>
    <row r="607">
      <c r="A607" s="1">
        <v>597.0</v>
      </c>
      <c r="B607" s="1" t="s">
        <v>6217</v>
      </c>
      <c r="C607" s="1" t="s">
        <v>147</v>
      </c>
      <c r="D607" s="4"/>
      <c r="E607" s="1">
        <v>2013.0</v>
      </c>
      <c r="F607" s="4"/>
      <c r="G607" s="1" t="s">
        <v>6218</v>
      </c>
      <c r="H607" s="1" t="s">
        <v>6219</v>
      </c>
      <c r="I607" s="4"/>
      <c r="J607" s="4"/>
      <c r="K607" s="1" t="s">
        <v>188</v>
      </c>
      <c r="L607" s="1" t="s">
        <v>6220</v>
      </c>
      <c r="M607" s="1" t="s">
        <v>6221</v>
      </c>
      <c r="N607" s="1" t="s">
        <v>236</v>
      </c>
      <c r="O607" s="1" t="s">
        <v>237</v>
      </c>
      <c r="P607" s="4"/>
      <c r="Q607" s="4"/>
      <c r="R607" s="4"/>
      <c r="S607" s="4"/>
      <c r="T607" s="1" t="s">
        <v>3208</v>
      </c>
      <c r="U607" s="1" t="s">
        <v>2534</v>
      </c>
      <c r="V607" s="5" t="s">
        <v>135</v>
      </c>
      <c r="W607" s="4"/>
      <c r="X607" s="4"/>
      <c r="Y607" s="4"/>
      <c r="Z607" s="4"/>
      <c r="AA607" s="4"/>
      <c r="AB607" s="4"/>
      <c r="AC607" s="4"/>
      <c r="AD607" s="4"/>
      <c r="AE607" s="4"/>
      <c r="AF607" s="4"/>
      <c r="AG607" s="4"/>
      <c r="AH607" s="4"/>
      <c r="AI607" s="4"/>
      <c r="AJ607" s="4"/>
      <c r="AK607" s="4"/>
      <c r="AL607" s="4"/>
      <c r="AM607" s="4"/>
      <c r="AN607" s="4"/>
      <c r="AO607" s="4"/>
      <c r="AP607" s="4"/>
      <c r="AQ607" s="4"/>
      <c r="AR607" s="1" t="s">
        <v>139</v>
      </c>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1" t="s">
        <v>139</v>
      </c>
      <c r="BW607" s="4"/>
      <c r="BX607" s="4"/>
      <c r="BY607" s="4"/>
      <c r="BZ607" s="4"/>
      <c r="CA607" s="4"/>
      <c r="CB607" s="4"/>
      <c r="CC607" s="1" t="s">
        <v>139</v>
      </c>
      <c r="CD607" s="4"/>
      <c r="CE607" s="4"/>
      <c r="CF607" s="4"/>
      <c r="CG607" s="4"/>
      <c r="CH607" s="4"/>
      <c r="CI607" s="4"/>
      <c r="CJ607" s="4"/>
      <c r="CK607" s="4"/>
      <c r="CL607" s="1" t="s">
        <v>139</v>
      </c>
      <c r="CM607" s="4"/>
      <c r="CN607" s="4"/>
      <c r="CO607" s="4"/>
      <c r="CP607" s="4"/>
      <c r="CQ607" s="1" t="s">
        <v>6222</v>
      </c>
      <c r="CR607" s="1" t="str">
        <f t="shared" si="1"/>
        <v>50</v>
      </c>
      <c r="CS607" s="1" t="s">
        <v>6223</v>
      </c>
      <c r="CT607" s="1" t="str">
        <f t="shared" si="2"/>
        <v>#VALUE!</v>
      </c>
      <c r="CU607" s="4"/>
      <c r="CV607" s="6" t="str">
        <f t="shared" si="3"/>
        <v>#VALUE!</v>
      </c>
      <c r="CW607" s="4"/>
      <c r="CX607" s="6" t="str">
        <f t="shared" si="4"/>
        <v>#VALUE!</v>
      </c>
      <c r="CY607" s="4"/>
      <c r="CZ607" s="6" t="str">
        <f t="shared" si="5"/>
        <v>#VALUE!</v>
      </c>
      <c r="DA607" s="4"/>
      <c r="DB607" s="6" t="str">
        <f t="shared" si="6"/>
        <v>#VALUE!</v>
      </c>
      <c r="DC607" s="4"/>
      <c r="DD607" s="4"/>
      <c r="DE607" s="4"/>
      <c r="DF607" s="4"/>
      <c r="DG607" s="4"/>
      <c r="DH607" s="4"/>
      <c r="DI607" s="4"/>
      <c r="DJ607" s="4"/>
      <c r="DK607" s="4"/>
      <c r="DL607" s="1" t="s">
        <v>6224</v>
      </c>
      <c r="DM607" s="4"/>
      <c r="DN607" s="4"/>
      <c r="DO607" s="4"/>
      <c r="DP607" s="4"/>
      <c r="DQ607" s="1" t="s">
        <v>139</v>
      </c>
      <c r="DR607" s="4"/>
      <c r="DS607" s="4"/>
      <c r="DT607" s="1" t="s">
        <v>139</v>
      </c>
      <c r="DU607" s="4"/>
      <c r="DV607" s="4"/>
      <c r="DW607" s="4"/>
      <c r="DX607" s="4"/>
      <c r="DY607" s="4"/>
      <c r="DZ607" s="1" t="s">
        <v>6225</v>
      </c>
      <c r="EA607" s="4"/>
      <c r="EB607" s="4"/>
      <c r="EC607" s="4"/>
      <c r="ED607" s="1" t="s">
        <v>139</v>
      </c>
      <c r="EE607" s="4"/>
      <c r="EF607" s="4"/>
      <c r="EG607" s="1" t="s">
        <v>158</v>
      </c>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row>
    <row r="608">
      <c r="A608" s="1">
        <v>599.0</v>
      </c>
      <c r="B608" s="1" t="s">
        <v>6226</v>
      </c>
      <c r="C608" s="1" t="s">
        <v>147</v>
      </c>
      <c r="D608" s="4"/>
      <c r="E608" s="1">
        <v>2013.0</v>
      </c>
      <c r="F608" s="4"/>
      <c r="G608" s="1" t="s">
        <v>6227</v>
      </c>
      <c r="H608" s="1" t="s">
        <v>6228</v>
      </c>
      <c r="I608" s="4"/>
      <c r="J608" s="4"/>
      <c r="K608" s="1" t="s">
        <v>188</v>
      </c>
      <c r="L608" s="4"/>
      <c r="M608" s="1" t="s">
        <v>6229</v>
      </c>
      <c r="N608" s="1" t="s">
        <v>236</v>
      </c>
      <c r="O608" s="1" t="s">
        <v>237</v>
      </c>
      <c r="P608" s="4"/>
      <c r="Q608" s="4"/>
      <c r="R608" s="4"/>
      <c r="S608" s="1" t="s">
        <v>6230</v>
      </c>
      <c r="T608" s="1" t="s">
        <v>2545</v>
      </c>
      <c r="U608" s="1" t="s">
        <v>2534</v>
      </c>
      <c r="V608" s="5" t="s">
        <v>135</v>
      </c>
      <c r="W608" s="4"/>
      <c r="X608" s="4"/>
      <c r="Y608" s="4"/>
      <c r="Z608" s="4"/>
      <c r="AA608" s="4"/>
      <c r="AB608" s="4"/>
      <c r="AC608" s="4"/>
      <c r="AD608" s="4"/>
      <c r="AE608" s="4"/>
      <c r="AF608" s="4"/>
      <c r="AG608" s="4"/>
      <c r="AH608" s="4"/>
      <c r="AI608" s="4"/>
      <c r="AJ608" s="4"/>
      <c r="AK608" s="4"/>
      <c r="AL608" s="4"/>
      <c r="AM608" s="4"/>
      <c r="AN608" s="4"/>
      <c r="AO608" s="4"/>
      <c r="AP608" s="4"/>
      <c r="AQ608" s="4"/>
      <c r="AR608" s="1" t="s">
        <v>139</v>
      </c>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1" t="s">
        <v>6231</v>
      </c>
      <c r="CR608" s="1" t="str">
        <f t="shared" si="1"/>
        <v>82</v>
      </c>
      <c r="CS608" s="1" t="s">
        <v>6232</v>
      </c>
      <c r="CT608" s="1" t="str">
        <f t="shared" si="2"/>
        <v>1</v>
      </c>
      <c r="CU608" s="4"/>
      <c r="CV608" s="6" t="str">
        <f t="shared" si="3"/>
        <v>#VALUE!</v>
      </c>
      <c r="CW608" s="4"/>
      <c r="CX608" s="6" t="str">
        <f t="shared" si="4"/>
        <v>#VALUE!</v>
      </c>
      <c r="CY608" s="4"/>
      <c r="CZ608" s="6" t="str">
        <f t="shared" si="5"/>
        <v>#VALUE!</v>
      </c>
      <c r="DA608" s="4"/>
      <c r="DB608" s="6" t="str">
        <f t="shared" si="6"/>
        <v>#VALUE!</v>
      </c>
      <c r="DC608" s="4"/>
      <c r="DD608" s="4"/>
      <c r="DE608" s="4"/>
      <c r="DF608" s="4"/>
      <c r="DG608" s="4"/>
      <c r="DH608" s="4"/>
      <c r="DI608" s="4"/>
      <c r="DJ608" s="4"/>
      <c r="DK608" s="4"/>
      <c r="DL608" s="1" t="s">
        <v>840</v>
      </c>
      <c r="DM608" s="4"/>
      <c r="DN608" s="4"/>
      <c r="DO608" s="4"/>
      <c r="DP608" s="1" t="s">
        <v>5411</v>
      </c>
      <c r="DQ608" s="4"/>
      <c r="DR608" s="4"/>
      <c r="DS608" s="4"/>
      <c r="DT608" s="4"/>
      <c r="DU608" s="4"/>
      <c r="DV608" s="4"/>
      <c r="DW608" s="1" t="s">
        <v>139</v>
      </c>
      <c r="DX608" s="4"/>
      <c r="DY608" s="4"/>
      <c r="DZ608" s="1" t="s">
        <v>6233</v>
      </c>
      <c r="EA608" s="1" t="s">
        <v>6234</v>
      </c>
      <c r="EB608" s="1" t="s">
        <v>6235</v>
      </c>
      <c r="EC608" s="4"/>
      <c r="ED608" s="4"/>
      <c r="EE608" s="4"/>
      <c r="EF608" s="4"/>
      <c r="EG608" s="1" t="s">
        <v>158</v>
      </c>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row>
    <row r="609">
      <c r="A609" s="1">
        <v>603.0</v>
      </c>
      <c r="B609" s="1" t="s">
        <v>6236</v>
      </c>
      <c r="C609" s="1" t="s">
        <v>147</v>
      </c>
      <c r="D609" s="4"/>
      <c r="E609" s="1">
        <v>2013.0</v>
      </c>
      <c r="F609" s="4"/>
      <c r="G609" s="1" t="s">
        <v>6237</v>
      </c>
      <c r="H609" s="1" t="s">
        <v>6238</v>
      </c>
      <c r="I609" s="4"/>
      <c r="J609" s="4"/>
      <c r="K609" s="1" t="s">
        <v>188</v>
      </c>
      <c r="L609" s="1" t="s">
        <v>6013</v>
      </c>
      <c r="M609" s="1" t="s">
        <v>6014</v>
      </c>
      <c r="N609" s="1" t="s">
        <v>236</v>
      </c>
      <c r="O609" s="1" t="s">
        <v>237</v>
      </c>
      <c r="P609" s="4"/>
      <c r="Q609" s="4"/>
      <c r="R609" s="4"/>
      <c r="S609" s="1" t="s">
        <v>6015</v>
      </c>
      <c r="T609" s="1" t="s">
        <v>2608</v>
      </c>
      <c r="U609" s="1" t="s">
        <v>2534</v>
      </c>
      <c r="V609" s="5" t="s">
        <v>135</v>
      </c>
      <c r="W609" s="4"/>
      <c r="X609" s="4"/>
      <c r="Y609" s="4"/>
      <c r="Z609" s="1" t="s">
        <v>163</v>
      </c>
      <c r="AA609" s="4"/>
      <c r="AB609" s="4"/>
      <c r="AC609" s="4"/>
      <c r="AD609" s="4"/>
      <c r="AE609" s="4"/>
      <c r="AF609" s="4"/>
      <c r="AG609" s="4"/>
      <c r="AH609" s="4"/>
      <c r="AI609" s="4"/>
      <c r="AJ609" s="4"/>
      <c r="AK609" s="4"/>
      <c r="AL609" s="4"/>
      <c r="AM609" s="4"/>
      <c r="AN609" s="4"/>
      <c r="AO609" s="4"/>
      <c r="AP609" s="4"/>
      <c r="AQ609" s="4"/>
      <c r="AR609" s="1" t="s">
        <v>139</v>
      </c>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1" t="s">
        <v>139</v>
      </c>
      <c r="CL609" s="4"/>
      <c r="CM609" s="4"/>
      <c r="CN609" s="4"/>
      <c r="CO609" s="4"/>
      <c r="CP609" s="4"/>
      <c r="CQ609" s="1" t="s">
        <v>6239</v>
      </c>
      <c r="CR609" s="1" t="str">
        <f t="shared" si="1"/>
        <v>35</v>
      </c>
      <c r="CS609" s="1" t="s">
        <v>6240</v>
      </c>
      <c r="CT609" s="1" t="str">
        <f t="shared" si="2"/>
        <v>#VALUE!</v>
      </c>
      <c r="CU609" s="1" t="s">
        <v>6241</v>
      </c>
      <c r="CV609" s="6" t="str">
        <f t="shared" si="3"/>
        <v>57</v>
      </c>
      <c r="CW609" s="4"/>
      <c r="CX609" s="6" t="str">
        <f t="shared" si="4"/>
        <v>#VALUE!</v>
      </c>
      <c r="CY609" s="4"/>
      <c r="CZ609" s="6" t="str">
        <f t="shared" si="5"/>
        <v>#VALUE!</v>
      </c>
      <c r="DA609" s="4"/>
      <c r="DB609" s="6" t="str">
        <f t="shared" si="6"/>
        <v>#VALUE!</v>
      </c>
      <c r="DC609" s="4"/>
      <c r="DD609" s="4"/>
      <c r="DE609" s="4"/>
      <c r="DF609" s="4"/>
      <c r="DG609" s="4"/>
      <c r="DH609" s="4"/>
      <c r="DI609" s="4"/>
      <c r="DJ609" s="4"/>
      <c r="DK609" s="4"/>
      <c r="DL609" s="4"/>
      <c r="DM609" s="4"/>
      <c r="DN609" s="4"/>
      <c r="DO609" s="1" t="s">
        <v>139</v>
      </c>
      <c r="DP609" s="1" t="s">
        <v>6008</v>
      </c>
      <c r="DQ609" s="1" t="s">
        <v>139</v>
      </c>
      <c r="DR609" s="4"/>
      <c r="DS609" s="4"/>
      <c r="DT609" s="4"/>
      <c r="DU609" s="4"/>
      <c r="DV609" s="4"/>
      <c r="DW609" s="4"/>
      <c r="DX609" s="4"/>
      <c r="DY609" s="4"/>
      <c r="DZ609" s="1" t="s">
        <v>6242</v>
      </c>
      <c r="EA609" s="4"/>
      <c r="EB609" s="1" t="s">
        <v>6243</v>
      </c>
      <c r="EC609" s="4"/>
      <c r="ED609" s="4"/>
      <c r="EE609" s="4"/>
      <c r="EF609" s="4"/>
      <c r="EG609" s="1" t="s">
        <v>158</v>
      </c>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row>
    <row r="610">
      <c r="A610" s="1">
        <v>746.0</v>
      </c>
      <c r="B610" s="1" t="s">
        <v>6244</v>
      </c>
      <c r="C610" s="1" t="s">
        <v>298</v>
      </c>
      <c r="D610" s="4"/>
      <c r="E610" s="1">
        <v>2013.0</v>
      </c>
      <c r="F610" s="4"/>
      <c r="G610" s="1" t="s">
        <v>6245</v>
      </c>
      <c r="H610" s="1" t="s">
        <v>6246</v>
      </c>
      <c r="I610" s="1" t="s">
        <v>150</v>
      </c>
      <c r="J610" s="4"/>
      <c r="K610" s="1" t="s">
        <v>188</v>
      </c>
      <c r="L610" s="1" t="s">
        <v>6172</v>
      </c>
      <c r="M610" s="1" t="s">
        <v>6247</v>
      </c>
      <c r="N610" s="1" t="s">
        <v>236</v>
      </c>
      <c r="O610" s="1" t="s">
        <v>134</v>
      </c>
      <c r="P610" s="4"/>
      <c r="Q610" s="4"/>
      <c r="R610" s="4"/>
      <c r="S610" s="1" t="s">
        <v>4643</v>
      </c>
      <c r="T610" s="1" t="s">
        <v>2775</v>
      </c>
      <c r="U610" s="1" t="s">
        <v>2462</v>
      </c>
      <c r="V610" s="5" t="s">
        <v>135</v>
      </c>
      <c r="W610" s="4"/>
      <c r="X610" s="1" t="s">
        <v>6248</v>
      </c>
      <c r="Y610" s="4"/>
      <c r="Z610" s="4"/>
      <c r="AA610" s="4"/>
      <c r="AB610" s="4"/>
      <c r="AC610" s="4"/>
      <c r="AD610" s="4"/>
      <c r="AE610" s="4"/>
      <c r="AF610" s="4"/>
      <c r="AG610" s="4"/>
      <c r="AH610" s="4"/>
      <c r="AI610" s="4"/>
      <c r="AJ610" s="4"/>
      <c r="AK610" s="4"/>
      <c r="AL610" s="4"/>
      <c r="AM610" s="1" t="s">
        <v>139</v>
      </c>
      <c r="AN610" s="4"/>
      <c r="AO610" s="1" t="s">
        <v>139</v>
      </c>
      <c r="AP610" s="4"/>
      <c r="AQ610" s="4"/>
      <c r="AR610" s="4"/>
      <c r="AS610" s="4"/>
      <c r="AT610" s="4"/>
      <c r="AU610" s="4"/>
      <c r="AV610" s="4"/>
      <c r="AW610" s="4"/>
      <c r="AX610" s="4"/>
      <c r="AY610" s="4"/>
      <c r="AZ610" s="4"/>
      <c r="BA610" s="4"/>
      <c r="BB610" s="4"/>
      <c r="BC610" s="1" t="s">
        <v>139</v>
      </c>
      <c r="BD610" s="1" t="s">
        <v>139</v>
      </c>
      <c r="BE610" s="4"/>
      <c r="BF610" s="4"/>
      <c r="BG610" s="4"/>
      <c r="BH610" s="4"/>
      <c r="BI610" s="4"/>
      <c r="BJ610" s="4"/>
      <c r="BK610" s="4"/>
      <c r="BL610" s="4"/>
      <c r="BM610" s="4"/>
      <c r="BN610" s="4"/>
      <c r="BO610" s="4"/>
      <c r="BP610" s="4"/>
      <c r="BQ610" s="4"/>
      <c r="BR610" s="4"/>
      <c r="BS610" s="4"/>
      <c r="BT610" s="4"/>
      <c r="BU610" s="4"/>
      <c r="BV610" s="1" t="s">
        <v>139</v>
      </c>
      <c r="BW610" s="4"/>
      <c r="BX610" s="4"/>
      <c r="BY610" s="4"/>
      <c r="BZ610" s="4"/>
      <c r="CA610" s="4"/>
      <c r="CB610" s="4"/>
      <c r="CC610" s="4"/>
      <c r="CD610" s="4"/>
      <c r="CE610" s="4"/>
      <c r="CF610" s="4"/>
      <c r="CG610" s="4"/>
      <c r="CH610" s="4"/>
      <c r="CI610" s="4"/>
      <c r="CJ610" s="4"/>
      <c r="CK610" s="4"/>
      <c r="CL610" s="4"/>
      <c r="CM610" s="4"/>
      <c r="CN610" s="4"/>
      <c r="CO610" s="4"/>
      <c r="CP610" s="4"/>
      <c r="CQ610" s="4"/>
      <c r="CR610" s="1" t="str">
        <f t="shared" si="1"/>
        <v>#VALUE!</v>
      </c>
      <c r="CS610" s="4"/>
      <c r="CT610" s="1" t="str">
        <f t="shared" si="2"/>
        <v>#VALUE!</v>
      </c>
      <c r="CU610" s="4"/>
      <c r="CV610" s="7" t="str">
        <f t="shared" si="3"/>
        <v>#VALUE!</v>
      </c>
      <c r="CW610" s="4"/>
      <c r="CX610" s="7" t="str">
        <f t="shared" si="4"/>
        <v>#VALUE!</v>
      </c>
      <c r="CY610" s="4"/>
      <c r="CZ610" s="7" t="str">
        <f t="shared" si="5"/>
        <v>#VALUE!</v>
      </c>
      <c r="DA610" s="4"/>
      <c r="DB610" s="7" t="str">
        <f t="shared" si="6"/>
        <v>#VALUE!</v>
      </c>
      <c r="DC610" s="4"/>
      <c r="DD610" s="4"/>
      <c r="DE610" s="4"/>
      <c r="DF610" s="4"/>
      <c r="DG610" s="4"/>
      <c r="DH610" s="4"/>
      <c r="DI610" s="4"/>
      <c r="DJ610" s="4"/>
      <c r="DK610" s="4"/>
      <c r="DL610" s="4"/>
      <c r="DM610" s="4"/>
      <c r="DN610" s="4"/>
      <c r="DO610" s="4"/>
      <c r="DP610" s="1" t="s">
        <v>127</v>
      </c>
      <c r="DQ610" s="1" t="s">
        <v>139</v>
      </c>
      <c r="DR610" s="4"/>
      <c r="DS610" s="4"/>
      <c r="DT610" s="4"/>
      <c r="DU610" s="4"/>
      <c r="DV610" s="4"/>
      <c r="DW610" s="4"/>
      <c r="DX610" s="4"/>
      <c r="DY610" s="4"/>
      <c r="DZ610" s="1" t="s">
        <v>6249</v>
      </c>
      <c r="EA610" s="4"/>
      <c r="EB610" s="4"/>
      <c r="EC610" s="4"/>
      <c r="ED610" s="4"/>
      <c r="EE610" s="1" t="s">
        <v>163</v>
      </c>
      <c r="EF610" s="1" t="s">
        <v>139</v>
      </c>
      <c r="EG610" s="1" t="s">
        <v>298</v>
      </c>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row>
    <row r="611">
      <c r="A611" s="1">
        <v>754.0</v>
      </c>
      <c r="B611" s="1" t="s">
        <v>6250</v>
      </c>
      <c r="C611" s="1" t="s">
        <v>298</v>
      </c>
      <c r="D611" s="4"/>
      <c r="E611" s="1">
        <v>2013.0</v>
      </c>
      <c r="F611" s="4"/>
      <c r="G611" s="1" t="s">
        <v>6251</v>
      </c>
      <c r="H611" s="1" t="s">
        <v>6252</v>
      </c>
      <c r="I611" s="1" t="s">
        <v>150</v>
      </c>
      <c r="J611" s="4"/>
      <c r="K611" s="1" t="s">
        <v>772</v>
      </c>
      <c r="L611" s="1" t="s">
        <v>6013</v>
      </c>
      <c r="M611" s="1" t="s">
        <v>6014</v>
      </c>
      <c r="N611" s="1" t="s">
        <v>236</v>
      </c>
      <c r="O611" s="1" t="s">
        <v>237</v>
      </c>
      <c r="P611" s="4"/>
      <c r="Q611" s="4"/>
      <c r="R611" s="4"/>
      <c r="S611" s="4"/>
      <c r="T611" s="1" t="s">
        <v>2608</v>
      </c>
      <c r="U611" s="1" t="s">
        <v>2462</v>
      </c>
      <c r="V611" s="5" t="s">
        <v>135</v>
      </c>
      <c r="W611" s="4"/>
      <c r="X611" s="1" t="s">
        <v>6253</v>
      </c>
      <c r="Y611" s="4"/>
      <c r="Z611" s="4"/>
      <c r="AA611" s="4"/>
      <c r="AB611" s="4"/>
      <c r="AC611" s="4"/>
      <c r="AD611" s="4"/>
      <c r="AE611" s="4"/>
      <c r="AF611" s="4"/>
      <c r="AG611" s="4"/>
      <c r="AH611" s="4"/>
      <c r="AI611" s="4"/>
      <c r="AJ611" s="4"/>
      <c r="AK611" s="1" t="s">
        <v>139</v>
      </c>
      <c r="AL611" s="4"/>
      <c r="AM611" s="4"/>
      <c r="AN611" s="4"/>
      <c r="AO611" s="4"/>
      <c r="AP611" s="4"/>
      <c r="AQ611" s="4"/>
      <c r="AR611" s="1" t="s">
        <v>139</v>
      </c>
      <c r="AS611" s="4"/>
      <c r="AT611" s="4"/>
      <c r="AU611" s="4"/>
      <c r="AV611" s="4"/>
      <c r="AW611" s="1" t="s">
        <v>139</v>
      </c>
      <c r="AX611" s="4"/>
      <c r="AY611" s="4"/>
      <c r="AZ611" s="4"/>
      <c r="BA611" s="4"/>
      <c r="BB611" s="4"/>
      <c r="BC611" s="4"/>
      <c r="BD611" s="4"/>
      <c r="BE611" s="4"/>
      <c r="BF611" s="4"/>
      <c r="BG611" s="4"/>
      <c r="BH611" s="4"/>
      <c r="BI611" s="4"/>
      <c r="BJ611" s="4"/>
      <c r="BK611" s="4"/>
      <c r="BL611" s="4"/>
      <c r="BM611" s="4"/>
      <c r="BN611" s="4"/>
      <c r="BO611" s="4"/>
      <c r="BP611" s="4"/>
      <c r="BQ611" s="4"/>
      <c r="BR611" s="1" t="s">
        <v>139</v>
      </c>
      <c r="BS611" s="4"/>
      <c r="BT611" s="4"/>
      <c r="BU611" s="4"/>
      <c r="BV611" s="4"/>
      <c r="BW611" s="4"/>
      <c r="BX611" s="4"/>
      <c r="BY611" s="1" t="s">
        <v>139</v>
      </c>
      <c r="BZ611" s="4"/>
      <c r="CA611" s="4"/>
      <c r="CB611" s="4"/>
      <c r="CC611" s="4"/>
      <c r="CD611" s="4"/>
      <c r="CE611" s="1" t="s">
        <v>139</v>
      </c>
      <c r="CF611" s="4"/>
      <c r="CG611" s="4"/>
      <c r="CH611" s="4"/>
      <c r="CI611" s="4"/>
      <c r="CJ611" s="4"/>
      <c r="CK611" s="1" t="s">
        <v>163</v>
      </c>
      <c r="CL611" s="4"/>
      <c r="CM611" s="4"/>
      <c r="CN611" s="4"/>
      <c r="CO611" s="4"/>
      <c r="CP611" s="4"/>
      <c r="CQ611" s="1" t="s">
        <v>6254</v>
      </c>
      <c r="CR611" s="1" t="str">
        <f t="shared" si="1"/>
        <v>113</v>
      </c>
      <c r="CS611" s="1" t="s">
        <v>6255</v>
      </c>
      <c r="CT611" s="1" t="str">
        <f t="shared" si="2"/>
        <v>#VALUE!</v>
      </c>
      <c r="CU611" s="4"/>
      <c r="CV611" s="6" t="str">
        <f t="shared" si="3"/>
        <v>#VALUE!</v>
      </c>
      <c r="CW611" s="4"/>
      <c r="CX611" s="6" t="str">
        <f t="shared" si="4"/>
        <v>#VALUE!</v>
      </c>
      <c r="CY611" s="4"/>
      <c r="CZ611" s="6" t="str">
        <f t="shared" si="5"/>
        <v>#VALUE!</v>
      </c>
      <c r="DA611" s="4"/>
      <c r="DB611" s="6" t="str">
        <f t="shared" si="6"/>
        <v>#VALUE!</v>
      </c>
      <c r="DC611" s="4"/>
      <c r="DD611" s="4"/>
      <c r="DE611" s="4"/>
      <c r="DF611" s="4"/>
      <c r="DG611" s="4"/>
      <c r="DH611" s="4"/>
      <c r="DI611" s="4"/>
      <c r="DJ611" s="4"/>
      <c r="DK611" s="4"/>
      <c r="DL611" s="1" t="s">
        <v>6256</v>
      </c>
      <c r="DM611" s="4"/>
      <c r="DN611" s="4"/>
      <c r="DO611" s="4"/>
      <c r="DP611" s="1" t="s">
        <v>1468</v>
      </c>
      <c r="DQ611" s="1" t="s">
        <v>139</v>
      </c>
      <c r="DR611" s="4"/>
      <c r="DS611" s="4"/>
      <c r="DT611" s="4"/>
      <c r="DU611" s="4"/>
      <c r="DV611" s="1" t="s">
        <v>139</v>
      </c>
      <c r="DW611" s="4"/>
      <c r="DX611" s="4"/>
      <c r="DY611" s="4"/>
      <c r="DZ611" s="1" t="s">
        <v>6257</v>
      </c>
      <c r="EA611" s="4"/>
      <c r="EB611" s="1" t="s">
        <v>6258</v>
      </c>
      <c r="EC611" s="4"/>
      <c r="ED611" s="4"/>
      <c r="EE611" s="4"/>
      <c r="EF611" s="1" t="s">
        <v>139</v>
      </c>
      <c r="EG611" s="1" t="s">
        <v>298</v>
      </c>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row>
    <row r="612">
      <c r="A612" s="1">
        <v>1240.0</v>
      </c>
      <c r="B612" s="1" t="s">
        <v>6259</v>
      </c>
      <c r="C612" s="1" t="s">
        <v>170</v>
      </c>
      <c r="D612" s="4"/>
      <c r="E612" s="1">
        <v>2013.0</v>
      </c>
      <c r="F612" s="4"/>
      <c r="G612" s="1" t="s">
        <v>6260</v>
      </c>
      <c r="H612" s="1" t="s">
        <v>6261</v>
      </c>
      <c r="I612" s="1" t="s">
        <v>150</v>
      </c>
      <c r="J612" s="4"/>
      <c r="K612" s="1" t="s">
        <v>772</v>
      </c>
      <c r="L612" s="4"/>
      <c r="M612" s="1" t="s">
        <v>6262</v>
      </c>
      <c r="N612" s="1" t="s">
        <v>236</v>
      </c>
      <c r="O612" s="1" t="s">
        <v>237</v>
      </c>
      <c r="P612" s="1" t="s">
        <v>188</v>
      </c>
      <c r="Q612" s="4"/>
      <c r="R612" s="4"/>
      <c r="S612" s="1" t="s">
        <v>2883</v>
      </c>
      <c r="T612" s="1" t="s">
        <v>2533</v>
      </c>
      <c r="U612" s="1" t="s">
        <v>2462</v>
      </c>
      <c r="V612" s="5" t="s">
        <v>135</v>
      </c>
      <c r="W612" s="4"/>
      <c r="X612" s="4"/>
      <c r="Y612" s="4"/>
      <c r="Z612" s="1" t="s">
        <v>670</v>
      </c>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1" t="s">
        <v>671</v>
      </c>
      <c r="BM612" s="4"/>
      <c r="BN612" s="4"/>
      <c r="BO612" s="4"/>
      <c r="BP612" s="4"/>
      <c r="BQ612" s="4"/>
      <c r="BR612" s="4"/>
      <c r="BS612" s="4"/>
      <c r="BT612" s="4"/>
      <c r="BU612" s="4"/>
      <c r="BV612" s="1" t="s">
        <v>670</v>
      </c>
      <c r="BW612" s="4"/>
      <c r="BX612" s="4"/>
      <c r="BY612" s="4"/>
      <c r="BZ612" s="4"/>
      <c r="CA612" s="1" t="s">
        <v>670</v>
      </c>
      <c r="CB612" s="4"/>
      <c r="CC612" s="4"/>
      <c r="CD612" s="4"/>
      <c r="CE612" s="4"/>
      <c r="CF612" s="4"/>
      <c r="CG612" s="4"/>
      <c r="CH612" s="4"/>
      <c r="CI612" s="4"/>
      <c r="CJ612" s="4"/>
      <c r="CK612" s="4"/>
      <c r="CL612" s="4"/>
      <c r="CM612" s="4"/>
      <c r="CN612" s="4"/>
      <c r="CO612" s="4"/>
      <c r="CP612" s="4"/>
      <c r="CQ612" s="1" t="s">
        <v>6263</v>
      </c>
      <c r="CR612" s="1" t="str">
        <f t="shared" si="1"/>
        <v>#VALUE!</v>
      </c>
      <c r="CS612" s="1" t="s">
        <v>6264</v>
      </c>
      <c r="CT612" s="1" t="str">
        <f t="shared" si="2"/>
        <v>#VALUE!</v>
      </c>
      <c r="CU612" s="1" t="s">
        <v>6265</v>
      </c>
      <c r="CV612" s="7" t="str">
        <f t="shared" si="3"/>
        <v>#VALUE!</v>
      </c>
      <c r="CW612" s="1" t="s">
        <v>6266</v>
      </c>
      <c r="CX612" s="7" t="str">
        <f t="shared" si="4"/>
        <v>77</v>
      </c>
      <c r="CY612" s="1" t="s">
        <v>6267</v>
      </c>
      <c r="CZ612" s="7" t="str">
        <f t="shared" si="5"/>
        <v>#VALUE!</v>
      </c>
      <c r="DA612" s="4"/>
      <c r="DB612" s="7" t="str">
        <f t="shared" si="6"/>
        <v>#VALUE!</v>
      </c>
      <c r="DC612" s="4"/>
      <c r="DD612" s="4"/>
      <c r="DE612" s="4"/>
      <c r="DF612" s="4"/>
      <c r="DG612" s="4"/>
      <c r="DH612" s="4"/>
      <c r="DI612" s="4"/>
      <c r="DJ612" s="4"/>
      <c r="DK612" s="4"/>
      <c r="DL612" s="1" t="s">
        <v>6268</v>
      </c>
      <c r="DM612" s="4"/>
      <c r="DN612" s="4"/>
      <c r="DO612" s="4"/>
      <c r="DP612" s="1" t="s">
        <v>6269</v>
      </c>
      <c r="DQ612" s="4"/>
      <c r="DR612" s="4"/>
      <c r="DS612" s="4"/>
      <c r="DT612" s="4"/>
      <c r="DU612" s="4"/>
      <c r="DV612" s="4"/>
      <c r="DW612" s="4"/>
      <c r="DX612" s="4"/>
      <c r="DY612" s="4"/>
      <c r="DZ612" s="1" t="s">
        <v>6270</v>
      </c>
      <c r="EA612" s="4"/>
      <c r="EB612" s="4"/>
      <c r="EC612" s="4"/>
      <c r="ED612" s="4"/>
      <c r="EE612" s="4"/>
      <c r="EF612" s="4"/>
      <c r="EG612" s="1" t="s">
        <v>1260</v>
      </c>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row>
    <row r="613">
      <c r="A613" s="1">
        <v>1255.0</v>
      </c>
      <c r="B613" s="1" t="s">
        <v>6271</v>
      </c>
      <c r="C613" s="1" t="s">
        <v>487</v>
      </c>
      <c r="D613" s="4"/>
      <c r="E613" s="1">
        <v>2013.0</v>
      </c>
      <c r="F613" s="4"/>
      <c r="G613" s="1" t="s">
        <v>6272</v>
      </c>
      <c r="H613" s="1" t="s">
        <v>6273</v>
      </c>
      <c r="I613" s="1" t="s">
        <v>150</v>
      </c>
      <c r="J613" s="1" t="s">
        <v>135</v>
      </c>
      <c r="K613" s="1" t="s">
        <v>188</v>
      </c>
      <c r="L613" s="1" t="s">
        <v>6274</v>
      </c>
      <c r="M613" s="1" t="s">
        <v>6275</v>
      </c>
      <c r="N613" s="1" t="s">
        <v>236</v>
      </c>
      <c r="O613" s="1" t="s">
        <v>237</v>
      </c>
      <c r="P613" s="1" t="s">
        <v>549</v>
      </c>
      <c r="Q613" s="4"/>
      <c r="R613" s="4"/>
      <c r="S613" s="1" t="s">
        <v>2883</v>
      </c>
      <c r="T613" s="1" t="s">
        <v>2533</v>
      </c>
      <c r="U613" s="1" t="s">
        <v>2462</v>
      </c>
      <c r="V613" s="5" t="s">
        <v>135</v>
      </c>
      <c r="W613" s="4"/>
      <c r="X613" s="4"/>
      <c r="Y613" s="4"/>
      <c r="Z613" s="4"/>
      <c r="AA613" s="4"/>
      <c r="AB613" s="4"/>
      <c r="AC613" s="4"/>
      <c r="AD613" s="4"/>
      <c r="AE613" s="4"/>
      <c r="AF613" s="4"/>
      <c r="AG613" s="1" t="s">
        <v>139</v>
      </c>
      <c r="AH613" s="4"/>
      <c r="AI613" s="1" t="s">
        <v>139</v>
      </c>
      <c r="AJ613" s="4"/>
      <c r="AK613" s="4"/>
      <c r="AL613" s="4"/>
      <c r="AM613" s="4"/>
      <c r="AN613" s="4"/>
      <c r="AO613" s="4"/>
      <c r="AP613" s="4"/>
      <c r="AQ613" s="4"/>
      <c r="AR613" s="4"/>
      <c r="AS613" s="1" t="s">
        <v>139</v>
      </c>
      <c r="AT613" s="4"/>
      <c r="AU613" s="4"/>
      <c r="AV613" s="4"/>
      <c r="AW613" s="1" t="s">
        <v>139</v>
      </c>
      <c r="AX613" s="1" t="s">
        <v>163</v>
      </c>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1" t="s">
        <v>139</v>
      </c>
      <c r="CL613" s="1" t="s">
        <v>139</v>
      </c>
      <c r="CM613" s="4"/>
      <c r="CN613" s="4"/>
      <c r="CO613" s="1" t="s">
        <v>139</v>
      </c>
      <c r="CP613" s="4"/>
      <c r="CQ613" s="4"/>
      <c r="CR613" s="1" t="str">
        <f t="shared" si="1"/>
        <v>#VALUE!</v>
      </c>
      <c r="CS613" s="4"/>
      <c r="CT613" s="1" t="str">
        <f t="shared" si="2"/>
        <v>#VALUE!</v>
      </c>
      <c r="CU613" s="4"/>
      <c r="CV613" s="7" t="str">
        <f t="shared" si="3"/>
        <v>#VALUE!</v>
      </c>
      <c r="CW613" s="4"/>
      <c r="CX613" s="7" t="str">
        <f t="shared" si="4"/>
        <v>#VALUE!</v>
      </c>
      <c r="CY613" s="4"/>
      <c r="CZ613" s="7" t="str">
        <f t="shared" si="5"/>
        <v>#VALUE!</v>
      </c>
      <c r="DA613" s="4"/>
      <c r="DB613" s="7" t="str">
        <f t="shared" si="6"/>
        <v>#VALUE!</v>
      </c>
      <c r="DC613" s="4"/>
      <c r="DD613" s="4"/>
      <c r="DE613" s="4"/>
      <c r="DF613" s="4"/>
      <c r="DG613" s="4"/>
      <c r="DH613" s="4"/>
      <c r="DI613" s="4"/>
      <c r="DJ613" s="4"/>
      <c r="DK613" s="4"/>
      <c r="DL613" s="1" t="s">
        <v>3407</v>
      </c>
      <c r="DM613" s="4"/>
      <c r="DN613" s="1" t="s">
        <v>139</v>
      </c>
      <c r="DO613" s="4"/>
      <c r="DP613" s="1" t="s">
        <v>6276</v>
      </c>
      <c r="DQ613" s="4"/>
      <c r="DR613" s="4"/>
      <c r="DS613" s="4"/>
      <c r="DT613" s="4"/>
      <c r="DU613" s="4"/>
      <c r="DV613" s="1" t="s">
        <v>139</v>
      </c>
      <c r="DW613" s="4"/>
      <c r="DX613" s="4"/>
      <c r="DY613" s="4"/>
      <c r="DZ613" s="4"/>
      <c r="EA613" s="4"/>
      <c r="EB613" s="4"/>
      <c r="EC613" s="4"/>
      <c r="ED613" s="4"/>
      <c r="EE613" s="4"/>
      <c r="EF613" s="4"/>
      <c r="EG613" s="1" t="s">
        <v>487</v>
      </c>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row>
    <row r="614">
      <c r="A614" s="1">
        <v>1281.0</v>
      </c>
      <c r="B614" s="1" t="s">
        <v>6277</v>
      </c>
      <c r="C614" s="1" t="s">
        <v>131</v>
      </c>
      <c r="D614" s="4"/>
      <c r="E614" s="1">
        <v>2013.0</v>
      </c>
      <c r="F614" s="4"/>
      <c r="G614" s="1" t="s">
        <v>6278</v>
      </c>
      <c r="H614" s="1" t="s">
        <v>6279</v>
      </c>
      <c r="I614" s="1" t="s">
        <v>150</v>
      </c>
      <c r="J614" s="4"/>
      <c r="K614" s="1" t="s">
        <v>772</v>
      </c>
      <c r="L614" s="4"/>
      <c r="M614" s="1" t="s">
        <v>6280</v>
      </c>
      <c r="N614" s="1" t="s">
        <v>236</v>
      </c>
      <c r="O614" s="1" t="s">
        <v>237</v>
      </c>
      <c r="P614" s="4"/>
      <c r="Q614" s="4"/>
      <c r="R614" s="4"/>
      <c r="S614" s="1" t="s">
        <v>6281</v>
      </c>
      <c r="T614" s="1" t="s">
        <v>2676</v>
      </c>
      <c r="U614" s="1" t="s">
        <v>2462</v>
      </c>
      <c r="V614" s="5" t="s">
        <v>135</v>
      </c>
      <c r="W614" s="4"/>
      <c r="X614" s="4"/>
      <c r="Y614" s="4"/>
      <c r="Z614" s="4"/>
      <c r="AA614" s="4"/>
      <c r="AB614" s="4"/>
      <c r="AC614" s="4"/>
      <c r="AD614" s="4"/>
      <c r="AE614" s="4"/>
      <c r="AF614" s="4"/>
      <c r="AG614" s="4"/>
      <c r="AH614" s="1" t="s">
        <v>139</v>
      </c>
      <c r="AI614" s="4"/>
      <c r="AJ614" s="4"/>
      <c r="AK614" s="4"/>
      <c r="AL614" s="4"/>
      <c r="AM614" s="1" t="s">
        <v>163</v>
      </c>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1" t="s">
        <v>6282</v>
      </c>
      <c r="CR614" s="1" t="str">
        <f t="shared" si="1"/>
        <v>#VALUE!</v>
      </c>
      <c r="CS614" s="1" t="s">
        <v>6283</v>
      </c>
      <c r="CT614" s="1" t="str">
        <f t="shared" si="2"/>
        <v>23</v>
      </c>
      <c r="CU614" s="4"/>
      <c r="CV614" s="7" t="str">
        <f t="shared" si="3"/>
        <v>#VALUE!</v>
      </c>
      <c r="CW614" s="4"/>
      <c r="CX614" s="7" t="str">
        <f t="shared" si="4"/>
        <v>#VALUE!</v>
      </c>
      <c r="CY614" s="4"/>
      <c r="CZ614" s="7" t="str">
        <f t="shared" si="5"/>
        <v>#VALUE!</v>
      </c>
      <c r="DA614" s="4"/>
      <c r="DB614" s="7" t="str">
        <f t="shared" si="6"/>
        <v>#VALUE!</v>
      </c>
      <c r="DC614" s="4"/>
      <c r="DD614" s="4"/>
      <c r="DE614" s="4"/>
      <c r="DF614" s="4"/>
      <c r="DG614" s="4"/>
      <c r="DH614" s="4"/>
      <c r="DI614" s="4"/>
      <c r="DJ614" s="4"/>
      <c r="DK614" s="4"/>
      <c r="DL614" s="1" t="s">
        <v>6284</v>
      </c>
      <c r="DM614" s="4"/>
      <c r="DN614" s="4"/>
      <c r="DO614" s="4"/>
      <c r="DP614" s="1" t="s">
        <v>6285</v>
      </c>
      <c r="DQ614" s="1" t="s">
        <v>139</v>
      </c>
      <c r="DR614" s="4"/>
      <c r="DS614" s="4"/>
      <c r="DT614" s="4"/>
      <c r="DU614" s="4"/>
      <c r="DV614" s="4"/>
      <c r="DW614" s="4"/>
      <c r="DX614" s="4"/>
      <c r="DY614" s="4"/>
      <c r="DZ614" s="1" t="s">
        <v>6286</v>
      </c>
      <c r="EA614" s="4"/>
      <c r="EB614" s="4"/>
      <c r="EC614" s="4"/>
      <c r="ED614" s="4"/>
      <c r="EE614" s="4"/>
      <c r="EF614" s="4"/>
      <c r="EG614" s="1" t="s">
        <v>298</v>
      </c>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row>
    <row r="615">
      <c r="A615" s="1">
        <v>1288.0</v>
      </c>
      <c r="B615" s="1" t="s">
        <v>6287</v>
      </c>
      <c r="C615" s="1" t="s">
        <v>487</v>
      </c>
      <c r="D615" s="4"/>
      <c r="E615" s="1">
        <v>2013.0</v>
      </c>
      <c r="F615" s="4"/>
      <c r="G615" s="1" t="s">
        <v>6288</v>
      </c>
      <c r="H615" s="1" t="s">
        <v>6289</v>
      </c>
      <c r="I615" s="1" t="s">
        <v>2636</v>
      </c>
      <c r="J615" s="1" t="s">
        <v>135</v>
      </c>
      <c r="K615" s="1" t="s">
        <v>188</v>
      </c>
      <c r="L615" s="1" t="s">
        <v>6290</v>
      </c>
      <c r="M615" s="1" t="s">
        <v>6291</v>
      </c>
      <c r="N615" s="1" t="s">
        <v>236</v>
      </c>
      <c r="O615" s="1" t="s">
        <v>237</v>
      </c>
      <c r="P615" s="4"/>
      <c r="Q615" s="4"/>
      <c r="R615" s="4"/>
      <c r="S615" s="1" t="s">
        <v>6292</v>
      </c>
      <c r="T615" s="1" t="s">
        <v>2558</v>
      </c>
      <c r="U615" s="1" t="s">
        <v>2462</v>
      </c>
      <c r="V615" s="5" t="s">
        <v>135</v>
      </c>
      <c r="W615" s="4"/>
      <c r="X615" s="4"/>
      <c r="Y615" s="4"/>
      <c r="Z615" s="4"/>
      <c r="AA615" s="4"/>
      <c r="AB615" s="4"/>
      <c r="AC615" s="1" t="s">
        <v>139</v>
      </c>
      <c r="AD615" s="4"/>
      <c r="AE615" s="4"/>
      <c r="AF615" s="4"/>
      <c r="AG615" s="1" t="s">
        <v>139</v>
      </c>
      <c r="AH615" s="4"/>
      <c r="AI615" s="4"/>
      <c r="AJ615" s="4"/>
      <c r="AK615" s="1" t="s">
        <v>139</v>
      </c>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1" t="s">
        <v>139</v>
      </c>
      <c r="BV615" s="1" t="s">
        <v>139</v>
      </c>
      <c r="BW615" s="4"/>
      <c r="BX615" s="4"/>
      <c r="BY615" s="4"/>
      <c r="BZ615" s="4"/>
      <c r="CA615" s="4"/>
      <c r="CB615" s="4"/>
      <c r="CC615" s="4"/>
      <c r="CD615" s="4"/>
      <c r="CE615" s="4"/>
      <c r="CF615" s="4"/>
      <c r="CG615" s="4"/>
      <c r="CH615" s="4"/>
      <c r="CI615" s="4"/>
      <c r="CJ615" s="4"/>
      <c r="CK615" s="1" t="s">
        <v>163</v>
      </c>
      <c r="CL615" s="1" t="s">
        <v>139</v>
      </c>
      <c r="CM615" s="4"/>
      <c r="CN615" s="4"/>
      <c r="CO615" s="4"/>
      <c r="CP615" s="4"/>
      <c r="CQ615" s="4"/>
      <c r="CR615" s="1" t="str">
        <f t="shared" si="1"/>
        <v>#VALUE!</v>
      </c>
      <c r="CS615" s="4"/>
      <c r="CT615" s="1" t="str">
        <f t="shared" si="2"/>
        <v>#VALUE!</v>
      </c>
      <c r="CU615" s="4"/>
      <c r="CV615" s="7" t="str">
        <f t="shared" si="3"/>
        <v>#VALUE!</v>
      </c>
      <c r="CW615" s="4"/>
      <c r="CX615" s="7" t="str">
        <f t="shared" si="4"/>
        <v>#VALUE!</v>
      </c>
      <c r="CY615" s="4"/>
      <c r="CZ615" s="7" t="str">
        <f t="shared" si="5"/>
        <v>#VALUE!</v>
      </c>
      <c r="DA615" s="4"/>
      <c r="DB615" s="7" t="str">
        <f t="shared" si="6"/>
        <v>#VALUE!</v>
      </c>
      <c r="DC615" s="4"/>
      <c r="DD615" s="4"/>
      <c r="DE615" s="4"/>
      <c r="DF615" s="4"/>
      <c r="DG615" s="4"/>
      <c r="DH615" s="4"/>
      <c r="DI615" s="4"/>
      <c r="DJ615" s="4"/>
      <c r="DK615" s="4"/>
      <c r="DL615" s="1" t="s">
        <v>4766</v>
      </c>
      <c r="DM615" s="4"/>
      <c r="DN615" s="4"/>
      <c r="DO615" s="4"/>
      <c r="DP615" s="1" t="s">
        <v>6293</v>
      </c>
      <c r="DQ615" s="1" t="s">
        <v>139</v>
      </c>
      <c r="DR615" s="4"/>
      <c r="DS615" s="4"/>
      <c r="DT615" s="4"/>
      <c r="DU615" s="4"/>
      <c r="DV615" s="4"/>
      <c r="DW615" s="4"/>
      <c r="DX615" s="4"/>
      <c r="DY615" s="4"/>
      <c r="DZ615" s="1" t="s">
        <v>6294</v>
      </c>
      <c r="EA615" s="4"/>
      <c r="EB615" s="1" t="s">
        <v>6295</v>
      </c>
      <c r="EC615" s="4"/>
      <c r="ED615" s="4"/>
      <c r="EE615" s="4"/>
      <c r="EF615" s="4"/>
      <c r="EG615" s="1" t="s">
        <v>487</v>
      </c>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row>
    <row r="616">
      <c r="A616" s="1">
        <v>1293.0</v>
      </c>
      <c r="B616" s="1" t="s">
        <v>6296</v>
      </c>
      <c r="C616" s="1" t="s">
        <v>487</v>
      </c>
      <c r="D616" s="4"/>
      <c r="E616" s="1">
        <v>2013.0</v>
      </c>
      <c r="F616" s="4"/>
      <c r="G616" s="1" t="s">
        <v>6297</v>
      </c>
      <c r="H616" s="1" t="s">
        <v>6298</v>
      </c>
      <c r="I616" s="1" t="s">
        <v>150</v>
      </c>
      <c r="J616" s="1" t="s">
        <v>135</v>
      </c>
      <c r="K616" s="1" t="s">
        <v>188</v>
      </c>
      <c r="L616" s="1" t="s">
        <v>6299</v>
      </c>
      <c r="M616" s="1" t="s">
        <v>6300</v>
      </c>
      <c r="N616" s="1" t="s">
        <v>236</v>
      </c>
      <c r="O616" s="1" t="s">
        <v>134</v>
      </c>
      <c r="P616" s="1" t="s">
        <v>549</v>
      </c>
      <c r="Q616" s="4"/>
      <c r="R616" s="1" t="s">
        <v>6301</v>
      </c>
      <c r="S616" s="1" t="s">
        <v>3169</v>
      </c>
      <c r="T616" s="1" t="s">
        <v>3208</v>
      </c>
      <c r="U616" s="1" t="s">
        <v>2462</v>
      </c>
      <c r="V616" s="5" t="s">
        <v>135</v>
      </c>
      <c r="W616" s="4"/>
      <c r="X616" s="4"/>
      <c r="Y616" s="4"/>
      <c r="Z616" s="4"/>
      <c r="AA616" s="4"/>
      <c r="AB616" s="4"/>
      <c r="AC616" s="4"/>
      <c r="AD616" s="4"/>
      <c r="AE616" s="4"/>
      <c r="AF616" s="4"/>
      <c r="AG616" s="4"/>
      <c r="AH616" s="1" t="s">
        <v>139</v>
      </c>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1" t="s">
        <v>163</v>
      </c>
      <c r="BH616" s="4"/>
      <c r="BI616" s="4"/>
      <c r="BJ616" s="4"/>
      <c r="BK616" s="4"/>
      <c r="BL616" s="4"/>
      <c r="BM616" s="4"/>
      <c r="BN616" s="4"/>
      <c r="BO616" s="4"/>
      <c r="BP616" s="4"/>
      <c r="BQ616" s="4"/>
      <c r="BR616" s="4"/>
      <c r="BS616" s="4"/>
      <c r="BT616" s="4"/>
      <c r="BU616" s="4"/>
      <c r="BV616" s="1" t="s">
        <v>139</v>
      </c>
      <c r="BW616" s="4"/>
      <c r="BX616" s="4"/>
      <c r="BY616" s="4"/>
      <c r="BZ616" s="4"/>
      <c r="CA616" s="4"/>
      <c r="CB616" s="4"/>
      <c r="CC616" s="4"/>
      <c r="CD616" s="4"/>
      <c r="CE616" s="4"/>
      <c r="CF616" s="4"/>
      <c r="CG616" s="4"/>
      <c r="CH616" s="4"/>
      <c r="CI616" s="4"/>
      <c r="CJ616" s="4"/>
      <c r="CK616" s="4"/>
      <c r="CL616" s="4"/>
      <c r="CM616" s="4"/>
      <c r="CN616" s="4"/>
      <c r="CO616" s="4"/>
      <c r="CP616" s="4"/>
      <c r="CQ616" s="4"/>
      <c r="CR616" s="1" t="str">
        <f t="shared" si="1"/>
        <v>#VALUE!</v>
      </c>
      <c r="CS616" s="4"/>
      <c r="CT616" s="1" t="str">
        <f t="shared" si="2"/>
        <v>#VALUE!</v>
      </c>
      <c r="CU616" s="4"/>
      <c r="CV616" s="7" t="str">
        <f t="shared" si="3"/>
        <v>#VALUE!</v>
      </c>
      <c r="CW616" s="4"/>
      <c r="CX616" s="7" t="str">
        <f t="shared" si="4"/>
        <v>#VALUE!</v>
      </c>
      <c r="CY616" s="4"/>
      <c r="CZ616" s="7" t="str">
        <f t="shared" si="5"/>
        <v>#VALUE!</v>
      </c>
      <c r="DA616" s="4"/>
      <c r="DB616" s="7" t="str">
        <f t="shared" si="6"/>
        <v>#VALUE!</v>
      </c>
      <c r="DC616" s="4"/>
      <c r="DD616" s="4"/>
      <c r="DE616" s="4"/>
      <c r="DF616" s="4"/>
      <c r="DG616" s="4"/>
      <c r="DH616" s="4"/>
      <c r="DI616" s="4"/>
      <c r="DJ616" s="4"/>
      <c r="DK616" s="4"/>
      <c r="DL616" s="1" t="s">
        <v>6302</v>
      </c>
      <c r="DM616" s="4"/>
      <c r="DN616" s="4"/>
      <c r="DO616" s="4"/>
      <c r="DP616" s="1" t="s">
        <v>6303</v>
      </c>
      <c r="DQ616" s="4"/>
      <c r="DR616" s="4"/>
      <c r="DS616" s="4"/>
      <c r="DT616" s="4"/>
      <c r="DU616" s="4"/>
      <c r="DV616" s="4"/>
      <c r="DW616" s="4"/>
      <c r="DX616" s="4"/>
      <c r="DY616" s="4"/>
      <c r="DZ616" s="1" t="s">
        <v>6304</v>
      </c>
      <c r="EA616" s="4"/>
      <c r="EB616" s="1" t="s">
        <v>6305</v>
      </c>
      <c r="EC616" s="4"/>
      <c r="ED616" s="4"/>
      <c r="EE616" s="4"/>
      <c r="EF616" s="4"/>
      <c r="EG616" s="1" t="s">
        <v>487</v>
      </c>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row>
    <row r="617">
      <c r="A617" s="1">
        <v>1318.0</v>
      </c>
      <c r="B617" s="1" t="s">
        <v>6306</v>
      </c>
      <c r="C617" s="1" t="s">
        <v>131</v>
      </c>
      <c r="D617" s="4"/>
      <c r="E617" s="1">
        <v>2013.0</v>
      </c>
      <c r="F617" s="4"/>
      <c r="G617" s="1" t="s">
        <v>6307</v>
      </c>
      <c r="H617" s="1" t="s">
        <v>6308</v>
      </c>
      <c r="I617" s="1" t="s">
        <v>150</v>
      </c>
      <c r="J617" s="4"/>
      <c r="K617" s="1" t="s">
        <v>772</v>
      </c>
      <c r="L617" s="1" t="s">
        <v>6122</v>
      </c>
      <c r="M617" s="1" t="s">
        <v>5042</v>
      </c>
      <c r="N617" s="1" t="s">
        <v>236</v>
      </c>
      <c r="O617" s="1" t="s">
        <v>134</v>
      </c>
      <c r="P617" s="1" t="s">
        <v>1147</v>
      </c>
      <c r="Q617" s="4"/>
      <c r="R617" s="4"/>
      <c r="S617" s="1" t="s">
        <v>2774</v>
      </c>
      <c r="T617" s="1" t="s">
        <v>2775</v>
      </c>
      <c r="U617" s="1" t="s">
        <v>2462</v>
      </c>
      <c r="V617" s="5" t="s">
        <v>135</v>
      </c>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1" t="s">
        <v>139</v>
      </c>
      <c r="CF617" s="4"/>
      <c r="CG617" s="4"/>
      <c r="CH617" s="4"/>
      <c r="CI617" s="4"/>
      <c r="CJ617" s="4"/>
      <c r="CK617" s="4"/>
      <c r="CL617" s="4"/>
      <c r="CM617" s="4"/>
      <c r="CN617" s="4"/>
      <c r="CO617" s="4"/>
      <c r="CP617" s="4"/>
      <c r="CQ617" s="1" t="s">
        <v>6309</v>
      </c>
      <c r="CR617" s="1" t="str">
        <f t="shared" si="1"/>
        <v>#VALUE!</v>
      </c>
      <c r="CS617" s="1" t="s">
        <v>6310</v>
      </c>
      <c r="CT617" s="1" t="str">
        <f t="shared" si="2"/>
        <v>38</v>
      </c>
      <c r="CU617" s="1" t="s">
        <v>6311</v>
      </c>
      <c r="CV617" s="7" t="str">
        <f t="shared" si="3"/>
        <v>75</v>
      </c>
      <c r="CW617" s="1" t="s">
        <v>6312</v>
      </c>
      <c r="CX617" s="7" t="str">
        <f t="shared" si="4"/>
        <v>17</v>
      </c>
      <c r="CY617" s="1" t="s">
        <v>6313</v>
      </c>
      <c r="CZ617" s="7" t="str">
        <f t="shared" si="5"/>
        <v>#VALUE!</v>
      </c>
      <c r="DA617" s="4"/>
      <c r="DB617" s="7" t="str">
        <f t="shared" si="6"/>
        <v>#VALUE!</v>
      </c>
      <c r="DC617" s="4"/>
      <c r="DD617" s="4"/>
      <c r="DE617" s="4"/>
      <c r="DF617" s="4"/>
      <c r="DG617" s="4"/>
      <c r="DH617" s="4"/>
      <c r="DI617" s="4"/>
      <c r="DJ617" s="4"/>
      <c r="DK617" s="4"/>
      <c r="DL617" s="4"/>
      <c r="DM617" s="4"/>
      <c r="DN617" s="4"/>
      <c r="DO617" s="4"/>
      <c r="DP617" s="1" t="s">
        <v>1366</v>
      </c>
      <c r="DQ617" s="1" t="s">
        <v>139</v>
      </c>
      <c r="DR617" s="1" t="s">
        <v>139</v>
      </c>
      <c r="DS617" s="4"/>
      <c r="DT617" s="1" t="s">
        <v>139</v>
      </c>
      <c r="DU617" s="4"/>
      <c r="DV617" s="1" t="s">
        <v>139</v>
      </c>
      <c r="DW617" s="4"/>
      <c r="DX617" s="4"/>
      <c r="DY617" s="4"/>
      <c r="DZ617" s="4"/>
      <c r="EA617" s="4"/>
      <c r="EB617" s="4"/>
      <c r="EC617" s="4"/>
      <c r="ED617" s="1" t="s">
        <v>163</v>
      </c>
      <c r="EE617" s="4"/>
      <c r="EF617" s="4"/>
      <c r="EG617" s="1" t="s">
        <v>298</v>
      </c>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row>
    <row r="618">
      <c r="A618" s="1">
        <v>52.0</v>
      </c>
      <c r="B618" s="1" t="s">
        <v>6314</v>
      </c>
      <c r="C618" s="1" t="s">
        <v>231</v>
      </c>
      <c r="D618" s="1" t="s">
        <v>232</v>
      </c>
      <c r="E618" s="1">
        <v>2005.0</v>
      </c>
      <c r="F618" s="4"/>
      <c r="G618" s="1" t="s">
        <v>6315</v>
      </c>
      <c r="H618" s="1" t="s">
        <v>6316</v>
      </c>
      <c r="I618" s="1" t="s">
        <v>150</v>
      </c>
      <c r="J618" s="4"/>
      <c r="K618" s="1" t="s">
        <v>134</v>
      </c>
      <c r="L618" s="4"/>
      <c r="M618" s="4"/>
      <c r="N618" s="5" t="s">
        <v>135</v>
      </c>
      <c r="O618" s="5" t="s">
        <v>135</v>
      </c>
      <c r="P618" s="4"/>
      <c r="Q618" s="4"/>
      <c r="R618" s="4"/>
      <c r="S618" s="1" t="s">
        <v>6317</v>
      </c>
      <c r="T618" s="1" t="s">
        <v>6318</v>
      </c>
      <c r="U618" s="1" t="s">
        <v>139</v>
      </c>
      <c r="V618" s="5" t="s">
        <v>135</v>
      </c>
      <c r="W618" s="1" t="s">
        <v>239</v>
      </c>
      <c r="X618" s="4"/>
      <c r="Y618" s="4"/>
      <c r="Z618" s="1" t="s">
        <v>139</v>
      </c>
      <c r="AA618" s="4"/>
      <c r="AB618" s="4"/>
      <c r="AC618" s="4"/>
      <c r="AD618" s="4"/>
      <c r="AE618" s="4"/>
      <c r="AF618" s="4"/>
      <c r="AG618" s="4"/>
      <c r="AH618" s="4"/>
      <c r="AI618" s="4"/>
      <c r="AJ618" s="4"/>
      <c r="AK618" s="4"/>
      <c r="AL618" s="4"/>
      <c r="AM618" s="4"/>
      <c r="AN618" s="4"/>
      <c r="AO618" s="4"/>
      <c r="AP618" s="4"/>
      <c r="AQ618" s="1" t="s">
        <v>163</v>
      </c>
      <c r="AR618" s="4"/>
      <c r="AS618" s="1" t="s">
        <v>139</v>
      </c>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1" t="s">
        <v>139</v>
      </c>
      <c r="BW618" s="4"/>
      <c r="BX618" s="4"/>
      <c r="BY618" s="4"/>
      <c r="BZ618" s="4"/>
      <c r="CA618" s="4"/>
      <c r="CB618" s="4"/>
      <c r="CC618" s="4"/>
      <c r="CD618" s="4"/>
      <c r="CE618" s="4"/>
      <c r="CF618" s="4"/>
      <c r="CG618" s="4"/>
      <c r="CH618" s="4"/>
      <c r="CI618" s="4"/>
      <c r="CJ618" s="4"/>
      <c r="CK618" s="1" t="s">
        <v>139</v>
      </c>
      <c r="CL618" s="1" t="s">
        <v>139</v>
      </c>
      <c r="CM618" s="4"/>
      <c r="CN618" s="1" t="s">
        <v>139</v>
      </c>
      <c r="CO618" s="4"/>
      <c r="CP618" s="4"/>
      <c r="CQ618" s="1" t="s">
        <v>6319</v>
      </c>
      <c r="CR618" s="1" t="str">
        <f t="shared" si="1"/>
        <v>64</v>
      </c>
      <c r="CS618" s="1" t="s">
        <v>6320</v>
      </c>
      <c r="CT618" s="1" t="str">
        <f t="shared" si="2"/>
        <v>16</v>
      </c>
      <c r="CU618" s="1" t="s">
        <v>6321</v>
      </c>
      <c r="CV618" s="6" t="str">
        <f t="shared" si="3"/>
        <v>#VALUE!</v>
      </c>
      <c r="CW618" s="1" t="s">
        <v>6322</v>
      </c>
      <c r="CX618" s="6" t="str">
        <f t="shared" si="4"/>
        <v>96</v>
      </c>
      <c r="CY618" s="4"/>
      <c r="CZ618" s="6" t="str">
        <f t="shared" si="5"/>
        <v>#VALUE!</v>
      </c>
      <c r="DA618" s="4"/>
      <c r="DB618" s="6" t="str">
        <f t="shared" si="6"/>
        <v>#VALUE!</v>
      </c>
      <c r="DC618" s="1" t="s">
        <v>6323</v>
      </c>
      <c r="DD618" s="4"/>
      <c r="DE618" s="4"/>
      <c r="DF618" s="4"/>
      <c r="DG618" s="4"/>
      <c r="DH618" s="4"/>
      <c r="DI618" s="4"/>
      <c r="DJ618" s="4"/>
      <c r="DK618" s="4"/>
      <c r="DL618" s="4"/>
      <c r="DM618" s="4"/>
      <c r="DN618" s="4"/>
      <c r="DO618" s="4"/>
      <c r="DP618" s="1" t="s">
        <v>6324</v>
      </c>
      <c r="DQ618" s="4"/>
      <c r="DR618" s="4"/>
      <c r="DS618" s="4"/>
      <c r="DT618" s="4"/>
      <c r="DU618" s="4"/>
      <c r="DV618" s="4"/>
      <c r="DW618" s="4"/>
      <c r="DX618" s="4"/>
      <c r="DY618" s="4"/>
      <c r="DZ618" s="1" t="s">
        <v>6325</v>
      </c>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row>
    <row r="619">
      <c r="A619" s="1">
        <v>196.0</v>
      </c>
      <c r="B619" s="1" t="s">
        <v>6326</v>
      </c>
      <c r="C619" s="1" t="s">
        <v>147</v>
      </c>
      <c r="D619" s="4"/>
      <c r="E619" s="1">
        <v>2005.0</v>
      </c>
      <c r="F619" s="4"/>
      <c r="G619" s="1" t="s">
        <v>6327</v>
      </c>
      <c r="H619" s="1" t="s">
        <v>6328</v>
      </c>
      <c r="I619" s="1" t="s">
        <v>150</v>
      </c>
      <c r="J619" s="4"/>
      <c r="K619" s="1" t="s">
        <v>134</v>
      </c>
      <c r="L619" s="4"/>
      <c r="M619" s="4"/>
      <c r="N619" s="5" t="s">
        <v>135</v>
      </c>
      <c r="O619" s="5" t="s">
        <v>135</v>
      </c>
      <c r="P619" s="4"/>
      <c r="Q619" s="4"/>
      <c r="R619" s="4"/>
      <c r="S619" s="1" t="s">
        <v>6329</v>
      </c>
      <c r="T619" s="1" t="s">
        <v>6330</v>
      </c>
      <c r="U619" s="1" t="s">
        <v>139</v>
      </c>
      <c r="V619" s="5" t="s">
        <v>135</v>
      </c>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1" t="s">
        <v>139</v>
      </c>
      <c r="BQ619" s="4"/>
      <c r="BR619" s="1" t="s">
        <v>139</v>
      </c>
      <c r="BS619" s="4"/>
      <c r="BT619" s="4"/>
      <c r="BU619" s="4"/>
      <c r="BV619" s="4"/>
      <c r="BW619" s="1" t="s">
        <v>139</v>
      </c>
      <c r="BX619" s="4"/>
      <c r="BY619" s="4"/>
      <c r="BZ619" s="4"/>
      <c r="CA619" s="4"/>
      <c r="CB619" s="4"/>
      <c r="CC619" s="4"/>
      <c r="CD619" s="4"/>
      <c r="CE619" s="1" t="s">
        <v>139</v>
      </c>
      <c r="CF619" s="4"/>
      <c r="CG619" s="4"/>
      <c r="CH619" s="4"/>
      <c r="CI619" s="4"/>
      <c r="CJ619" s="4"/>
      <c r="CK619" s="4"/>
      <c r="CL619" s="4"/>
      <c r="CM619" s="4"/>
      <c r="CN619" s="4"/>
      <c r="CO619" s="4"/>
      <c r="CP619" s="4"/>
      <c r="CQ619" s="1" t="s">
        <v>6331</v>
      </c>
      <c r="CR619" s="1" t="str">
        <f t="shared" si="1"/>
        <v>#VALUE!</v>
      </c>
      <c r="CS619" s="1" t="s">
        <v>6332</v>
      </c>
      <c r="CT619" s="1" t="str">
        <f t="shared" si="2"/>
        <v>1</v>
      </c>
      <c r="CU619" s="1" t="s">
        <v>6333</v>
      </c>
      <c r="CV619" s="7" t="str">
        <f t="shared" si="3"/>
        <v>86</v>
      </c>
      <c r="CW619" s="1" t="s">
        <v>6334</v>
      </c>
      <c r="CX619" s="7" t="str">
        <f t="shared" si="4"/>
        <v>1</v>
      </c>
      <c r="CY619" s="4"/>
      <c r="CZ619" s="7" t="str">
        <f t="shared" si="5"/>
        <v>#VALUE!</v>
      </c>
      <c r="DA619" s="4"/>
      <c r="DB619" s="7" t="str">
        <f t="shared" si="6"/>
        <v>#VALUE!</v>
      </c>
      <c r="DC619" s="4"/>
      <c r="DD619" s="4"/>
      <c r="DE619" s="4"/>
      <c r="DF619" s="4"/>
      <c r="DG619" s="4"/>
      <c r="DH619" s="4"/>
      <c r="DI619" s="4"/>
      <c r="DJ619" s="4"/>
      <c r="DK619" s="4"/>
      <c r="DL619" s="1" t="s">
        <v>6335</v>
      </c>
      <c r="DM619" s="4"/>
      <c r="DN619" s="4"/>
      <c r="DO619" s="4"/>
      <c r="DP619" s="1" t="s">
        <v>535</v>
      </c>
      <c r="DQ619" s="4"/>
      <c r="DR619" s="4"/>
      <c r="DS619" s="4"/>
      <c r="DT619" s="1" t="s">
        <v>163</v>
      </c>
      <c r="DU619" s="4"/>
      <c r="DV619" s="1" t="s">
        <v>139</v>
      </c>
      <c r="DW619" s="4"/>
      <c r="DX619" s="4"/>
      <c r="DY619" s="4"/>
      <c r="DZ619" s="4"/>
      <c r="EA619" s="4"/>
      <c r="EB619" s="4"/>
      <c r="EC619" s="4"/>
      <c r="ED619" s="4"/>
      <c r="EE619" s="4"/>
      <c r="EF619" s="4"/>
      <c r="EG619" s="1" t="s">
        <v>145</v>
      </c>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row>
    <row r="620">
      <c r="A620" s="1">
        <v>222.0</v>
      </c>
      <c r="B620" s="1" t="s">
        <v>6336</v>
      </c>
      <c r="C620" s="1" t="s">
        <v>147</v>
      </c>
      <c r="D620" s="4"/>
      <c r="E620" s="1">
        <v>2005.0</v>
      </c>
      <c r="F620" s="4"/>
      <c r="G620" s="1" t="s">
        <v>6337</v>
      </c>
      <c r="H620" s="1" t="s">
        <v>6338</v>
      </c>
      <c r="I620" s="1" t="s">
        <v>150</v>
      </c>
      <c r="J620" s="4"/>
      <c r="K620" s="1" t="s">
        <v>134</v>
      </c>
      <c r="L620" s="4"/>
      <c r="M620" s="4"/>
      <c r="N620" s="5" t="s">
        <v>135</v>
      </c>
      <c r="O620" s="5" t="s">
        <v>135</v>
      </c>
      <c r="P620" s="4"/>
      <c r="Q620" s="4"/>
      <c r="R620" s="4"/>
      <c r="S620" s="1" t="s">
        <v>6339</v>
      </c>
      <c r="T620" s="1" t="s">
        <v>6330</v>
      </c>
      <c r="U620" s="1" t="s">
        <v>139</v>
      </c>
      <c r="V620" s="5" t="s">
        <v>135</v>
      </c>
      <c r="W620" s="4"/>
      <c r="X620" s="4"/>
      <c r="Y620" s="4"/>
      <c r="Z620" s="4"/>
      <c r="AA620" s="1" t="s">
        <v>163</v>
      </c>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1" t="s">
        <v>163</v>
      </c>
      <c r="CH620" s="4"/>
      <c r="CI620" s="4"/>
      <c r="CJ620" s="4"/>
      <c r="CK620" s="4"/>
      <c r="CL620" s="4"/>
      <c r="CM620" s="4"/>
      <c r="CN620" s="4"/>
      <c r="CO620" s="4"/>
      <c r="CP620" s="4"/>
      <c r="CQ620" s="1" t="s">
        <v>6340</v>
      </c>
      <c r="CR620" s="1" t="str">
        <f t="shared" si="1"/>
        <v>#VALUE!</v>
      </c>
      <c r="CS620" s="1" t="s">
        <v>6341</v>
      </c>
      <c r="CT620" s="1" t="str">
        <f t="shared" si="2"/>
        <v>#VALUE!</v>
      </c>
      <c r="CU620" s="1" t="s">
        <v>6342</v>
      </c>
      <c r="CV620" s="7" t="str">
        <f t="shared" si="3"/>
        <v>66</v>
      </c>
      <c r="CW620" s="1" t="s">
        <v>6343</v>
      </c>
      <c r="CX620" s="7" t="str">
        <f t="shared" si="4"/>
        <v>206</v>
      </c>
      <c r="CY620" s="1" t="s">
        <v>6344</v>
      </c>
      <c r="CZ620" s="7" t="str">
        <f t="shared" si="5"/>
        <v>#VALUE!</v>
      </c>
      <c r="DA620" s="4"/>
      <c r="DB620" s="7" t="str">
        <f t="shared" si="6"/>
        <v>#VALUE!</v>
      </c>
      <c r="DC620" s="4"/>
      <c r="DD620" s="4"/>
      <c r="DE620" s="4"/>
      <c r="DF620" s="4"/>
      <c r="DG620" s="4"/>
      <c r="DH620" s="4"/>
      <c r="DI620" s="4"/>
      <c r="DJ620" s="4"/>
      <c r="DK620" s="4"/>
      <c r="DL620" s="4"/>
      <c r="DM620" s="4"/>
      <c r="DN620" s="4"/>
      <c r="DO620" s="4"/>
      <c r="DP620" s="1" t="s">
        <v>6345</v>
      </c>
      <c r="DQ620" s="1" t="s">
        <v>139</v>
      </c>
      <c r="DR620" s="4"/>
      <c r="DS620" s="4"/>
      <c r="DT620" s="4"/>
      <c r="DU620" s="4"/>
      <c r="DV620" s="4"/>
      <c r="DW620" s="4"/>
      <c r="DX620" s="4"/>
      <c r="DY620" s="4"/>
      <c r="DZ620" s="4"/>
      <c r="EA620" s="4"/>
      <c r="EB620" s="4"/>
      <c r="EC620" s="4"/>
      <c r="ED620" s="1" t="s">
        <v>139</v>
      </c>
      <c r="EE620" s="4"/>
      <c r="EF620" s="4"/>
      <c r="EG620" s="1" t="s">
        <v>158</v>
      </c>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row>
    <row r="621">
      <c r="A621" s="1">
        <v>656.0</v>
      </c>
      <c r="B621" s="1" t="s">
        <v>6346</v>
      </c>
      <c r="C621" s="1" t="s">
        <v>170</v>
      </c>
      <c r="D621" s="4"/>
      <c r="E621" s="1">
        <v>2005.0</v>
      </c>
      <c r="F621" s="4"/>
      <c r="G621" s="1" t="s">
        <v>6347</v>
      </c>
      <c r="H621" s="1" t="s">
        <v>6348</v>
      </c>
      <c r="I621" s="4"/>
      <c r="J621" s="4"/>
      <c r="K621" s="1" t="s">
        <v>134</v>
      </c>
      <c r="L621" s="4"/>
      <c r="M621" s="4"/>
      <c r="N621" s="5" t="s">
        <v>135</v>
      </c>
      <c r="O621" s="5" t="s">
        <v>135</v>
      </c>
      <c r="P621" s="4"/>
      <c r="Q621" s="4"/>
      <c r="R621" s="4"/>
      <c r="S621" s="1" t="s">
        <v>6349</v>
      </c>
      <c r="T621" s="1" t="s">
        <v>6330</v>
      </c>
      <c r="U621" s="1" t="s">
        <v>139</v>
      </c>
      <c r="V621" s="5" t="s">
        <v>135</v>
      </c>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1" t="s">
        <v>163</v>
      </c>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1" t="s">
        <v>6350</v>
      </c>
      <c r="CR621" s="1" t="str">
        <f t="shared" si="1"/>
        <v>48</v>
      </c>
      <c r="CS621" s="4"/>
      <c r="CT621" s="1" t="str">
        <f t="shared" si="2"/>
        <v>#VALUE!</v>
      </c>
      <c r="CU621" s="4"/>
      <c r="CV621" s="6" t="str">
        <f t="shared" si="3"/>
        <v>#VALUE!</v>
      </c>
      <c r="CW621" s="4"/>
      <c r="CX621" s="6" t="str">
        <f t="shared" si="4"/>
        <v>#VALUE!</v>
      </c>
      <c r="CY621" s="4"/>
      <c r="CZ621" s="6" t="str">
        <f t="shared" si="5"/>
        <v>#VALUE!</v>
      </c>
      <c r="DA621" s="4"/>
      <c r="DB621" s="6" t="str">
        <f t="shared" si="6"/>
        <v>#VALUE!</v>
      </c>
      <c r="DC621" s="4"/>
      <c r="DD621" s="4"/>
      <c r="DE621" s="4"/>
      <c r="DF621" s="4"/>
      <c r="DG621" s="4"/>
      <c r="DH621" s="4"/>
      <c r="DI621" s="4"/>
      <c r="DJ621" s="4"/>
      <c r="DK621" s="4"/>
      <c r="DL621" s="4"/>
      <c r="DM621" s="4"/>
      <c r="DN621" s="4"/>
      <c r="DO621" s="4"/>
      <c r="DP621" s="1" t="s">
        <v>6351</v>
      </c>
      <c r="DQ621" s="1" t="s">
        <v>139</v>
      </c>
      <c r="DR621" s="4"/>
      <c r="DS621" s="4"/>
      <c r="DT621" s="4"/>
      <c r="DU621" s="4"/>
      <c r="DV621" s="4"/>
      <c r="DW621" s="4"/>
      <c r="DX621" s="4"/>
      <c r="DY621" s="4"/>
      <c r="DZ621" s="4"/>
      <c r="EA621" s="4"/>
      <c r="EB621" s="4"/>
      <c r="EC621" s="4"/>
      <c r="ED621" s="4"/>
      <c r="EE621" s="4"/>
      <c r="EF621" s="4"/>
      <c r="EG621" s="1" t="s">
        <v>158</v>
      </c>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row>
    <row r="622">
      <c r="A622" s="1">
        <v>701.0</v>
      </c>
      <c r="B622" s="1" t="s">
        <v>6352</v>
      </c>
      <c r="C622" s="1" t="s">
        <v>170</v>
      </c>
      <c r="D622" s="4"/>
      <c r="E622" s="1">
        <v>2005.0</v>
      </c>
      <c r="F622" s="4"/>
      <c r="G622" s="1" t="s">
        <v>6353</v>
      </c>
      <c r="H622" s="1" t="s">
        <v>6354</v>
      </c>
      <c r="I622" s="4"/>
      <c r="J622" s="4"/>
      <c r="K622" s="1" t="s">
        <v>134</v>
      </c>
      <c r="L622" s="4"/>
      <c r="M622" s="4"/>
      <c r="N622" s="5" t="s">
        <v>135</v>
      </c>
      <c r="O622" s="5" t="s">
        <v>135</v>
      </c>
      <c r="P622" s="4"/>
      <c r="Q622" s="4"/>
      <c r="R622" s="4"/>
      <c r="S622" s="1" t="s">
        <v>6355</v>
      </c>
      <c r="T622" s="1" t="s">
        <v>1096</v>
      </c>
      <c r="U622" s="1" t="s">
        <v>139</v>
      </c>
      <c r="V622" s="5" t="s">
        <v>135</v>
      </c>
      <c r="W622" s="4"/>
      <c r="X622" s="4"/>
      <c r="Y622" s="1" t="s">
        <v>139</v>
      </c>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1" t="s">
        <v>139</v>
      </c>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1" t="s">
        <v>6356</v>
      </c>
      <c r="CR622" s="1" t="str">
        <f t="shared" si="1"/>
        <v>#VALUE!</v>
      </c>
      <c r="CS622" s="1" t="s">
        <v>6357</v>
      </c>
      <c r="CT622" s="1" t="str">
        <f t="shared" si="2"/>
        <v>#VALUE!</v>
      </c>
      <c r="CU622" s="1" t="s">
        <v>6358</v>
      </c>
      <c r="CV622" s="7" t="str">
        <f t="shared" si="3"/>
        <v>12</v>
      </c>
      <c r="CW622" s="4"/>
      <c r="CX622" s="7" t="str">
        <f t="shared" si="4"/>
        <v>#VALUE!</v>
      </c>
      <c r="CY622" s="4"/>
      <c r="CZ622" s="7" t="str">
        <f t="shared" si="5"/>
        <v>#VALUE!</v>
      </c>
      <c r="DA622" s="4"/>
      <c r="DB622" s="7" t="str">
        <f t="shared" si="6"/>
        <v>#VALUE!</v>
      </c>
      <c r="DC622" s="4"/>
      <c r="DD622" s="4"/>
      <c r="DE622" s="4"/>
      <c r="DF622" s="4"/>
      <c r="DG622" s="4"/>
      <c r="DH622" s="4"/>
      <c r="DI622" s="4"/>
      <c r="DJ622" s="4"/>
      <c r="DK622" s="4"/>
      <c r="DL622" s="1" t="s">
        <v>6359</v>
      </c>
      <c r="DM622" s="4"/>
      <c r="DN622" s="4"/>
      <c r="DO622" s="4"/>
      <c r="DP622" s="1" t="s">
        <v>334</v>
      </c>
      <c r="DQ622" s="4"/>
      <c r="DR622" s="4"/>
      <c r="DS622" s="4"/>
      <c r="DT622" s="4"/>
      <c r="DU622" s="4"/>
      <c r="DV622" s="4"/>
      <c r="DW622" s="4"/>
      <c r="DX622" s="4"/>
      <c r="DY622" s="4"/>
      <c r="DZ622" s="4"/>
      <c r="EA622" s="4"/>
      <c r="EB622" s="4"/>
      <c r="EC622" s="4"/>
      <c r="ED622" s="4"/>
      <c r="EE622" s="4"/>
      <c r="EF622" s="4"/>
      <c r="EG622" s="1" t="s">
        <v>158</v>
      </c>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row>
    <row r="623">
      <c r="A623" s="1">
        <v>716.0</v>
      </c>
      <c r="B623" s="1" t="s">
        <v>6360</v>
      </c>
      <c r="C623" s="1" t="s">
        <v>170</v>
      </c>
      <c r="D623" s="4"/>
      <c r="E623" s="1">
        <v>2005.0</v>
      </c>
      <c r="F623" s="4"/>
      <c r="G623" s="1" t="s">
        <v>6361</v>
      </c>
      <c r="H623" s="1" t="s">
        <v>6362</v>
      </c>
      <c r="I623" s="4"/>
      <c r="J623" s="4"/>
      <c r="K623" s="1" t="s">
        <v>134</v>
      </c>
      <c r="L623" s="1" t="s">
        <v>6363</v>
      </c>
      <c r="M623" s="4"/>
      <c r="N623" s="5" t="s">
        <v>135</v>
      </c>
      <c r="O623" s="5" t="s">
        <v>135</v>
      </c>
      <c r="P623" s="4"/>
      <c r="Q623" s="4"/>
      <c r="R623" s="4"/>
      <c r="S623" s="1" t="s">
        <v>6364</v>
      </c>
      <c r="T623" s="1" t="s">
        <v>6318</v>
      </c>
      <c r="U623" s="1" t="s">
        <v>139</v>
      </c>
      <c r="V623" s="5" t="s">
        <v>135</v>
      </c>
      <c r="W623" s="4"/>
      <c r="X623" s="4"/>
      <c r="Y623" s="4"/>
      <c r="Z623" s="4"/>
      <c r="AA623" s="4"/>
      <c r="AB623" s="4"/>
      <c r="AC623" s="4"/>
      <c r="AD623" s="4"/>
      <c r="AE623" s="4"/>
      <c r="AF623" s="4"/>
      <c r="AG623" s="1" t="s">
        <v>139</v>
      </c>
      <c r="AH623" s="4"/>
      <c r="AI623" s="4"/>
      <c r="AJ623" s="4"/>
      <c r="AK623" s="4"/>
      <c r="AL623" s="4"/>
      <c r="AM623" s="4"/>
      <c r="AN623" s="4"/>
      <c r="AO623" s="4"/>
      <c r="AP623" s="4"/>
      <c r="AQ623" s="1" t="s">
        <v>139</v>
      </c>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1" t="s">
        <v>139</v>
      </c>
      <c r="BW623" s="4"/>
      <c r="BX623" s="4"/>
      <c r="BY623" s="1" t="s">
        <v>163</v>
      </c>
      <c r="BZ623" s="4"/>
      <c r="CA623" s="4"/>
      <c r="CB623" s="4"/>
      <c r="CC623" s="4"/>
      <c r="CD623" s="4"/>
      <c r="CE623" s="4"/>
      <c r="CF623" s="4"/>
      <c r="CG623" s="4"/>
      <c r="CH623" s="4"/>
      <c r="CI623" s="4"/>
      <c r="CJ623" s="4"/>
      <c r="CK623" s="1" t="s">
        <v>139</v>
      </c>
      <c r="CL623" s="4"/>
      <c r="CM623" s="4"/>
      <c r="CN623" s="4"/>
      <c r="CO623" s="4"/>
      <c r="CP623" s="4"/>
      <c r="CQ623" s="1" t="s">
        <v>6365</v>
      </c>
      <c r="CR623" s="1" t="str">
        <f t="shared" si="1"/>
        <v>17</v>
      </c>
      <c r="CS623" s="1" t="s">
        <v>6366</v>
      </c>
      <c r="CT623" s="1" t="str">
        <f t="shared" si="2"/>
        <v>50</v>
      </c>
      <c r="CU623" s="1" t="s">
        <v>6367</v>
      </c>
      <c r="CV623" s="6" t="str">
        <f t="shared" si="3"/>
        <v>#VALUE!</v>
      </c>
      <c r="CW623" s="1" t="s">
        <v>6368</v>
      </c>
      <c r="CX623" s="6" t="str">
        <f t="shared" si="4"/>
        <v>126</v>
      </c>
      <c r="CY623" s="1" t="s">
        <v>6369</v>
      </c>
      <c r="CZ623" s="6" t="str">
        <f t="shared" si="5"/>
        <v>#VALUE!</v>
      </c>
      <c r="DA623" s="1" t="s">
        <v>6370</v>
      </c>
      <c r="DB623" s="6" t="str">
        <f t="shared" si="6"/>
        <v>28</v>
      </c>
      <c r="DC623" s="4"/>
      <c r="DD623" s="4"/>
      <c r="DE623" s="4"/>
      <c r="DF623" s="4"/>
      <c r="DG623" s="4"/>
      <c r="DH623" s="4"/>
      <c r="DI623" s="4"/>
      <c r="DJ623" s="4"/>
      <c r="DK623" s="4"/>
      <c r="DL623" s="4"/>
      <c r="DM623" s="4"/>
      <c r="DN623" s="4"/>
      <c r="DO623" s="4"/>
      <c r="DP623" s="1" t="s">
        <v>75</v>
      </c>
      <c r="DQ623" s="4"/>
      <c r="DR623" s="4"/>
      <c r="DS623" s="4"/>
      <c r="DT623" s="4"/>
      <c r="DU623" s="4"/>
      <c r="DV623" s="4"/>
      <c r="DW623" s="4"/>
      <c r="DX623" s="4"/>
      <c r="DY623" s="4"/>
      <c r="DZ623" s="1" t="s">
        <v>6371</v>
      </c>
      <c r="EA623" s="1" t="s">
        <v>6372</v>
      </c>
      <c r="EB623" s="4"/>
      <c r="EC623" s="4"/>
      <c r="ED623" s="1" t="s">
        <v>139</v>
      </c>
      <c r="EE623" s="4"/>
      <c r="EF623" s="1" t="s">
        <v>139</v>
      </c>
      <c r="EG623" s="1" t="s">
        <v>158</v>
      </c>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row>
    <row r="624">
      <c r="A624" s="1">
        <v>204.0</v>
      </c>
      <c r="B624" s="1" t="s">
        <v>6373</v>
      </c>
      <c r="C624" s="1" t="s">
        <v>147</v>
      </c>
      <c r="D624" s="4"/>
      <c r="E624" s="1">
        <v>2005.0</v>
      </c>
      <c r="F624" s="4"/>
      <c r="G624" s="1" t="s">
        <v>6374</v>
      </c>
      <c r="H624" s="1" t="s">
        <v>6375</v>
      </c>
      <c r="I624" s="1" t="s">
        <v>150</v>
      </c>
      <c r="J624" s="4"/>
      <c r="K624" s="1" t="s">
        <v>134</v>
      </c>
      <c r="L624" s="4"/>
      <c r="M624" s="1" t="s">
        <v>6376</v>
      </c>
      <c r="N624" s="1" t="s">
        <v>652</v>
      </c>
      <c r="O624" s="1" t="s">
        <v>652</v>
      </c>
      <c r="P624" s="4"/>
      <c r="Q624" s="4"/>
      <c r="R624" s="1" t="s">
        <v>6377</v>
      </c>
      <c r="S624" s="1" t="s">
        <v>6349</v>
      </c>
      <c r="T624" s="1" t="s">
        <v>6378</v>
      </c>
      <c r="U624" s="1" t="s">
        <v>139</v>
      </c>
      <c r="V624" s="5" t="s">
        <v>135</v>
      </c>
      <c r="W624" s="4"/>
      <c r="X624" s="4"/>
      <c r="Y624" s="4"/>
      <c r="Z624" s="4"/>
      <c r="AA624" s="4"/>
      <c r="AB624" s="4"/>
      <c r="AC624" s="4"/>
      <c r="AD624" s="4"/>
      <c r="AE624" s="4"/>
      <c r="AF624" s="4"/>
      <c r="AG624" s="4"/>
      <c r="AH624" s="4"/>
      <c r="AI624" s="4"/>
      <c r="AJ624" s="4"/>
      <c r="AK624" s="4"/>
      <c r="AL624" s="4"/>
      <c r="AM624" s="4"/>
      <c r="AN624" s="4"/>
      <c r="AO624" s="4"/>
      <c r="AP624" s="4"/>
      <c r="AQ624" s="4"/>
      <c r="AR624" s="1" t="s">
        <v>163</v>
      </c>
      <c r="AS624" s="1" t="s">
        <v>163</v>
      </c>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1" t="s">
        <v>139</v>
      </c>
      <c r="BW624" s="4"/>
      <c r="BX624" s="4"/>
      <c r="BY624" s="4"/>
      <c r="BZ624" s="4"/>
      <c r="CA624" s="4"/>
      <c r="CB624" s="4"/>
      <c r="CC624" s="4"/>
      <c r="CD624" s="4"/>
      <c r="CE624" s="4"/>
      <c r="CF624" s="4"/>
      <c r="CG624" s="4"/>
      <c r="CH624" s="4"/>
      <c r="CI624" s="4"/>
      <c r="CJ624" s="4"/>
      <c r="CK624" s="4"/>
      <c r="CL624" s="4"/>
      <c r="CM624" s="4"/>
      <c r="CN624" s="4"/>
      <c r="CO624" s="4"/>
      <c r="CP624" s="4"/>
      <c r="CQ624" s="1" t="s">
        <v>6379</v>
      </c>
      <c r="CR624" s="1" t="str">
        <f t="shared" si="1"/>
        <v>#VALUE!</v>
      </c>
      <c r="CS624" s="1" t="s">
        <v>6380</v>
      </c>
      <c r="CT624" s="1" t="str">
        <f t="shared" si="2"/>
        <v>21</v>
      </c>
      <c r="CU624" s="4"/>
      <c r="CV624" s="7" t="str">
        <f t="shared" si="3"/>
        <v>#VALUE!</v>
      </c>
      <c r="CW624" s="4"/>
      <c r="CX624" s="7" t="str">
        <f t="shared" si="4"/>
        <v>#VALUE!</v>
      </c>
      <c r="CY624" s="4"/>
      <c r="CZ624" s="7" t="str">
        <f t="shared" si="5"/>
        <v>#VALUE!</v>
      </c>
      <c r="DA624" s="4"/>
      <c r="DB624" s="7" t="str">
        <f t="shared" si="6"/>
        <v>#VALUE!</v>
      </c>
      <c r="DC624" s="4"/>
      <c r="DD624" s="4"/>
      <c r="DE624" s="4"/>
      <c r="DF624" s="4"/>
      <c r="DG624" s="4"/>
      <c r="DH624" s="4"/>
      <c r="DI624" s="4"/>
      <c r="DJ624" s="4"/>
      <c r="DK624" s="4"/>
      <c r="DL624" s="4"/>
      <c r="DM624" s="4"/>
      <c r="DN624" s="4"/>
      <c r="DO624" s="4"/>
      <c r="DP624" s="1" t="s">
        <v>4373</v>
      </c>
      <c r="DQ624" s="4"/>
      <c r="DR624" s="4"/>
      <c r="DS624" s="4"/>
      <c r="DT624" s="4"/>
      <c r="DU624" s="4"/>
      <c r="DV624" s="4"/>
      <c r="DW624" s="4"/>
      <c r="DX624" s="4"/>
      <c r="DY624" s="4"/>
      <c r="DZ624" s="1" t="s">
        <v>6381</v>
      </c>
      <c r="EA624" s="4"/>
      <c r="EB624" s="4"/>
      <c r="EC624" s="4"/>
      <c r="ED624" s="1" t="s">
        <v>139</v>
      </c>
      <c r="EE624" s="4"/>
      <c r="EF624" s="4"/>
      <c r="EG624" s="1" t="s">
        <v>168</v>
      </c>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row>
    <row r="625">
      <c r="A625" s="1">
        <v>264.0</v>
      </c>
      <c r="B625" s="1" t="s">
        <v>6382</v>
      </c>
      <c r="C625" s="1" t="s">
        <v>147</v>
      </c>
      <c r="D625" s="4"/>
      <c r="E625" s="1">
        <v>2005.0</v>
      </c>
      <c r="F625" s="4"/>
      <c r="G625" s="1" t="s">
        <v>6383</v>
      </c>
      <c r="H625" s="1" t="s">
        <v>6384</v>
      </c>
      <c r="I625" s="1" t="s">
        <v>150</v>
      </c>
      <c r="J625" s="4"/>
      <c r="K625" s="1" t="s">
        <v>134</v>
      </c>
      <c r="L625" s="4"/>
      <c r="M625" s="1" t="s">
        <v>6385</v>
      </c>
      <c r="N625" s="1" t="s">
        <v>652</v>
      </c>
      <c r="O625" s="1" t="s">
        <v>652</v>
      </c>
      <c r="P625" s="1" t="s">
        <v>549</v>
      </c>
      <c r="Q625" s="4"/>
      <c r="R625" s="1" t="s">
        <v>6386</v>
      </c>
      <c r="S625" s="1" t="s">
        <v>6387</v>
      </c>
      <c r="T625" s="1" t="s">
        <v>6378</v>
      </c>
      <c r="U625" s="1" t="s">
        <v>139</v>
      </c>
      <c r="V625" s="5" t="s">
        <v>135</v>
      </c>
      <c r="W625" s="4"/>
      <c r="X625" s="4"/>
      <c r="Y625" s="4"/>
      <c r="Z625" s="4"/>
      <c r="AA625" s="4"/>
      <c r="AB625" s="4"/>
      <c r="AC625" s="4"/>
      <c r="AD625" s="4"/>
      <c r="AE625" s="4"/>
      <c r="AF625" s="4"/>
      <c r="AG625" s="4"/>
      <c r="AH625" s="4"/>
      <c r="AI625" s="4"/>
      <c r="AJ625" s="4"/>
      <c r="AK625" s="4"/>
      <c r="AL625" s="4"/>
      <c r="AM625" s="4"/>
      <c r="AN625" s="4"/>
      <c r="AO625" s="4"/>
      <c r="AP625" s="4"/>
      <c r="AQ625" s="4"/>
      <c r="AR625" s="4"/>
      <c r="AS625" s="1" t="s">
        <v>139</v>
      </c>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1" t="s">
        <v>163</v>
      </c>
      <c r="BW625" s="4"/>
      <c r="BX625" s="4"/>
      <c r="BY625" s="4"/>
      <c r="BZ625" s="4"/>
      <c r="CA625" s="4"/>
      <c r="CB625" s="4"/>
      <c r="CC625" s="4"/>
      <c r="CD625" s="4"/>
      <c r="CE625" s="4"/>
      <c r="CF625" s="4"/>
      <c r="CG625" s="4"/>
      <c r="CH625" s="4"/>
      <c r="CI625" s="4"/>
      <c r="CJ625" s="4"/>
      <c r="CK625" s="4"/>
      <c r="CL625" s="4"/>
      <c r="CM625" s="4"/>
      <c r="CN625" s="4"/>
      <c r="CO625" s="4"/>
      <c r="CP625" s="4"/>
      <c r="CQ625" s="4"/>
      <c r="CR625" s="1" t="str">
        <f t="shared" si="1"/>
        <v>#VALUE!</v>
      </c>
      <c r="CS625" s="4"/>
      <c r="CT625" s="1" t="str">
        <f t="shared" si="2"/>
        <v>#VALUE!</v>
      </c>
      <c r="CU625" s="4"/>
      <c r="CV625" s="7" t="str">
        <f t="shared" si="3"/>
        <v>#VALUE!</v>
      </c>
      <c r="CW625" s="4"/>
      <c r="CX625" s="7" t="str">
        <f t="shared" si="4"/>
        <v>#VALUE!</v>
      </c>
      <c r="CY625" s="4"/>
      <c r="CZ625" s="7" t="str">
        <f t="shared" si="5"/>
        <v>#VALUE!</v>
      </c>
      <c r="DA625" s="4"/>
      <c r="DB625" s="7" t="str">
        <f t="shared" si="6"/>
        <v>#VALUE!</v>
      </c>
      <c r="DC625" s="4"/>
      <c r="DD625" s="4"/>
      <c r="DE625" s="4"/>
      <c r="DF625" s="4"/>
      <c r="DG625" s="4"/>
      <c r="DH625" s="4"/>
      <c r="DI625" s="4"/>
      <c r="DJ625" s="4"/>
      <c r="DK625" s="4"/>
      <c r="DL625" s="4"/>
      <c r="DM625" s="4"/>
      <c r="DN625" s="4"/>
      <c r="DO625" s="4"/>
      <c r="DP625" s="1" t="s">
        <v>903</v>
      </c>
      <c r="DQ625" s="4"/>
      <c r="DR625" s="4"/>
      <c r="DS625" s="4"/>
      <c r="DT625" s="4"/>
      <c r="DU625" s="4"/>
      <c r="DV625" s="4"/>
      <c r="DW625" s="4"/>
      <c r="DX625" s="4"/>
      <c r="DY625" s="4"/>
      <c r="DZ625" s="4"/>
      <c r="EA625" s="4"/>
      <c r="EB625" s="4"/>
      <c r="EC625" s="4"/>
      <c r="ED625" s="4"/>
      <c r="EE625" s="4"/>
      <c r="EF625" s="4"/>
      <c r="EG625" s="1" t="s">
        <v>145</v>
      </c>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row>
    <row r="626">
      <c r="A626" s="1">
        <v>618.0</v>
      </c>
      <c r="B626" s="1" t="s">
        <v>6388</v>
      </c>
      <c r="C626" s="1" t="s">
        <v>170</v>
      </c>
      <c r="D626" s="4"/>
      <c r="E626" s="1">
        <v>2005.0</v>
      </c>
      <c r="F626" s="4"/>
      <c r="G626" s="1" t="s">
        <v>6389</v>
      </c>
      <c r="H626" s="1" t="s">
        <v>6390</v>
      </c>
      <c r="I626" s="4"/>
      <c r="J626" s="4"/>
      <c r="K626" s="1" t="s">
        <v>134</v>
      </c>
      <c r="L626" s="4"/>
      <c r="M626" s="1" t="s">
        <v>6376</v>
      </c>
      <c r="N626" s="1" t="s">
        <v>652</v>
      </c>
      <c r="O626" s="1" t="s">
        <v>652</v>
      </c>
      <c r="P626" s="4"/>
      <c r="Q626" s="4"/>
      <c r="R626" s="4"/>
      <c r="S626" s="1" t="s">
        <v>6349</v>
      </c>
      <c r="T626" s="1" t="s">
        <v>6330</v>
      </c>
      <c r="U626" s="1" t="s">
        <v>139</v>
      </c>
      <c r="V626" s="5" t="s">
        <v>135</v>
      </c>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1" t="s">
        <v>139</v>
      </c>
      <c r="AX626" s="4"/>
      <c r="AY626" s="4"/>
      <c r="AZ626" s="4"/>
      <c r="BA626" s="1" t="s">
        <v>139</v>
      </c>
      <c r="BB626" s="4"/>
      <c r="BC626" s="4"/>
      <c r="BD626" s="4"/>
      <c r="BE626" s="4"/>
      <c r="BF626" s="4"/>
      <c r="BG626" s="4"/>
      <c r="BH626" s="4"/>
      <c r="BI626" s="4"/>
      <c r="BJ626" s="4"/>
      <c r="BK626" s="4"/>
      <c r="BL626" s="4"/>
      <c r="BM626" s="1" t="s">
        <v>139</v>
      </c>
      <c r="BN626" s="4"/>
      <c r="BO626" s="4"/>
      <c r="BP626" s="4"/>
      <c r="BQ626" s="4"/>
      <c r="BR626" s="4"/>
      <c r="BS626" s="4"/>
      <c r="BT626" s="4"/>
      <c r="BU626" s="4"/>
      <c r="BV626" s="1" t="s">
        <v>139</v>
      </c>
      <c r="BW626" s="4"/>
      <c r="BX626" s="4"/>
      <c r="BY626" s="4"/>
      <c r="BZ626" s="4"/>
      <c r="CA626" s="4"/>
      <c r="CB626" s="4"/>
      <c r="CC626" s="4"/>
      <c r="CD626" s="4"/>
      <c r="CE626" s="4"/>
      <c r="CF626" s="4"/>
      <c r="CG626" s="4"/>
      <c r="CH626" s="4"/>
      <c r="CI626" s="4"/>
      <c r="CJ626" s="4"/>
      <c r="CK626" s="4"/>
      <c r="CL626" s="4"/>
      <c r="CM626" s="4"/>
      <c r="CN626" s="4"/>
      <c r="CO626" s="4"/>
      <c r="CP626" s="4"/>
      <c r="CQ626" s="1" t="s">
        <v>6391</v>
      </c>
      <c r="CR626" s="1" t="str">
        <f t="shared" si="1"/>
        <v>176</v>
      </c>
      <c r="CS626" s="1" t="s">
        <v>6392</v>
      </c>
      <c r="CT626" s="1" t="str">
        <f t="shared" si="2"/>
        <v>69</v>
      </c>
      <c r="CU626" s="1" t="s">
        <v>6393</v>
      </c>
      <c r="CV626" s="6" t="str">
        <f t="shared" si="3"/>
        <v>22</v>
      </c>
      <c r="CW626" s="1" t="s">
        <v>6394</v>
      </c>
      <c r="CX626" s="6" t="str">
        <f t="shared" si="4"/>
        <v>#VALUE!</v>
      </c>
      <c r="CY626" s="4"/>
      <c r="CZ626" s="6" t="str">
        <f t="shared" si="5"/>
        <v>#VALUE!</v>
      </c>
      <c r="DA626" s="4"/>
      <c r="DB626" s="6" t="str">
        <f t="shared" si="6"/>
        <v>#VALUE!</v>
      </c>
      <c r="DC626" s="4"/>
      <c r="DD626" s="4"/>
      <c r="DE626" s="4"/>
      <c r="DF626" s="4"/>
      <c r="DG626" s="4"/>
      <c r="DH626" s="4"/>
      <c r="DI626" s="4"/>
      <c r="DJ626" s="4"/>
      <c r="DK626" s="4"/>
      <c r="DL626" s="1" t="s">
        <v>3952</v>
      </c>
      <c r="DM626" s="4"/>
      <c r="DN626" s="4"/>
      <c r="DO626" s="4"/>
      <c r="DP626" s="1" t="s">
        <v>3952</v>
      </c>
      <c r="DQ626" s="4"/>
      <c r="DR626" s="4"/>
      <c r="DS626" s="4"/>
      <c r="DT626" s="4"/>
      <c r="DU626" s="4"/>
      <c r="DV626" s="4"/>
      <c r="DW626" s="4"/>
      <c r="DX626" s="4"/>
      <c r="DY626" s="4"/>
      <c r="DZ626" s="4"/>
      <c r="EA626" s="4"/>
      <c r="EB626" s="4"/>
      <c r="EC626" s="4"/>
      <c r="ED626" s="4"/>
      <c r="EE626" s="4"/>
      <c r="EF626" s="4"/>
      <c r="EG626" s="1" t="s">
        <v>158</v>
      </c>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row>
    <row r="627">
      <c r="A627" s="1">
        <v>703.0</v>
      </c>
      <c r="B627" s="1" t="s">
        <v>6395</v>
      </c>
      <c r="C627" s="1" t="s">
        <v>170</v>
      </c>
      <c r="D627" s="4"/>
      <c r="E627" s="1">
        <v>2005.0</v>
      </c>
      <c r="F627" s="4"/>
      <c r="G627" s="1" t="s">
        <v>5309</v>
      </c>
      <c r="H627" s="1" t="s">
        <v>6396</v>
      </c>
      <c r="I627" s="1" t="s">
        <v>150</v>
      </c>
      <c r="J627" s="4"/>
      <c r="K627" s="1" t="s">
        <v>134</v>
      </c>
      <c r="L627" s="4"/>
      <c r="M627" s="1" t="s">
        <v>6376</v>
      </c>
      <c r="N627" s="1" t="s">
        <v>652</v>
      </c>
      <c r="O627" s="1" t="s">
        <v>652</v>
      </c>
      <c r="P627" s="4"/>
      <c r="Q627" s="4"/>
      <c r="R627" s="4"/>
      <c r="S627" s="1" t="s">
        <v>6349</v>
      </c>
      <c r="T627" s="1" t="s">
        <v>6330</v>
      </c>
      <c r="U627" s="1" t="s">
        <v>139</v>
      </c>
      <c r="V627" s="5" t="s">
        <v>135</v>
      </c>
      <c r="W627" s="4"/>
      <c r="X627" s="4"/>
      <c r="Y627" s="1" t="s">
        <v>139</v>
      </c>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1" t="s">
        <v>139</v>
      </c>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1" t="s">
        <v>139</v>
      </c>
      <c r="CB627" s="4"/>
      <c r="CC627" s="4"/>
      <c r="CD627" s="4"/>
      <c r="CE627" s="4"/>
      <c r="CF627" s="4"/>
      <c r="CG627" s="4"/>
      <c r="CH627" s="4"/>
      <c r="CI627" s="4"/>
      <c r="CJ627" s="4"/>
      <c r="CK627" s="4"/>
      <c r="CL627" s="4"/>
      <c r="CM627" s="4"/>
      <c r="CN627" s="4"/>
      <c r="CO627" s="4"/>
      <c r="CP627" s="1" t="s">
        <v>163</v>
      </c>
      <c r="CQ627" s="1" t="s">
        <v>6397</v>
      </c>
      <c r="CR627" s="1" t="str">
        <f t="shared" si="1"/>
        <v>#VALUE!</v>
      </c>
      <c r="CS627" s="1" t="s">
        <v>6398</v>
      </c>
      <c r="CT627" s="1" t="str">
        <f t="shared" si="2"/>
        <v>43</v>
      </c>
      <c r="CU627" s="1" t="s">
        <v>6399</v>
      </c>
      <c r="CV627" s="7" t="str">
        <f t="shared" si="3"/>
        <v>99</v>
      </c>
      <c r="CW627" s="1" t="s">
        <v>6400</v>
      </c>
      <c r="CX627" s="7" t="str">
        <f t="shared" si="4"/>
        <v>#VALUE!</v>
      </c>
      <c r="CY627" s="1" t="s">
        <v>6401</v>
      </c>
      <c r="CZ627" s="7" t="str">
        <f t="shared" si="5"/>
        <v>183</v>
      </c>
      <c r="DA627" s="4"/>
      <c r="DB627" s="7" t="str">
        <f t="shared" si="6"/>
        <v>#VALUE!</v>
      </c>
      <c r="DC627" s="4"/>
      <c r="DD627" s="4"/>
      <c r="DE627" s="4"/>
      <c r="DF627" s="4"/>
      <c r="DG627" s="4"/>
      <c r="DH627" s="4"/>
      <c r="DI627" s="4"/>
      <c r="DJ627" s="4"/>
      <c r="DK627" s="4"/>
      <c r="DL627" s="4"/>
      <c r="DM627" s="4"/>
      <c r="DN627" s="4"/>
      <c r="DO627" s="4"/>
      <c r="DP627" s="1" t="s">
        <v>6402</v>
      </c>
      <c r="DQ627" s="4"/>
      <c r="DR627" s="4"/>
      <c r="DS627" s="4"/>
      <c r="DT627" s="4"/>
      <c r="DU627" s="4"/>
      <c r="DV627" s="1" t="s">
        <v>139</v>
      </c>
      <c r="DW627" s="4"/>
      <c r="DX627" s="4"/>
      <c r="DY627" s="4"/>
      <c r="DZ627" s="4"/>
      <c r="EA627" s="4"/>
      <c r="EB627" s="4"/>
      <c r="EC627" s="4"/>
      <c r="ED627" s="4"/>
      <c r="EE627" s="4"/>
      <c r="EF627" s="4"/>
      <c r="EG627" s="1" t="s">
        <v>158</v>
      </c>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row>
    <row r="628">
      <c r="A628" s="1">
        <v>615.0</v>
      </c>
      <c r="B628" s="1" t="s">
        <v>6403</v>
      </c>
      <c r="C628" s="1" t="s">
        <v>170</v>
      </c>
      <c r="D628" s="4"/>
      <c r="E628" s="1">
        <v>2005.0</v>
      </c>
      <c r="F628" s="4"/>
      <c r="G628" s="1" t="s">
        <v>6025</v>
      </c>
      <c r="H628" s="1" t="s">
        <v>6404</v>
      </c>
      <c r="I628" s="4"/>
      <c r="J628" s="4"/>
      <c r="K628" s="1" t="s">
        <v>188</v>
      </c>
      <c r="L628" s="4"/>
      <c r="M628" s="1" t="s">
        <v>6376</v>
      </c>
      <c r="N628" s="1" t="s">
        <v>652</v>
      </c>
      <c r="O628" s="1" t="s">
        <v>652</v>
      </c>
      <c r="P628" s="4"/>
      <c r="Q628" s="4"/>
      <c r="R628" s="4"/>
      <c r="S628" s="1" t="s">
        <v>6349</v>
      </c>
      <c r="T628" s="1" t="s">
        <v>6330</v>
      </c>
      <c r="U628" s="1" t="s">
        <v>139</v>
      </c>
      <c r="V628" s="5" t="s">
        <v>135</v>
      </c>
      <c r="W628" s="4"/>
      <c r="X628" s="4"/>
      <c r="Y628" s="4"/>
      <c r="Z628" s="4"/>
      <c r="AA628" s="4"/>
      <c r="AB628" s="4"/>
      <c r="AC628" s="4"/>
      <c r="AD628" s="4"/>
      <c r="AE628" s="4"/>
      <c r="AF628" s="4"/>
      <c r="AG628" s="4"/>
      <c r="AH628" s="4"/>
      <c r="AI628" s="4"/>
      <c r="AJ628" s="4"/>
      <c r="AK628" s="4"/>
      <c r="AL628" s="4"/>
      <c r="AM628" s="4"/>
      <c r="AN628" s="4"/>
      <c r="AO628" s="4"/>
      <c r="AP628" s="4"/>
      <c r="AQ628" s="1" t="s">
        <v>139</v>
      </c>
      <c r="AR628" s="4"/>
      <c r="AS628" s="4"/>
      <c r="AT628" s="4"/>
      <c r="AU628" s="4"/>
      <c r="AV628" s="4"/>
      <c r="AW628" s="4"/>
      <c r="AX628" s="4"/>
      <c r="AY628" s="4"/>
      <c r="AZ628" s="4"/>
      <c r="BA628" s="4"/>
      <c r="BB628" s="4"/>
      <c r="BC628" s="4"/>
      <c r="BD628" s="4"/>
      <c r="BE628" s="4"/>
      <c r="BF628" s="4"/>
      <c r="BG628" s="4"/>
      <c r="BH628" s="4"/>
      <c r="BI628" s="4"/>
      <c r="BJ628" s="4"/>
      <c r="BK628" s="4"/>
      <c r="BL628" s="4"/>
      <c r="BM628" s="4"/>
      <c r="BN628" s="1" t="s">
        <v>163</v>
      </c>
      <c r="BO628" s="4"/>
      <c r="BP628" s="4"/>
      <c r="BQ628" s="4"/>
      <c r="BR628" s="1" t="s">
        <v>139</v>
      </c>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1" t="s">
        <v>6405</v>
      </c>
      <c r="CR628" s="1" t="str">
        <f t="shared" si="1"/>
        <v>57</v>
      </c>
      <c r="CS628" s="1" t="s">
        <v>6406</v>
      </c>
      <c r="CT628" s="1" t="str">
        <f t="shared" si="2"/>
        <v>24</v>
      </c>
      <c r="CU628" s="1" t="s">
        <v>6407</v>
      </c>
      <c r="CV628" s="6" t="str">
        <f t="shared" si="3"/>
        <v>36</v>
      </c>
      <c r="CW628" s="4"/>
      <c r="CX628" s="6" t="str">
        <f t="shared" si="4"/>
        <v>#VALUE!</v>
      </c>
      <c r="CY628" s="4"/>
      <c r="CZ628" s="6" t="str">
        <f t="shared" si="5"/>
        <v>#VALUE!</v>
      </c>
      <c r="DA628" s="4"/>
      <c r="DB628" s="6" t="str">
        <f t="shared" si="6"/>
        <v>#VALUE!</v>
      </c>
      <c r="DC628" s="4"/>
      <c r="DD628" s="4"/>
      <c r="DE628" s="4"/>
      <c r="DF628" s="4"/>
      <c r="DG628" s="4"/>
      <c r="DH628" s="4"/>
      <c r="DI628" s="4"/>
      <c r="DJ628" s="4"/>
      <c r="DK628" s="4"/>
      <c r="DL628" s="1" t="s">
        <v>6408</v>
      </c>
      <c r="DM628" s="4"/>
      <c r="DN628" s="4"/>
      <c r="DO628" s="4"/>
      <c r="DP628" s="1" t="s">
        <v>6351</v>
      </c>
      <c r="DQ628" s="4"/>
      <c r="DR628" s="4"/>
      <c r="DS628" s="4"/>
      <c r="DT628" s="4"/>
      <c r="DU628" s="4"/>
      <c r="DV628" s="4"/>
      <c r="DW628" s="4"/>
      <c r="DX628" s="4"/>
      <c r="DY628" s="4"/>
      <c r="DZ628" s="4"/>
      <c r="EA628" s="4"/>
      <c r="EB628" s="4"/>
      <c r="EC628" s="4"/>
      <c r="ED628" s="4"/>
      <c r="EE628" s="4"/>
      <c r="EF628" s="4"/>
      <c r="EG628" s="1" t="s">
        <v>158</v>
      </c>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row>
    <row r="629">
      <c r="A629" s="1">
        <v>657.0</v>
      </c>
      <c r="B629" s="1" t="s">
        <v>6409</v>
      </c>
      <c r="C629" s="1" t="s">
        <v>170</v>
      </c>
      <c r="D629" s="4"/>
      <c r="E629" s="1">
        <v>2005.0</v>
      </c>
      <c r="F629" s="4"/>
      <c r="G629" s="1" t="s">
        <v>6410</v>
      </c>
      <c r="H629" s="1" t="s">
        <v>6411</v>
      </c>
      <c r="I629" s="4"/>
      <c r="J629" s="4"/>
      <c r="K629" s="1" t="s">
        <v>772</v>
      </c>
      <c r="L629" s="4"/>
      <c r="M629" s="1" t="s">
        <v>6376</v>
      </c>
      <c r="N629" s="1" t="s">
        <v>652</v>
      </c>
      <c r="O629" s="1" t="s">
        <v>652</v>
      </c>
      <c r="P629" s="4"/>
      <c r="Q629" s="4"/>
      <c r="R629" s="4"/>
      <c r="S629" s="1" t="s">
        <v>6349</v>
      </c>
      <c r="T629" s="1" t="s">
        <v>6330</v>
      </c>
      <c r="U629" s="1" t="s">
        <v>139</v>
      </c>
      <c r="V629" s="5" t="s">
        <v>135</v>
      </c>
      <c r="W629" s="4"/>
      <c r="X629" s="4"/>
      <c r="Y629" s="4"/>
      <c r="Z629" s="4"/>
      <c r="AA629" s="4"/>
      <c r="AB629" s="4"/>
      <c r="AC629" s="4"/>
      <c r="AD629" s="4"/>
      <c r="AE629" s="4"/>
      <c r="AF629" s="4"/>
      <c r="AG629" s="4"/>
      <c r="AH629" s="4"/>
      <c r="AI629" s="4"/>
      <c r="AJ629" s="4"/>
      <c r="AK629" s="4"/>
      <c r="AL629" s="4"/>
      <c r="AM629" s="4"/>
      <c r="AN629" s="4"/>
      <c r="AO629" s="4"/>
      <c r="AP629" s="4"/>
      <c r="AQ629" s="1" t="s">
        <v>139</v>
      </c>
      <c r="AR629" s="4"/>
      <c r="AS629" s="1" t="s">
        <v>163</v>
      </c>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1" t="s">
        <v>139</v>
      </c>
      <c r="BS629" s="4"/>
      <c r="BT629" s="4"/>
      <c r="BU629" s="4"/>
      <c r="BV629" s="1" t="s">
        <v>139</v>
      </c>
      <c r="BW629" s="4"/>
      <c r="BX629" s="4"/>
      <c r="BY629" s="4"/>
      <c r="BZ629" s="4"/>
      <c r="CA629" s="4"/>
      <c r="CB629" s="4"/>
      <c r="CC629" s="4"/>
      <c r="CD629" s="4"/>
      <c r="CE629" s="4"/>
      <c r="CF629" s="4"/>
      <c r="CG629" s="4"/>
      <c r="CH629" s="4"/>
      <c r="CI629" s="4"/>
      <c r="CJ629" s="4"/>
      <c r="CK629" s="4"/>
      <c r="CL629" s="4"/>
      <c r="CM629" s="4"/>
      <c r="CN629" s="4"/>
      <c r="CO629" s="4"/>
      <c r="CP629" s="4"/>
      <c r="CQ629" s="1" t="s">
        <v>6412</v>
      </c>
      <c r="CR629" s="1" t="str">
        <f t="shared" si="1"/>
        <v>42</v>
      </c>
      <c r="CS629" s="1" t="s">
        <v>6413</v>
      </c>
      <c r="CT629" s="1" t="str">
        <f t="shared" si="2"/>
        <v>19</v>
      </c>
      <c r="CU629" s="1" t="s">
        <v>6414</v>
      </c>
      <c r="CV629" s="6" t="str">
        <f t="shared" si="3"/>
        <v>68</v>
      </c>
      <c r="CW629" s="1" t="s">
        <v>6415</v>
      </c>
      <c r="CX629" s="6" t="str">
        <f t="shared" si="4"/>
        <v>32</v>
      </c>
      <c r="CY629" s="1" t="s">
        <v>6416</v>
      </c>
      <c r="CZ629" s="6" t="str">
        <f t="shared" si="5"/>
        <v>16</v>
      </c>
      <c r="DA629" s="1" t="s">
        <v>6417</v>
      </c>
      <c r="DB629" s="6" t="str">
        <f t="shared" si="6"/>
        <v>#VALUE!</v>
      </c>
      <c r="DC629" s="4"/>
      <c r="DD629" s="4"/>
      <c r="DE629" s="4"/>
      <c r="DF629" s="4"/>
      <c r="DG629" s="4"/>
      <c r="DH629" s="4"/>
      <c r="DI629" s="4"/>
      <c r="DJ629" s="4"/>
      <c r="DK629" s="4"/>
      <c r="DL629" s="4"/>
      <c r="DM629" s="4"/>
      <c r="DN629" s="4"/>
      <c r="DO629" s="4"/>
      <c r="DP629" s="1" t="s">
        <v>688</v>
      </c>
      <c r="DQ629" s="1" t="s">
        <v>139</v>
      </c>
      <c r="DR629" s="4"/>
      <c r="DS629" s="4"/>
      <c r="DT629" s="1" t="s">
        <v>139</v>
      </c>
      <c r="DU629" s="4"/>
      <c r="DV629" s="4"/>
      <c r="DW629" s="4"/>
      <c r="DX629" s="4"/>
      <c r="DY629" s="4"/>
      <c r="DZ629" s="4"/>
      <c r="EA629" s="4"/>
      <c r="EB629" s="4"/>
      <c r="EC629" s="4"/>
      <c r="ED629" s="4"/>
      <c r="EE629" s="4"/>
      <c r="EF629" s="4"/>
      <c r="EG629" s="1" t="s">
        <v>158</v>
      </c>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row>
    <row r="630">
      <c r="A630" s="1">
        <v>33.0</v>
      </c>
      <c r="B630" s="1" t="s">
        <v>6418</v>
      </c>
      <c r="C630" s="1" t="s">
        <v>231</v>
      </c>
      <c r="D630" s="1" t="s">
        <v>232</v>
      </c>
      <c r="E630" s="1">
        <v>2005.0</v>
      </c>
      <c r="F630" s="4"/>
      <c r="G630" s="1" t="s">
        <v>6419</v>
      </c>
      <c r="H630" s="1" t="s">
        <v>6420</v>
      </c>
      <c r="I630" s="1" t="s">
        <v>150</v>
      </c>
      <c r="J630" s="4"/>
      <c r="K630" s="1" t="s">
        <v>134</v>
      </c>
      <c r="L630" s="4"/>
      <c r="M630" s="1" t="s">
        <v>6421</v>
      </c>
      <c r="N630" s="1" t="s">
        <v>236</v>
      </c>
      <c r="O630" s="1" t="s">
        <v>237</v>
      </c>
      <c r="P630" s="4"/>
      <c r="Q630" s="4"/>
      <c r="R630" s="1" t="s">
        <v>6422</v>
      </c>
      <c r="S630" s="1" t="s">
        <v>6423</v>
      </c>
      <c r="T630" s="1" t="s">
        <v>6330</v>
      </c>
      <c r="U630" s="1" t="s">
        <v>139</v>
      </c>
      <c r="V630" s="5" t="s">
        <v>135</v>
      </c>
      <c r="W630" s="1" t="s">
        <v>239</v>
      </c>
      <c r="X630" s="4"/>
      <c r="Y630" s="4"/>
      <c r="Z630" s="1" t="s">
        <v>139</v>
      </c>
      <c r="AA630" s="4"/>
      <c r="AB630" s="4"/>
      <c r="AC630" s="4"/>
      <c r="AD630" s="4"/>
      <c r="AE630" s="4"/>
      <c r="AF630" s="4"/>
      <c r="AG630" s="4"/>
      <c r="AH630" s="4"/>
      <c r="AI630" s="4"/>
      <c r="AJ630" s="4"/>
      <c r="AK630" s="1" t="s">
        <v>139</v>
      </c>
      <c r="AL630" s="4"/>
      <c r="AM630" s="1" t="s">
        <v>139</v>
      </c>
      <c r="AN630" s="4"/>
      <c r="AO630" s="1" t="s">
        <v>139</v>
      </c>
      <c r="AP630" s="4"/>
      <c r="AQ630" s="1" t="s">
        <v>139</v>
      </c>
      <c r="AR630" s="4"/>
      <c r="AS630" s="4"/>
      <c r="AT630" s="4"/>
      <c r="AU630" s="4"/>
      <c r="AV630" s="4"/>
      <c r="AW630" s="4"/>
      <c r="AX630" s="4"/>
      <c r="AY630" s="1" t="s">
        <v>139</v>
      </c>
      <c r="AZ630" s="4"/>
      <c r="BA630" s="4"/>
      <c r="BB630" s="4"/>
      <c r="BC630" s="4"/>
      <c r="BD630" s="4"/>
      <c r="BE630" s="4"/>
      <c r="BF630" s="4"/>
      <c r="BG630" s="4"/>
      <c r="BH630" s="4"/>
      <c r="BI630" s="4"/>
      <c r="BJ630" s="4"/>
      <c r="BK630" s="4"/>
      <c r="BL630" s="4"/>
      <c r="BM630" s="4"/>
      <c r="BN630" s="1" t="s">
        <v>139</v>
      </c>
      <c r="BO630" s="4"/>
      <c r="BP630" s="1" t="s">
        <v>139</v>
      </c>
      <c r="BQ630" s="4"/>
      <c r="BR630" s="4"/>
      <c r="BS630" s="4"/>
      <c r="BT630" s="4"/>
      <c r="BU630" s="4"/>
      <c r="BV630" s="1" t="s">
        <v>163</v>
      </c>
      <c r="BW630" s="1" t="s">
        <v>139</v>
      </c>
      <c r="BX630" s="4"/>
      <c r="BY630" s="4"/>
      <c r="BZ630" s="4"/>
      <c r="CA630" s="4"/>
      <c r="CB630" s="4"/>
      <c r="CC630" s="4"/>
      <c r="CD630" s="4"/>
      <c r="CE630" s="4"/>
      <c r="CF630" s="4"/>
      <c r="CG630" s="4"/>
      <c r="CH630" s="4"/>
      <c r="CI630" s="4"/>
      <c r="CJ630" s="4"/>
      <c r="CK630" s="1" t="s">
        <v>139</v>
      </c>
      <c r="CL630" s="4"/>
      <c r="CM630" s="4"/>
      <c r="CN630" s="4"/>
      <c r="CO630" s="4"/>
      <c r="CP630" s="1" t="s">
        <v>139</v>
      </c>
      <c r="CQ630" s="1" t="s">
        <v>6424</v>
      </c>
      <c r="CR630" s="1" t="str">
        <f t="shared" si="1"/>
        <v>#VALUE!</v>
      </c>
      <c r="CS630" s="1" t="s">
        <v>6425</v>
      </c>
      <c r="CT630" s="1" t="str">
        <f t="shared" si="2"/>
        <v>#VALUE!</v>
      </c>
      <c r="CU630" s="1" t="s">
        <v>6426</v>
      </c>
      <c r="CV630" s="7" t="str">
        <f t="shared" si="3"/>
        <v>192</v>
      </c>
      <c r="CW630" s="1" t="s">
        <v>6427</v>
      </c>
      <c r="CX630" s="7" t="str">
        <f t="shared" si="4"/>
        <v>60</v>
      </c>
      <c r="CY630" s="1" t="s">
        <v>6428</v>
      </c>
      <c r="CZ630" s="7" t="str">
        <f t="shared" si="5"/>
        <v>#VALUE!</v>
      </c>
      <c r="DA630" s="1" t="s">
        <v>6429</v>
      </c>
      <c r="DB630" s="7" t="str">
        <f t="shared" si="6"/>
        <v>#VALUE!</v>
      </c>
      <c r="DC630" s="4"/>
      <c r="DD630" s="4"/>
      <c r="DE630" s="4"/>
      <c r="DF630" s="4"/>
      <c r="DG630" s="4"/>
      <c r="DH630" s="4"/>
      <c r="DI630" s="4"/>
      <c r="DJ630" s="4"/>
      <c r="DK630" s="4"/>
      <c r="DL630" s="4"/>
      <c r="DM630" s="4"/>
      <c r="DN630" s="4"/>
      <c r="DO630" s="4"/>
      <c r="DP630" s="1" t="s">
        <v>6430</v>
      </c>
      <c r="DQ630" s="4"/>
      <c r="DR630" s="4"/>
      <c r="DS630" s="4"/>
      <c r="DT630" s="4"/>
      <c r="DU630" s="1" t="s">
        <v>139</v>
      </c>
      <c r="DV630" s="4"/>
      <c r="DW630" s="4"/>
      <c r="DX630" s="4"/>
      <c r="DY630" s="4"/>
      <c r="DZ630" s="4"/>
      <c r="EA630" s="4"/>
      <c r="EB630" s="1" t="s">
        <v>6431</v>
      </c>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row>
    <row r="631">
      <c r="A631" s="1">
        <v>41.0</v>
      </c>
      <c r="B631" s="1" t="s">
        <v>6432</v>
      </c>
      <c r="C631" s="1" t="s">
        <v>231</v>
      </c>
      <c r="D631" s="1" t="s">
        <v>232</v>
      </c>
      <c r="E631" s="1">
        <v>2005.0</v>
      </c>
      <c r="F631" s="4"/>
      <c r="G631" s="1" t="s">
        <v>6433</v>
      </c>
      <c r="H631" s="1" t="s">
        <v>6434</v>
      </c>
      <c r="I631" s="1" t="s">
        <v>150</v>
      </c>
      <c r="J631" s="4"/>
      <c r="K631" s="1" t="s">
        <v>134</v>
      </c>
      <c r="L631" s="4"/>
      <c r="M631" s="1" t="s">
        <v>6435</v>
      </c>
      <c r="N631" s="1" t="s">
        <v>236</v>
      </c>
      <c r="O631" s="1" t="s">
        <v>134</v>
      </c>
      <c r="P631" s="4"/>
      <c r="Q631" s="4"/>
      <c r="R631" s="4"/>
      <c r="S631" s="1" t="s">
        <v>6436</v>
      </c>
      <c r="T631" s="1" t="s">
        <v>1096</v>
      </c>
      <c r="U631" s="1" t="s">
        <v>139</v>
      </c>
      <c r="V631" s="5" t="s">
        <v>135</v>
      </c>
      <c r="W631" s="1" t="s">
        <v>239</v>
      </c>
      <c r="X631" s="4"/>
      <c r="Y631" s="4"/>
      <c r="Z631" s="4"/>
      <c r="AA631" s="4"/>
      <c r="AB631" s="1" t="s">
        <v>139</v>
      </c>
      <c r="AC631" s="4"/>
      <c r="AD631" s="4"/>
      <c r="AE631" s="4"/>
      <c r="AF631" s="4"/>
      <c r="AG631" s="4"/>
      <c r="AH631" s="4"/>
      <c r="AI631" s="4"/>
      <c r="AJ631" s="4"/>
      <c r="AK631" s="4"/>
      <c r="AL631" s="4"/>
      <c r="AM631" s="4"/>
      <c r="AN631" s="4"/>
      <c r="AO631" s="4"/>
      <c r="AP631" s="4"/>
      <c r="AQ631" s="1" t="s">
        <v>139</v>
      </c>
      <c r="AR631" s="4"/>
      <c r="AS631" s="1" t="s">
        <v>163</v>
      </c>
      <c r="AT631" s="4"/>
      <c r="AU631" s="4"/>
      <c r="AV631" s="4"/>
      <c r="AW631" s="4"/>
      <c r="AX631" s="4"/>
      <c r="AY631" s="4"/>
      <c r="AZ631" s="4"/>
      <c r="BA631" s="1" t="s">
        <v>139</v>
      </c>
      <c r="BB631" s="4"/>
      <c r="BC631" s="4"/>
      <c r="BD631" s="4"/>
      <c r="BE631" s="4"/>
      <c r="BF631" s="4"/>
      <c r="BG631" s="4"/>
      <c r="BH631" s="4"/>
      <c r="BI631" s="4"/>
      <c r="BJ631" s="4"/>
      <c r="BK631" s="4"/>
      <c r="BL631" s="4"/>
      <c r="BM631" s="4"/>
      <c r="BN631" s="4"/>
      <c r="BO631" s="4"/>
      <c r="BP631" s="4"/>
      <c r="BQ631" s="4"/>
      <c r="BR631" s="1" t="s">
        <v>139</v>
      </c>
      <c r="BS631" s="4"/>
      <c r="BT631" s="4"/>
      <c r="BU631" s="4"/>
      <c r="BV631" s="1" t="s">
        <v>139</v>
      </c>
      <c r="BW631" s="4"/>
      <c r="BX631" s="4"/>
      <c r="BY631" s="4"/>
      <c r="BZ631" s="4"/>
      <c r="CA631" s="4"/>
      <c r="CB631" s="4"/>
      <c r="CC631" s="4"/>
      <c r="CD631" s="4"/>
      <c r="CE631" s="4"/>
      <c r="CF631" s="4"/>
      <c r="CG631" s="4"/>
      <c r="CH631" s="4"/>
      <c r="CI631" s="4"/>
      <c r="CJ631" s="4"/>
      <c r="CK631" s="4"/>
      <c r="CL631" s="4"/>
      <c r="CM631" s="4"/>
      <c r="CN631" s="4"/>
      <c r="CO631" s="4"/>
      <c r="CP631" s="4"/>
      <c r="CQ631" s="1" t="s">
        <v>6437</v>
      </c>
      <c r="CR631" s="1" t="str">
        <f t="shared" si="1"/>
        <v>253</v>
      </c>
      <c r="CS631" s="1" t="s">
        <v>6438</v>
      </c>
      <c r="CT631" s="1" t="str">
        <f t="shared" si="2"/>
        <v>58</v>
      </c>
      <c r="CU631" s="1" t="s">
        <v>6439</v>
      </c>
      <c r="CV631" s="6" t="str">
        <f t="shared" si="3"/>
        <v>#VALUE!</v>
      </c>
      <c r="CW631" s="1" t="s">
        <v>6440</v>
      </c>
      <c r="CX631" s="6" t="str">
        <f t="shared" si="4"/>
        <v>9</v>
      </c>
      <c r="CY631" s="1" t="s">
        <v>6441</v>
      </c>
      <c r="CZ631" s="6" t="str">
        <f t="shared" si="5"/>
        <v>272</v>
      </c>
      <c r="DA631" s="4"/>
      <c r="DB631" s="6" t="str">
        <f t="shared" si="6"/>
        <v>#VALUE!</v>
      </c>
      <c r="DC631" s="1" t="s">
        <v>6442</v>
      </c>
      <c r="DD631" s="4"/>
      <c r="DE631" s="4"/>
      <c r="DF631" s="4"/>
      <c r="DG631" s="4"/>
      <c r="DH631" s="4"/>
      <c r="DI631" s="4"/>
      <c r="DJ631" s="4"/>
      <c r="DK631" s="4"/>
      <c r="DL631" s="4"/>
      <c r="DM631" s="4"/>
      <c r="DN631" s="4"/>
      <c r="DO631" s="4"/>
      <c r="DP631" s="1" t="s">
        <v>6443</v>
      </c>
      <c r="DQ631" s="1" t="s">
        <v>139</v>
      </c>
      <c r="DR631" s="1" t="s">
        <v>139</v>
      </c>
      <c r="DS631" s="4"/>
      <c r="DT631" s="4"/>
      <c r="DU631" s="4"/>
      <c r="DV631" s="4"/>
      <c r="DW631" s="4"/>
      <c r="DX631" s="4"/>
      <c r="DY631" s="4"/>
      <c r="DZ631" s="1" t="s">
        <v>6444</v>
      </c>
      <c r="EA631" s="1" t="s">
        <v>6445</v>
      </c>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row>
    <row r="632">
      <c r="A632" s="1">
        <v>45.0</v>
      </c>
      <c r="B632" s="1" t="s">
        <v>6446</v>
      </c>
      <c r="C632" s="1" t="s">
        <v>231</v>
      </c>
      <c r="D632" s="1" t="s">
        <v>232</v>
      </c>
      <c r="E632" s="1">
        <v>2005.0</v>
      </c>
      <c r="F632" s="4"/>
      <c r="G632" s="1" t="s">
        <v>6447</v>
      </c>
      <c r="H632" s="1" t="s">
        <v>6448</v>
      </c>
      <c r="I632" s="1" t="s">
        <v>150</v>
      </c>
      <c r="J632" s="4"/>
      <c r="K632" s="1" t="s">
        <v>134</v>
      </c>
      <c r="L632" s="1" t="s">
        <v>6449</v>
      </c>
      <c r="M632" s="1" t="s">
        <v>6450</v>
      </c>
      <c r="N632" s="1" t="s">
        <v>236</v>
      </c>
      <c r="O632" s="1" t="s">
        <v>237</v>
      </c>
      <c r="P632" s="4"/>
      <c r="Q632" s="4"/>
      <c r="R632" s="4"/>
      <c r="S632" s="1" t="s">
        <v>2806</v>
      </c>
      <c r="T632" s="1" t="s">
        <v>1096</v>
      </c>
      <c r="U632" s="1" t="s">
        <v>139</v>
      </c>
      <c r="V632" s="5" t="s">
        <v>135</v>
      </c>
      <c r="W632" s="1" t="s">
        <v>239</v>
      </c>
      <c r="X632" s="1" t="s">
        <v>6451</v>
      </c>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1" t="s">
        <v>139</v>
      </c>
      <c r="BS632" s="4"/>
      <c r="BT632" s="4"/>
      <c r="BU632" s="1" t="s">
        <v>139</v>
      </c>
      <c r="BV632" s="4"/>
      <c r="BW632" s="4"/>
      <c r="BX632" s="4"/>
      <c r="BY632" s="4"/>
      <c r="BZ632" s="4"/>
      <c r="CA632" s="4"/>
      <c r="CB632" s="4"/>
      <c r="CC632" s="4"/>
      <c r="CD632" s="4"/>
      <c r="CE632" s="4"/>
      <c r="CF632" s="4"/>
      <c r="CG632" s="4"/>
      <c r="CH632" s="4"/>
      <c r="CI632" s="4"/>
      <c r="CJ632" s="4"/>
      <c r="CK632" s="4"/>
      <c r="CL632" s="4"/>
      <c r="CM632" s="4"/>
      <c r="CN632" s="4"/>
      <c r="CO632" s="4"/>
      <c r="CP632" s="4"/>
      <c r="CQ632" s="1" t="s">
        <v>6452</v>
      </c>
      <c r="CR632" s="1" t="str">
        <f t="shared" si="1"/>
        <v>95</v>
      </c>
      <c r="CS632" s="1" t="s">
        <v>6453</v>
      </c>
      <c r="CT632" s="1" t="str">
        <f t="shared" si="2"/>
        <v>23</v>
      </c>
      <c r="CU632" s="1" t="s">
        <v>6454</v>
      </c>
      <c r="CV632" s="6" t="str">
        <f t="shared" si="3"/>
        <v>32</v>
      </c>
      <c r="CW632" s="4"/>
      <c r="CX632" s="6" t="str">
        <f t="shared" si="4"/>
        <v>#VALUE!</v>
      </c>
      <c r="CY632" s="4"/>
      <c r="CZ632" s="6" t="str">
        <f t="shared" si="5"/>
        <v>#VALUE!</v>
      </c>
      <c r="DA632" s="4"/>
      <c r="DB632" s="6" t="str">
        <f t="shared" si="6"/>
        <v>#VALUE!</v>
      </c>
      <c r="DC632" s="4"/>
      <c r="DD632" s="4"/>
      <c r="DE632" s="4"/>
      <c r="DF632" s="4"/>
      <c r="DG632" s="4"/>
      <c r="DH632" s="4"/>
      <c r="DI632" s="4"/>
      <c r="DJ632" s="4"/>
      <c r="DK632" s="4"/>
      <c r="DL632" s="4"/>
      <c r="DM632" s="4"/>
      <c r="DN632" s="4"/>
      <c r="DO632" s="4"/>
      <c r="DP632" s="1" t="s">
        <v>6455</v>
      </c>
      <c r="DQ632" s="1" t="s">
        <v>139</v>
      </c>
      <c r="DR632" s="1" t="s">
        <v>139</v>
      </c>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row>
    <row r="633">
      <c r="A633" s="1">
        <v>154.0</v>
      </c>
      <c r="B633" s="1" t="s">
        <v>6456</v>
      </c>
      <c r="C633" s="1" t="s">
        <v>131</v>
      </c>
      <c r="D633" s="4"/>
      <c r="E633" s="1">
        <v>2005.0</v>
      </c>
      <c r="F633" s="4"/>
      <c r="G633" s="1" t="s">
        <v>6457</v>
      </c>
      <c r="H633" s="1" t="s">
        <v>6458</v>
      </c>
      <c r="I633" s="4"/>
      <c r="J633" s="4"/>
      <c r="K633" s="1" t="s">
        <v>301</v>
      </c>
      <c r="L633" s="4"/>
      <c r="M633" s="1" t="s">
        <v>6459</v>
      </c>
      <c r="N633" s="1" t="s">
        <v>236</v>
      </c>
      <c r="O633" s="1" t="s">
        <v>301</v>
      </c>
      <c r="P633" s="1" t="s">
        <v>549</v>
      </c>
      <c r="Q633" s="4"/>
      <c r="R633" s="4"/>
      <c r="S633" s="1" t="s">
        <v>6460</v>
      </c>
      <c r="T633" s="1" t="s">
        <v>6318</v>
      </c>
      <c r="U633" s="1" t="s">
        <v>670</v>
      </c>
      <c r="V633" s="5" t="s">
        <v>135</v>
      </c>
      <c r="W633" s="4"/>
      <c r="X633" s="4"/>
      <c r="Y633" s="4"/>
      <c r="Z633" s="4"/>
      <c r="AA633" s="4"/>
      <c r="AB633" s="4"/>
      <c r="AC633" s="4"/>
      <c r="AD633" s="4"/>
      <c r="AE633" s="4"/>
      <c r="AF633" s="4"/>
      <c r="AG633" s="4"/>
      <c r="AH633" s="4"/>
      <c r="AI633" s="4"/>
      <c r="AJ633" s="4"/>
      <c r="AK633" s="4"/>
      <c r="AL633" s="4"/>
      <c r="AM633" s="4"/>
      <c r="AN633" s="4"/>
      <c r="AO633" s="4"/>
      <c r="AP633" s="4"/>
      <c r="AQ633" s="4"/>
      <c r="AR633" s="4"/>
      <c r="AS633" s="1" t="s">
        <v>671</v>
      </c>
      <c r="AT633" s="4"/>
      <c r="AU633" s="4"/>
      <c r="AV633" s="4"/>
      <c r="AW633" s="4"/>
      <c r="AX633" s="4"/>
      <c r="AY633" s="1" t="s">
        <v>139</v>
      </c>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1" t="s">
        <v>6461</v>
      </c>
      <c r="CR633" s="1" t="str">
        <f t="shared" si="1"/>
        <v>#VALUE!</v>
      </c>
      <c r="CS633" s="1" t="s">
        <v>6462</v>
      </c>
      <c r="CT633" s="1" t="str">
        <f t="shared" si="2"/>
        <v>96</v>
      </c>
      <c r="CU633" s="1" t="s">
        <v>6463</v>
      </c>
      <c r="CV633" s="7" t="str">
        <f t="shared" si="3"/>
        <v>#VALUE!</v>
      </c>
      <c r="CW633" s="1" t="s">
        <v>6464</v>
      </c>
      <c r="CX633" s="7" t="str">
        <f t="shared" si="4"/>
        <v>16</v>
      </c>
      <c r="CY633" s="4"/>
      <c r="CZ633" s="7" t="str">
        <f t="shared" si="5"/>
        <v>#VALUE!</v>
      </c>
      <c r="DA633" s="4"/>
      <c r="DB633" s="7" t="str">
        <f t="shared" si="6"/>
        <v>#VALUE!</v>
      </c>
      <c r="DC633" s="4"/>
      <c r="DD633" s="4"/>
      <c r="DE633" s="4"/>
      <c r="DF633" s="4"/>
      <c r="DG633" s="4"/>
      <c r="DH633" s="4"/>
      <c r="DI633" s="4"/>
      <c r="DJ633" s="4"/>
      <c r="DK633" s="4"/>
      <c r="DL633" s="4"/>
      <c r="DM633" s="4"/>
      <c r="DN633" s="4"/>
      <c r="DO633" s="4"/>
      <c r="DP633" s="1" t="s">
        <v>688</v>
      </c>
      <c r="DQ633" s="4"/>
      <c r="DR633" s="4"/>
      <c r="DS633" s="4"/>
      <c r="DT633" s="4"/>
      <c r="DU633" s="4"/>
      <c r="DV633" s="4"/>
      <c r="DW633" s="4"/>
      <c r="DX633" s="4"/>
      <c r="DY633" s="4"/>
      <c r="DZ633" s="1" t="s">
        <v>6465</v>
      </c>
      <c r="EA633" s="1" t="s">
        <v>6466</v>
      </c>
      <c r="EB633" s="1" t="s">
        <v>6467</v>
      </c>
      <c r="EC633" s="4"/>
      <c r="ED633" s="4"/>
      <c r="EE633" s="4"/>
      <c r="EF633" s="4"/>
      <c r="EG633" s="1" t="s">
        <v>145</v>
      </c>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row>
    <row r="634">
      <c r="A634" s="1">
        <v>177.0</v>
      </c>
      <c r="B634" s="1" t="s">
        <v>6468</v>
      </c>
      <c r="C634" s="1" t="s">
        <v>185</v>
      </c>
      <c r="D634" s="4"/>
      <c r="E634" s="1">
        <v>2005.0</v>
      </c>
      <c r="F634" s="4"/>
      <c r="G634" s="1" t="s">
        <v>6469</v>
      </c>
      <c r="H634" s="1" t="s">
        <v>6470</v>
      </c>
      <c r="I634" s="1" t="s">
        <v>150</v>
      </c>
      <c r="J634" s="4"/>
      <c r="K634" s="1" t="s">
        <v>134</v>
      </c>
      <c r="L634" s="4"/>
      <c r="M634" s="1" t="s">
        <v>6471</v>
      </c>
      <c r="N634" s="1" t="s">
        <v>236</v>
      </c>
      <c r="O634" s="1" t="s">
        <v>237</v>
      </c>
      <c r="P634" s="4"/>
      <c r="Q634" s="4"/>
      <c r="R634" s="1" t="s">
        <v>6472</v>
      </c>
      <c r="S634" s="1" t="s">
        <v>6473</v>
      </c>
      <c r="T634" s="1" t="s">
        <v>6378</v>
      </c>
      <c r="U634" s="1" t="s">
        <v>139</v>
      </c>
      <c r="V634" s="5" t="s">
        <v>135</v>
      </c>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1" t="s">
        <v>139</v>
      </c>
      <c r="AU634" s="4"/>
      <c r="AV634" s="4"/>
      <c r="AW634" s="4"/>
      <c r="AX634" s="4"/>
      <c r="AY634" s="4"/>
      <c r="AZ634" s="4"/>
      <c r="BA634" s="4"/>
      <c r="BB634" s="4"/>
      <c r="BC634" s="4"/>
      <c r="BD634" s="1" t="s">
        <v>139</v>
      </c>
      <c r="BE634" s="4"/>
      <c r="BF634" s="4"/>
      <c r="BG634" s="4"/>
      <c r="BH634" s="4"/>
      <c r="BI634" s="1" t="s">
        <v>139</v>
      </c>
      <c r="BJ634" s="4"/>
      <c r="BK634" s="4"/>
      <c r="BL634" s="4"/>
      <c r="BM634" s="4"/>
      <c r="BN634" s="4"/>
      <c r="BO634" s="4"/>
      <c r="BP634" s="4"/>
      <c r="BQ634" s="4"/>
      <c r="BR634" s="4"/>
      <c r="BS634" s="4"/>
      <c r="BT634" s="4"/>
      <c r="BU634" s="4"/>
      <c r="BV634" s="4"/>
      <c r="BW634" s="4"/>
      <c r="BX634" s="4"/>
      <c r="BY634" s="4"/>
      <c r="BZ634" s="4"/>
      <c r="CA634" s="4"/>
      <c r="CB634" s="4"/>
      <c r="CC634" s="4"/>
      <c r="CD634" s="4"/>
      <c r="CE634" s="1" t="s">
        <v>163</v>
      </c>
      <c r="CF634" s="4"/>
      <c r="CG634" s="4"/>
      <c r="CH634" s="4"/>
      <c r="CI634" s="4"/>
      <c r="CJ634" s="4"/>
      <c r="CK634" s="4"/>
      <c r="CL634" s="4"/>
      <c r="CM634" s="4"/>
      <c r="CN634" s="4"/>
      <c r="CO634" s="4"/>
      <c r="CP634" s="4"/>
      <c r="CQ634" s="1" t="s">
        <v>6474</v>
      </c>
      <c r="CR634" s="1" t="str">
        <f t="shared" si="1"/>
        <v>25</v>
      </c>
      <c r="CS634" s="1" t="s">
        <v>6475</v>
      </c>
      <c r="CT634" s="1" t="str">
        <f t="shared" si="2"/>
        <v>26</v>
      </c>
      <c r="CU634" s="1" t="s">
        <v>6476</v>
      </c>
      <c r="CV634" s="6" t="str">
        <f t="shared" si="3"/>
        <v>#VALUE!</v>
      </c>
      <c r="CW634" s="1" t="s">
        <v>6477</v>
      </c>
      <c r="CX634" s="6" t="str">
        <f t="shared" si="4"/>
        <v>#VALUE!</v>
      </c>
      <c r="CY634" s="1" t="s">
        <v>6478</v>
      </c>
      <c r="CZ634" s="6" t="str">
        <f t="shared" si="5"/>
        <v>122</v>
      </c>
      <c r="DA634" s="1" t="s">
        <v>6479</v>
      </c>
      <c r="DB634" s="6" t="str">
        <f t="shared" si="6"/>
        <v>15</v>
      </c>
      <c r="DC634" s="4"/>
      <c r="DD634" s="4"/>
      <c r="DE634" s="4"/>
      <c r="DF634" s="4"/>
      <c r="DG634" s="4"/>
      <c r="DH634" s="4"/>
      <c r="DI634" s="4"/>
      <c r="DJ634" s="4"/>
      <c r="DK634" s="4"/>
      <c r="DL634" s="1" t="s">
        <v>6480</v>
      </c>
      <c r="DM634" s="4"/>
      <c r="DN634" s="4"/>
      <c r="DO634" s="4"/>
      <c r="DP634" s="1" t="s">
        <v>1604</v>
      </c>
      <c r="DQ634" s="1" t="s">
        <v>139</v>
      </c>
      <c r="DR634" s="4"/>
      <c r="DS634" s="4"/>
      <c r="DT634" s="4"/>
      <c r="DU634" s="4"/>
      <c r="DV634" s="4"/>
      <c r="DW634" s="4"/>
      <c r="DX634" s="4"/>
      <c r="DY634" s="4"/>
      <c r="DZ634" s="1" t="s">
        <v>6481</v>
      </c>
      <c r="EA634" s="4"/>
      <c r="EB634" s="4"/>
      <c r="EC634" s="4"/>
      <c r="ED634" s="4"/>
      <c r="EE634" s="4"/>
      <c r="EF634" s="1" t="s">
        <v>139</v>
      </c>
      <c r="EG634" s="1" t="s">
        <v>168</v>
      </c>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row>
    <row r="635">
      <c r="A635" s="1">
        <v>186.0</v>
      </c>
      <c r="B635" s="1" t="s">
        <v>6482</v>
      </c>
      <c r="C635" s="1" t="s">
        <v>185</v>
      </c>
      <c r="D635" s="4"/>
      <c r="E635" s="1">
        <v>2005.0</v>
      </c>
      <c r="F635" s="4"/>
      <c r="G635" s="1" t="s">
        <v>6483</v>
      </c>
      <c r="H635" s="1" t="s">
        <v>6484</v>
      </c>
      <c r="I635" s="1" t="s">
        <v>150</v>
      </c>
      <c r="J635" s="4"/>
      <c r="K635" s="1" t="s">
        <v>134</v>
      </c>
      <c r="L635" s="4"/>
      <c r="M635" s="1" t="s">
        <v>6485</v>
      </c>
      <c r="N635" s="1" t="s">
        <v>236</v>
      </c>
      <c r="O635" s="1" t="s">
        <v>134</v>
      </c>
      <c r="P635" s="1" t="s">
        <v>933</v>
      </c>
      <c r="Q635" s="4"/>
      <c r="R635" s="1" t="s">
        <v>6486</v>
      </c>
      <c r="S635" s="1" t="s">
        <v>6364</v>
      </c>
      <c r="T635" s="1" t="s">
        <v>6318</v>
      </c>
      <c r="U635" s="1" t="s">
        <v>139</v>
      </c>
      <c r="V635" s="5" t="s">
        <v>135</v>
      </c>
      <c r="W635" s="4"/>
      <c r="X635" s="4"/>
      <c r="Y635" s="4"/>
      <c r="Z635" s="4"/>
      <c r="AA635" s="4"/>
      <c r="AB635" s="4"/>
      <c r="AC635" s="4"/>
      <c r="AD635" s="4"/>
      <c r="AE635" s="4"/>
      <c r="AF635" s="4"/>
      <c r="AG635" s="4"/>
      <c r="AH635" s="4"/>
      <c r="AI635" s="4"/>
      <c r="AJ635" s="4"/>
      <c r="AK635" s="4"/>
      <c r="AL635" s="4"/>
      <c r="AM635" s="4"/>
      <c r="AN635" s="4"/>
      <c r="AO635" s="4"/>
      <c r="AP635" s="4"/>
      <c r="AQ635" s="1" t="s">
        <v>139</v>
      </c>
      <c r="AR635" s="4"/>
      <c r="AS635" s="4"/>
      <c r="AT635" s="4"/>
      <c r="AU635" s="4"/>
      <c r="AV635" s="4"/>
      <c r="AW635" s="4"/>
      <c r="AX635" s="4"/>
      <c r="AY635" s="4"/>
      <c r="AZ635" s="1" t="s">
        <v>139</v>
      </c>
      <c r="BA635" s="4"/>
      <c r="BB635" s="4"/>
      <c r="BC635" s="4"/>
      <c r="BD635" s="1" t="s">
        <v>139</v>
      </c>
      <c r="BE635" s="4"/>
      <c r="BF635" s="4"/>
      <c r="BG635" s="4"/>
      <c r="BH635" s="4"/>
      <c r="BI635" s="4"/>
      <c r="BJ635" s="4"/>
      <c r="BK635" s="4"/>
      <c r="BL635" s="4"/>
      <c r="BM635" s="4"/>
      <c r="BN635" s="4"/>
      <c r="BO635" s="4"/>
      <c r="BP635" s="4"/>
      <c r="BQ635" s="4"/>
      <c r="BR635" s="4"/>
      <c r="BS635" s="4"/>
      <c r="BT635" s="4"/>
      <c r="BU635" s="4"/>
      <c r="BV635" s="1" t="s">
        <v>139</v>
      </c>
      <c r="BW635" s="4"/>
      <c r="BX635" s="4"/>
      <c r="BY635" s="4"/>
      <c r="BZ635" s="4"/>
      <c r="CA635" s="4"/>
      <c r="CB635" s="4"/>
      <c r="CC635" s="4"/>
      <c r="CD635" s="4"/>
      <c r="CE635" s="1" t="s">
        <v>139</v>
      </c>
      <c r="CF635" s="4"/>
      <c r="CG635" s="4"/>
      <c r="CH635" s="4"/>
      <c r="CI635" s="4"/>
      <c r="CJ635" s="4"/>
      <c r="CK635" s="4"/>
      <c r="CL635" s="4"/>
      <c r="CM635" s="4"/>
      <c r="CN635" s="4"/>
      <c r="CO635" s="4"/>
      <c r="CP635" s="4"/>
      <c r="CQ635" s="1" t="s">
        <v>6487</v>
      </c>
      <c r="CR635" s="1" t="str">
        <f t="shared" si="1"/>
        <v>#VALUE!</v>
      </c>
      <c r="CS635" s="1" t="s">
        <v>6488</v>
      </c>
      <c r="CT635" s="1" t="str">
        <f t="shared" si="2"/>
        <v>114</v>
      </c>
      <c r="CU635" s="1" t="s">
        <v>6489</v>
      </c>
      <c r="CV635" s="7" t="str">
        <f t="shared" si="3"/>
        <v>119</v>
      </c>
      <c r="CW635" s="1" t="s">
        <v>6490</v>
      </c>
      <c r="CX635" s="7" t="str">
        <f t="shared" si="4"/>
        <v>#VALUE!</v>
      </c>
      <c r="CY635" s="1" t="s">
        <v>6491</v>
      </c>
      <c r="CZ635" s="7" t="str">
        <f t="shared" si="5"/>
        <v>45</v>
      </c>
      <c r="DA635" s="1" t="s">
        <v>6492</v>
      </c>
      <c r="DB635" s="7" t="str">
        <f t="shared" si="6"/>
        <v>229</v>
      </c>
      <c r="DC635" s="4"/>
      <c r="DD635" s="4"/>
      <c r="DE635" s="4"/>
      <c r="DF635" s="4"/>
      <c r="DG635" s="4"/>
      <c r="DH635" s="4"/>
      <c r="DI635" s="4"/>
      <c r="DJ635" s="4"/>
      <c r="DK635" s="4"/>
      <c r="DL635" s="1" t="s">
        <v>6493</v>
      </c>
      <c r="DM635" s="4"/>
      <c r="DN635" s="4"/>
      <c r="DO635" s="1" t="s">
        <v>163</v>
      </c>
      <c r="DP635" s="1" t="s">
        <v>6494</v>
      </c>
      <c r="DQ635" s="1" t="s">
        <v>139</v>
      </c>
      <c r="DR635" s="4"/>
      <c r="DS635" s="4"/>
      <c r="DT635" s="4"/>
      <c r="DU635" s="4"/>
      <c r="DV635" s="4"/>
      <c r="DW635" s="4"/>
      <c r="DX635" s="1" t="s">
        <v>139</v>
      </c>
      <c r="DY635" s="4"/>
      <c r="DZ635" s="1" t="s">
        <v>6495</v>
      </c>
      <c r="EA635" s="4"/>
      <c r="EB635" s="4"/>
      <c r="EC635" s="4"/>
      <c r="ED635" s="4"/>
      <c r="EE635" s="4"/>
      <c r="EF635" s="1" t="s">
        <v>139</v>
      </c>
      <c r="EG635" s="1" t="s">
        <v>168</v>
      </c>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row>
    <row r="636">
      <c r="A636" s="1">
        <v>237.0</v>
      </c>
      <c r="B636" s="1" t="s">
        <v>6496</v>
      </c>
      <c r="C636" s="1" t="s">
        <v>147</v>
      </c>
      <c r="D636" s="4"/>
      <c r="E636" s="1">
        <v>2005.0</v>
      </c>
      <c r="F636" s="4"/>
      <c r="G636" s="1" t="s">
        <v>6497</v>
      </c>
      <c r="H636" s="1" t="s">
        <v>6498</v>
      </c>
      <c r="I636" s="1" t="s">
        <v>150</v>
      </c>
      <c r="J636" s="4"/>
      <c r="K636" s="1" t="s">
        <v>134</v>
      </c>
      <c r="L636" s="4"/>
      <c r="M636" s="1" t="s">
        <v>6499</v>
      </c>
      <c r="N636" s="1" t="s">
        <v>236</v>
      </c>
      <c r="O636" s="1" t="s">
        <v>237</v>
      </c>
      <c r="P636" s="4"/>
      <c r="Q636" s="4"/>
      <c r="R636" s="1" t="s">
        <v>6500</v>
      </c>
      <c r="S636" s="1" t="s">
        <v>6501</v>
      </c>
      <c r="T636" s="1" t="s">
        <v>6330</v>
      </c>
      <c r="U636" s="1" t="s">
        <v>670</v>
      </c>
      <c r="V636" s="5" t="s">
        <v>135</v>
      </c>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1" t="s">
        <v>163</v>
      </c>
      <c r="BE636" s="1" t="s">
        <v>163</v>
      </c>
      <c r="BF636" s="4"/>
      <c r="BG636" s="4"/>
      <c r="BH636" s="4"/>
      <c r="BI636" s="4"/>
      <c r="BJ636" s="4"/>
      <c r="BK636" s="4"/>
      <c r="BL636" s="4"/>
      <c r="BM636" s="4"/>
      <c r="BN636" s="4"/>
      <c r="BO636" s="4"/>
      <c r="BP636" s="4"/>
      <c r="BQ636" s="4"/>
      <c r="BR636" s="4"/>
      <c r="BS636" s="4"/>
      <c r="BT636" s="4"/>
      <c r="BU636" s="4"/>
      <c r="BV636" s="4"/>
      <c r="BW636" s="1" t="s">
        <v>139</v>
      </c>
      <c r="BX636" s="4"/>
      <c r="BY636" s="4"/>
      <c r="BZ636" s="4"/>
      <c r="CA636" s="4"/>
      <c r="CB636" s="4"/>
      <c r="CC636" s="4"/>
      <c r="CD636" s="4"/>
      <c r="CE636" s="4"/>
      <c r="CF636" s="4"/>
      <c r="CG636" s="4"/>
      <c r="CH636" s="4"/>
      <c r="CI636" s="4"/>
      <c r="CJ636" s="4"/>
      <c r="CK636" s="4"/>
      <c r="CL636" s="4"/>
      <c r="CM636" s="4"/>
      <c r="CN636" s="4"/>
      <c r="CO636" s="4"/>
      <c r="CP636" s="4"/>
      <c r="CQ636" s="1" t="s">
        <v>6502</v>
      </c>
      <c r="CR636" s="1" t="str">
        <f t="shared" si="1"/>
        <v>#VALUE!</v>
      </c>
      <c r="CS636" s="1" t="s">
        <v>6503</v>
      </c>
      <c r="CT636" s="1" t="str">
        <f t="shared" si="2"/>
        <v>#VALUE!</v>
      </c>
      <c r="CU636" s="4"/>
      <c r="CV636" s="7" t="str">
        <f t="shared" si="3"/>
        <v>#VALUE!</v>
      </c>
      <c r="CW636" s="4"/>
      <c r="CX636" s="7" t="str">
        <f t="shared" si="4"/>
        <v>#VALUE!</v>
      </c>
      <c r="CY636" s="4"/>
      <c r="CZ636" s="7" t="str">
        <f t="shared" si="5"/>
        <v>#VALUE!</v>
      </c>
      <c r="DA636" s="4"/>
      <c r="DB636" s="7" t="str">
        <f t="shared" si="6"/>
        <v>#VALUE!</v>
      </c>
      <c r="DC636" s="4"/>
      <c r="DD636" s="4"/>
      <c r="DE636" s="4"/>
      <c r="DF636" s="4"/>
      <c r="DG636" s="4"/>
      <c r="DH636" s="4"/>
      <c r="DI636" s="4"/>
      <c r="DJ636" s="4"/>
      <c r="DK636" s="4"/>
      <c r="DL636" s="4"/>
      <c r="DM636" s="4"/>
      <c r="DN636" s="4"/>
      <c r="DO636" s="4"/>
      <c r="DP636" s="1" t="s">
        <v>6504</v>
      </c>
      <c r="DQ636" s="4"/>
      <c r="DR636" s="1" t="s">
        <v>139</v>
      </c>
      <c r="DS636" s="4"/>
      <c r="DT636" s="4"/>
      <c r="DU636" s="4"/>
      <c r="DV636" s="4"/>
      <c r="DW636" s="4"/>
      <c r="DX636" s="4"/>
      <c r="DY636" s="4"/>
      <c r="DZ636" s="1" t="s">
        <v>6505</v>
      </c>
      <c r="EA636" s="4"/>
      <c r="EB636" s="4"/>
      <c r="EC636" s="4"/>
      <c r="ED636" s="4"/>
      <c r="EE636" s="4"/>
      <c r="EF636" s="4"/>
      <c r="EG636" s="1" t="s">
        <v>145</v>
      </c>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row>
    <row r="637">
      <c r="A637" s="1">
        <v>238.0</v>
      </c>
      <c r="B637" s="1" t="s">
        <v>6506</v>
      </c>
      <c r="C637" s="1" t="s">
        <v>147</v>
      </c>
      <c r="D637" s="4"/>
      <c r="E637" s="1">
        <v>2005.0</v>
      </c>
      <c r="F637" s="4"/>
      <c r="G637" s="1" t="s">
        <v>6507</v>
      </c>
      <c r="H637" s="1" t="s">
        <v>6508</v>
      </c>
      <c r="I637" s="1" t="s">
        <v>150</v>
      </c>
      <c r="J637" s="4"/>
      <c r="K637" s="1" t="s">
        <v>134</v>
      </c>
      <c r="L637" s="4"/>
      <c r="M637" s="1" t="s">
        <v>6509</v>
      </c>
      <c r="N637" s="1" t="s">
        <v>236</v>
      </c>
      <c r="O637" s="1" t="s">
        <v>237</v>
      </c>
      <c r="P637" s="4"/>
      <c r="Q637" s="4"/>
      <c r="R637" s="1" t="s">
        <v>6510</v>
      </c>
      <c r="S637" s="1" t="s">
        <v>6511</v>
      </c>
      <c r="T637" s="1" t="s">
        <v>652</v>
      </c>
      <c r="U637" s="1" t="s">
        <v>139</v>
      </c>
      <c r="V637" s="5" t="s">
        <v>135</v>
      </c>
      <c r="W637" s="4"/>
      <c r="X637" s="4"/>
      <c r="Y637" s="4"/>
      <c r="Z637" s="4"/>
      <c r="AA637" s="4"/>
      <c r="AB637" s="4"/>
      <c r="AC637" s="4"/>
      <c r="AD637" s="4"/>
      <c r="AE637" s="4"/>
      <c r="AF637" s="4"/>
      <c r="AG637" s="4"/>
      <c r="AH637" s="4"/>
      <c r="AI637" s="4"/>
      <c r="AJ637" s="4"/>
      <c r="AK637" s="4"/>
      <c r="AL637" s="4"/>
      <c r="AM637" s="4"/>
      <c r="AN637" s="4"/>
      <c r="AO637" s="4"/>
      <c r="AP637" s="4"/>
      <c r="AQ637" s="4"/>
      <c r="AR637" s="1" t="s">
        <v>139</v>
      </c>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1" t="s">
        <v>139</v>
      </c>
      <c r="BS637" s="4"/>
      <c r="BT637" s="4"/>
      <c r="BU637" s="1" t="s">
        <v>139</v>
      </c>
      <c r="BV637" s="1" t="s">
        <v>163</v>
      </c>
      <c r="BW637" s="4"/>
      <c r="BX637" s="4"/>
      <c r="BY637" s="4"/>
      <c r="BZ637" s="4"/>
      <c r="CA637" s="4"/>
      <c r="CB637" s="4"/>
      <c r="CC637" s="4"/>
      <c r="CD637" s="4"/>
      <c r="CE637" s="4"/>
      <c r="CF637" s="4"/>
      <c r="CG637" s="4"/>
      <c r="CH637" s="4"/>
      <c r="CI637" s="4"/>
      <c r="CJ637" s="4"/>
      <c r="CK637" s="4"/>
      <c r="CL637" s="4"/>
      <c r="CM637" s="4"/>
      <c r="CN637" s="4"/>
      <c r="CO637" s="4"/>
      <c r="CP637" s="4"/>
      <c r="CQ637" s="1" t="s">
        <v>6512</v>
      </c>
      <c r="CR637" s="1" t="str">
        <f t="shared" si="1"/>
        <v>#VALUE!</v>
      </c>
      <c r="CS637" s="1" t="s">
        <v>6513</v>
      </c>
      <c r="CT637" s="1" t="str">
        <f t="shared" si="2"/>
        <v>29</v>
      </c>
      <c r="CU637" s="1" t="s">
        <v>6514</v>
      </c>
      <c r="CV637" s="7" t="str">
        <f t="shared" si="3"/>
        <v>158</v>
      </c>
      <c r="CW637" s="4"/>
      <c r="CX637" s="7" t="str">
        <f t="shared" si="4"/>
        <v>#VALUE!</v>
      </c>
      <c r="CY637" s="4"/>
      <c r="CZ637" s="7" t="str">
        <f t="shared" si="5"/>
        <v>#VALUE!</v>
      </c>
      <c r="DA637" s="4"/>
      <c r="DB637" s="7" t="str">
        <f t="shared" si="6"/>
        <v>#VALUE!</v>
      </c>
      <c r="DC637" s="4"/>
      <c r="DD637" s="4"/>
      <c r="DE637" s="4"/>
      <c r="DF637" s="4"/>
      <c r="DG637" s="4"/>
      <c r="DH637" s="4"/>
      <c r="DI637" s="4"/>
      <c r="DJ637" s="4"/>
      <c r="DK637" s="4"/>
      <c r="DL637" s="1" t="s">
        <v>2563</v>
      </c>
      <c r="DM637" s="4"/>
      <c r="DN637" s="4"/>
      <c r="DO637" s="4"/>
      <c r="DP637" s="1" t="s">
        <v>903</v>
      </c>
      <c r="DQ637" s="4"/>
      <c r="DR637" s="1" t="s">
        <v>139</v>
      </c>
      <c r="DS637" s="4"/>
      <c r="DT637" s="4"/>
      <c r="DU637" s="4"/>
      <c r="DV637" s="4"/>
      <c r="DW637" s="1" t="s">
        <v>139</v>
      </c>
      <c r="DX637" s="4"/>
      <c r="DY637" s="4"/>
      <c r="DZ637" s="4"/>
      <c r="EA637" s="4"/>
      <c r="EB637" s="4"/>
      <c r="EC637" s="4"/>
      <c r="ED637" s="4"/>
      <c r="EE637" s="4"/>
      <c r="EF637" s="4"/>
      <c r="EG637" s="1" t="s">
        <v>145</v>
      </c>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row>
    <row r="638">
      <c r="A638" s="1">
        <v>242.0</v>
      </c>
      <c r="B638" s="1" t="s">
        <v>6515</v>
      </c>
      <c r="C638" s="1" t="s">
        <v>147</v>
      </c>
      <c r="D638" s="4"/>
      <c r="E638" s="1">
        <v>2005.0</v>
      </c>
      <c r="F638" s="4"/>
      <c r="G638" s="1" t="s">
        <v>6516</v>
      </c>
      <c r="H638" s="1" t="s">
        <v>6517</v>
      </c>
      <c r="I638" s="1" t="s">
        <v>150</v>
      </c>
      <c r="J638" s="4"/>
      <c r="K638" s="1" t="s">
        <v>134</v>
      </c>
      <c r="L638" s="4"/>
      <c r="M638" s="1" t="s">
        <v>6518</v>
      </c>
      <c r="N638" s="1" t="s">
        <v>236</v>
      </c>
      <c r="O638" s="1" t="s">
        <v>237</v>
      </c>
      <c r="P638" s="4"/>
      <c r="Q638" s="4"/>
      <c r="R638" s="1" t="s">
        <v>6519</v>
      </c>
      <c r="S638" s="1" t="s">
        <v>6520</v>
      </c>
      <c r="T638" s="1" t="s">
        <v>6378</v>
      </c>
      <c r="U638" s="1" t="s">
        <v>139</v>
      </c>
      <c r="V638" s="5" t="s">
        <v>135</v>
      </c>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1" t="s">
        <v>163</v>
      </c>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1" t="s">
        <v>6521</v>
      </c>
      <c r="CR638" s="1" t="str">
        <f t="shared" si="1"/>
        <v>#VALUE!</v>
      </c>
      <c r="CS638" s="1" t="s">
        <v>6522</v>
      </c>
      <c r="CT638" s="1" t="str">
        <f t="shared" si="2"/>
        <v>#VALUE!</v>
      </c>
      <c r="CU638" s="4"/>
      <c r="CV638" s="7" t="str">
        <f t="shared" si="3"/>
        <v>#VALUE!</v>
      </c>
      <c r="CW638" s="4"/>
      <c r="CX638" s="7" t="str">
        <f t="shared" si="4"/>
        <v>#VALUE!</v>
      </c>
      <c r="CY638" s="4"/>
      <c r="CZ638" s="7" t="str">
        <f t="shared" si="5"/>
        <v>#VALUE!</v>
      </c>
      <c r="DA638" s="4"/>
      <c r="DB638" s="7" t="str">
        <f t="shared" si="6"/>
        <v>#VALUE!</v>
      </c>
      <c r="DC638" s="4"/>
      <c r="DD638" s="4"/>
      <c r="DE638" s="4"/>
      <c r="DF638" s="4"/>
      <c r="DG638" s="4"/>
      <c r="DH638" s="4"/>
      <c r="DI638" s="4"/>
      <c r="DJ638" s="4"/>
      <c r="DK638" s="4"/>
      <c r="DL638" s="1" t="s">
        <v>2497</v>
      </c>
      <c r="DM638" s="4"/>
      <c r="DN638" s="4"/>
      <c r="DO638" s="4"/>
      <c r="DP638" s="1" t="s">
        <v>6523</v>
      </c>
      <c r="DQ638" s="4"/>
      <c r="DR638" s="4"/>
      <c r="DS638" s="4"/>
      <c r="DT638" s="4"/>
      <c r="DU638" s="4"/>
      <c r="DV638" s="4"/>
      <c r="DW638" s="4"/>
      <c r="DX638" s="4"/>
      <c r="DY638" s="4"/>
      <c r="DZ638" s="4"/>
      <c r="EA638" s="4"/>
      <c r="EB638" s="4"/>
      <c r="EC638" s="4"/>
      <c r="ED638" s="4"/>
      <c r="EE638" s="4"/>
      <c r="EF638" s="4"/>
      <c r="EG638" s="1" t="s">
        <v>145</v>
      </c>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row>
    <row r="639">
      <c r="A639" s="1">
        <v>261.0</v>
      </c>
      <c r="B639" s="1" t="s">
        <v>6524</v>
      </c>
      <c r="C639" s="1" t="s">
        <v>147</v>
      </c>
      <c r="D639" s="4"/>
      <c r="E639" s="1">
        <v>2005.0</v>
      </c>
      <c r="F639" s="4"/>
      <c r="G639" s="1" t="s">
        <v>6525</v>
      </c>
      <c r="H639" s="1" t="s">
        <v>6526</v>
      </c>
      <c r="I639" s="1" t="s">
        <v>150</v>
      </c>
      <c r="J639" s="4"/>
      <c r="K639" s="1" t="s">
        <v>134</v>
      </c>
      <c r="L639" s="4"/>
      <c r="M639" s="1" t="s">
        <v>6527</v>
      </c>
      <c r="N639" s="1" t="s">
        <v>236</v>
      </c>
      <c r="O639" s="1" t="s">
        <v>237</v>
      </c>
      <c r="P639" s="4"/>
      <c r="Q639" s="4"/>
      <c r="R639" s="4"/>
      <c r="S639" s="1" t="s">
        <v>6528</v>
      </c>
      <c r="T639" s="1" t="s">
        <v>6378</v>
      </c>
      <c r="U639" s="1" t="s">
        <v>139</v>
      </c>
      <c r="V639" s="5" t="s">
        <v>135</v>
      </c>
      <c r="W639" s="4"/>
      <c r="X639" s="4"/>
      <c r="Y639" s="4"/>
      <c r="Z639" s="4"/>
      <c r="AA639" s="4"/>
      <c r="AB639" s="4"/>
      <c r="AC639" s="4"/>
      <c r="AD639" s="4"/>
      <c r="AE639" s="4"/>
      <c r="AF639" s="4"/>
      <c r="AG639" s="4"/>
      <c r="AH639" s="4"/>
      <c r="AI639" s="4"/>
      <c r="AJ639" s="4"/>
      <c r="AK639" s="1" t="s">
        <v>139</v>
      </c>
      <c r="AL639" s="4"/>
      <c r="AM639" s="4"/>
      <c r="AN639" s="4"/>
      <c r="AO639" s="4"/>
      <c r="AP639" s="4"/>
      <c r="AQ639" s="1" t="s">
        <v>139</v>
      </c>
      <c r="AR639" s="1" t="s">
        <v>139</v>
      </c>
      <c r="AS639" s="4"/>
      <c r="AT639" s="4"/>
      <c r="AU639" s="4"/>
      <c r="AV639" s="4"/>
      <c r="AW639" s="4"/>
      <c r="AX639" s="4"/>
      <c r="AY639" s="4"/>
      <c r="AZ639" s="4"/>
      <c r="BA639" s="4"/>
      <c r="BB639" s="4"/>
      <c r="BC639" s="4"/>
      <c r="BD639" s="4"/>
      <c r="BE639" s="4"/>
      <c r="BF639" s="4"/>
      <c r="BG639" s="4"/>
      <c r="BH639" s="4"/>
      <c r="BI639" s="4"/>
      <c r="BJ639" s="4"/>
      <c r="BK639" s="4"/>
      <c r="BL639" s="4"/>
      <c r="BM639" s="4"/>
      <c r="BN639" s="1" t="s">
        <v>139</v>
      </c>
      <c r="BO639" s="4"/>
      <c r="BP639" s="4"/>
      <c r="BQ639" s="4"/>
      <c r="BR639" s="4"/>
      <c r="BS639" s="4"/>
      <c r="BT639" s="4"/>
      <c r="BU639" s="4"/>
      <c r="BV639" s="1" t="s">
        <v>163</v>
      </c>
      <c r="BW639" s="4"/>
      <c r="BX639" s="4"/>
      <c r="BY639" s="4"/>
      <c r="BZ639" s="4"/>
      <c r="CA639" s="4"/>
      <c r="CB639" s="4"/>
      <c r="CC639" s="4"/>
      <c r="CD639" s="4"/>
      <c r="CE639" s="4"/>
      <c r="CF639" s="4"/>
      <c r="CG639" s="4"/>
      <c r="CH639" s="4"/>
      <c r="CI639" s="4"/>
      <c r="CJ639" s="4"/>
      <c r="CK639" s="4"/>
      <c r="CL639" s="4"/>
      <c r="CM639" s="4"/>
      <c r="CN639" s="4"/>
      <c r="CO639" s="4"/>
      <c r="CP639" s="4"/>
      <c r="CQ639" s="1" t="s">
        <v>6529</v>
      </c>
      <c r="CR639" s="1" t="str">
        <f t="shared" si="1"/>
        <v>17</v>
      </c>
      <c r="CS639" s="1" t="s">
        <v>6530</v>
      </c>
      <c r="CT639" s="1" t="str">
        <f t="shared" si="2"/>
        <v>57</v>
      </c>
      <c r="CU639" s="4"/>
      <c r="CV639" s="6" t="str">
        <f t="shared" si="3"/>
        <v>#VALUE!</v>
      </c>
      <c r="CW639" s="4"/>
      <c r="CX639" s="6" t="str">
        <f t="shared" si="4"/>
        <v>#VALUE!</v>
      </c>
      <c r="CY639" s="4"/>
      <c r="CZ639" s="6" t="str">
        <f t="shared" si="5"/>
        <v>#VALUE!</v>
      </c>
      <c r="DA639" s="4"/>
      <c r="DB639" s="6" t="str">
        <f t="shared" si="6"/>
        <v>#VALUE!</v>
      </c>
      <c r="DC639" s="4"/>
      <c r="DD639" s="4"/>
      <c r="DE639" s="4"/>
      <c r="DF639" s="4"/>
      <c r="DG639" s="4"/>
      <c r="DH639" s="4"/>
      <c r="DI639" s="4"/>
      <c r="DJ639" s="4"/>
      <c r="DK639" s="4"/>
      <c r="DL639" s="4"/>
      <c r="DM639" s="4"/>
      <c r="DN639" s="4"/>
      <c r="DO639" s="4"/>
      <c r="DP639" s="1" t="s">
        <v>903</v>
      </c>
      <c r="DQ639" s="4"/>
      <c r="DR639" s="4"/>
      <c r="DS639" s="4"/>
      <c r="DT639" s="4"/>
      <c r="DU639" s="4"/>
      <c r="DV639" s="4"/>
      <c r="DW639" s="4"/>
      <c r="DX639" s="4"/>
      <c r="DY639" s="4"/>
      <c r="DZ639" s="4"/>
      <c r="EA639" s="4"/>
      <c r="EB639" s="4"/>
      <c r="EC639" s="4"/>
      <c r="ED639" s="4"/>
      <c r="EE639" s="4"/>
      <c r="EF639" s="4"/>
      <c r="EG639" s="1" t="s">
        <v>168</v>
      </c>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row>
    <row r="640">
      <c r="A640" s="1">
        <v>634.0</v>
      </c>
      <c r="B640" s="1" t="s">
        <v>6531</v>
      </c>
      <c r="C640" s="1" t="s">
        <v>298</v>
      </c>
      <c r="D640" s="4"/>
      <c r="E640" s="1">
        <v>2005.0</v>
      </c>
      <c r="F640" s="4"/>
      <c r="G640" s="1" t="s">
        <v>6532</v>
      </c>
      <c r="H640" s="1" t="s">
        <v>6533</v>
      </c>
      <c r="I640" s="1" t="s">
        <v>150</v>
      </c>
      <c r="J640" s="4"/>
      <c r="K640" s="1" t="s">
        <v>301</v>
      </c>
      <c r="L640" s="4"/>
      <c r="M640" s="1" t="s">
        <v>6534</v>
      </c>
      <c r="N640" s="1" t="s">
        <v>236</v>
      </c>
      <c r="O640" s="1" t="s">
        <v>237</v>
      </c>
      <c r="P640" s="4"/>
      <c r="Q640" s="4"/>
      <c r="R640" s="4"/>
      <c r="S640" s="1" t="s">
        <v>6535</v>
      </c>
      <c r="T640" s="1" t="s">
        <v>6330</v>
      </c>
      <c r="U640" s="1" t="s">
        <v>139</v>
      </c>
      <c r="V640" s="5" t="s">
        <v>135</v>
      </c>
      <c r="W640" s="1" t="s">
        <v>303</v>
      </c>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1" t="s">
        <v>139</v>
      </c>
      <c r="AX640" s="4"/>
      <c r="AY640" s="4"/>
      <c r="AZ640" s="4"/>
      <c r="BA640" s="4"/>
      <c r="BB640" s="4"/>
      <c r="BC640" s="4"/>
      <c r="BD640" s="4"/>
      <c r="BE640" s="4"/>
      <c r="BF640" s="4"/>
      <c r="BG640" s="4"/>
      <c r="BH640" s="4"/>
      <c r="BI640" s="4"/>
      <c r="BJ640" s="4"/>
      <c r="BK640" s="4"/>
      <c r="BL640" s="4"/>
      <c r="BM640" s="1" t="s">
        <v>163</v>
      </c>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1" t="s">
        <v>6536</v>
      </c>
      <c r="CR640" s="1" t="str">
        <f t="shared" si="1"/>
        <v>#VALUE!</v>
      </c>
      <c r="CS640" s="4"/>
      <c r="CT640" s="1" t="str">
        <f t="shared" si="2"/>
        <v>#VALUE!</v>
      </c>
      <c r="CU640" s="4"/>
      <c r="CV640" s="7" t="str">
        <f t="shared" si="3"/>
        <v>#VALUE!</v>
      </c>
      <c r="CW640" s="4"/>
      <c r="CX640" s="7" t="str">
        <f t="shared" si="4"/>
        <v>#VALUE!</v>
      </c>
      <c r="CY640" s="4"/>
      <c r="CZ640" s="7" t="str">
        <f t="shared" si="5"/>
        <v>#VALUE!</v>
      </c>
      <c r="DA640" s="4"/>
      <c r="DB640" s="7" t="str">
        <f t="shared" si="6"/>
        <v>#VALUE!</v>
      </c>
      <c r="DC640" s="4"/>
      <c r="DD640" s="4"/>
      <c r="DE640" s="4"/>
      <c r="DF640" s="4"/>
      <c r="DG640" s="4"/>
      <c r="DH640" s="4"/>
      <c r="DI640" s="4"/>
      <c r="DJ640" s="4"/>
      <c r="DK640" s="4"/>
      <c r="DL640" s="1" t="s">
        <v>6537</v>
      </c>
      <c r="DM640" s="4"/>
      <c r="DN640" s="4"/>
      <c r="DO640" s="4"/>
      <c r="DP640" s="1" t="s">
        <v>6538</v>
      </c>
      <c r="DQ640" s="4"/>
      <c r="DR640" s="4"/>
      <c r="DS640" s="4"/>
      <c r="DT640" s="4"/>
      <c r="DU640" s="4"/>
      <c r="DV640" s="4"/>
      <c r="DW640" s="4"/>
      <c r="DX640" s="4"/>
      <c r="DY640" s="1" t="s">
        <v>139</v>
      </c>
      <c r="DZ640" s="4"/>
      <c r="EA640" s="4"/>
      <c r="EB640" s="4"/>
      <c r="EC640" s="4"/>
      <c r="ED640" s="4"/>
      <c r="EE640" s="4"/>
      <c r="EF640" s="4"/>
      <c r="EG640" s="1" t="s">
        <v>298</v>
      </c>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row>
    <row r="641">
      <c r="A641" s="1">
        <v>636.0</v>
      </c>
      <c r="B641" s="1" t="s">
        <v>6539</v>
      </c>
      <c r="C641" s="1" t="s">
        <v>170</v>
      </c>
      <c r="D641" s="4"/>
      <c r="E641" s="1">
        <v>2005.0</v>
      </c>
      <c r="F641" s="4"/>
      <c r="G641" s="1" t="s">
        <v>6540</v>
      </c>
      <c r="H641" s="1" t="s">
        <v>6541</v>
      </c>
      <c r="I641" s="4"/>
      <c r="J641" s="4"/>
      <c r="K641" s="1" t="s">
        <v>134</v>
      </c>
      <c r="L641" s="4"/>
      <c r="M641" s="1" t="s">
        <v>6542</v>
      </c>
      <c r="N641" s="1" t="s">
        <v>236</v>
      </c>
      <c r="O641" s="1" t="s">
        <v>188</v>
      </c>
      <c r="P641" s="4"/>
      <c r="Q641" s="4"/>
      <c r="R641" s="4"/>
      <c r="S641" s="1" t="s">
        <v>6423</v>
      </c>
      <c r="T641" s="1" t="s">
        <v>6330</v>
      </c>
      <c r="U641" s="1" t="s">
        <v>139</v>
      </c>
      <c r="V641" s="5" t="s">
        <v>135</v>
      </c>
      <c r="W641" s="4"/>
      <c r="X641" s="4"/>
      <c r="Y641" s="4"/>
      <c r="Z641" s="4"/>
      <c r="AA641" s="4"/>
      <c r="AB641" s="4"/>
      <c r="AC641" s="4"/>
      <c r="AD641" s="4"/>
      <c r="AE641" s="4"/>
      <c r="AF641" s="4"/>
      <c r="AG641" s="4"/>
      <c r="AH641" s="4"/>
      <c r="AI641" s="4"/>
      <c r="AJ641" s="4"/>
      <c r="AK641" s="4"/>
      <c r="AL641" s="4"/>
      <c r="AM641" s="4"/>
      <c r="AN641" s="4"/>
      <c r="AO641" s="4"/>
      <c r="AP641" s="4"/>
      <c r="AQ641" s="1" t="s">
        <v>139</v>
      </c>
      <c r="AR641" s="4"/>
      <c r="AS641" s="4"/>
      <c r="AT641" s="4"/>
      <c r="AU641" s="4"/>
      <c r="AV641" s="4"/>
      <c r="AW641" s="1" t="s">
        <v>139</v>
      </c>
      <c r="AX641" s="4"/>
      <c r="AY641" s="4"/>
      <c r="AZ641" s="1" t="s">
        <v>139</v>
      </c>
      <c r="BA641" s="1" t="s">
        <v>139</v>
      </c>
      <c r="BB641" s="4"/>
      <c r="BC641" s="1" t="s">
        <v>139</v>
      </c>
      <c r="BD641" s="1" t="s">
        <v>139</v>
      </c>
      <c r="BE641" s="4"/>
      <c r="BF641" s="4"/>
      <c r="BG641" s="4"/>
      <c r="BH641" s="4"/>
      <c r="BI641" s="4"/>
      <c r="BJ641" s="4"/>
      <c r="BK641" s="4"/>
      <c r="BL641" s="4"/>
      <c r="BM641" s="4"/>
      <c r="BN641" s="4"/>
      <c r="BO641" s="4"/>
      <c r="BP641" s="4"/>
      <c r="BQ641" s="4"/>
      <c r="BR641" s="4"/>
      <c r="BS641" s="4"/>
      <c r="BT641" s="4"/>
      <c r="BU641" s="4"/>
      <c r="BV641" s="1" t="s">
        <v>139</v>
      </c>
      <c r="BW641" s="4"/>
      <c r="BX641" s="4"/>
      <c r="BY641" s="1" t="s">
        <v>139</v>
      </c>
      <c r="BZ641" s="4"/>
      <c r="CA641" s="4"/>
      <c r="CB641" s="4"/>
      <c r="CC641" s="4"/>
      <c r="CD641" s="4"/>
      <c r="CE641" s="4"/>
      <c r="CF641" s="4"/>
      <c r="CG641" s="4"/>
      <c r="CH641" s="4"/>
      <c r="CI641" s="4"/>
      <c r="CJ641" s="4"/>
      <c r="CK641" s="4"/>
      <c r="CL641" s="4"/>
      <c r="CM641" s="4"/>
      <c r="CN641" s="4"/>
      <c r="CO641" s="4"/>
      <c r="CP641" s="4"/>
      <c r="CQ641" s="1" t="s">
        <v>6543</v>
      </c>
      <c r="CR641" s="1" t="str">
        <f t="shared" si="1"/>
        <v>#VALUE!</v>
      </c>
      <c r="CS641" s="1" t="s">
        <v>6544</v>
      </c>
      <c r="CT641" s="1" t="str">
        <f t="shared" si="2"/>
        <v>97</v>
      </c>
      <c r="CU641" s="1" t="s">
        <v>6545</v>
      </c>
      <c r="CV641" s="7" t="str">
        <f t="shared" si="3"/>
        <v>72</v>
      </c>
      <c r="CW641" s="1" t="s">
        <v>6546</v>
      </c>
      <c r="CX641" s="7" t="str">
        <f t="shared" si="4"/>
        <v>145</v>
      </c>
      <c r="CY641" s="1" t="s">
        <v>6547</v>
      </c>
      <c r="CZ641" s="7" t="str">
        <f t="shared" si="5"/>
        <v>#VALUE!</v>
      </c>
      <c r="DA641" s="1" t="s">
        <v>6548</v>
      </c>
      <c r="DB641" s="7" t="str">
        <f t="shared" si="6"/>
        <v>20</v>
      </c>
      <c r="DC641" s="4"/>
      <c r="DD641" s="4"/>
      <c r="DE641" s="4"/>
      <c r="DF641" s="4"/>
      <c r="DG641" s="4"/>
      <c r="DH641" s="4"/>
      <c r="DI641" s="4"/>
      <c r="DJ641" s="4"/>
      <c r="DK641" s="4"/>
      <c r="DL641" s="1" t="s">
        <v>155</v>
      </c>
      <c r="DM641" s="4"/>
      <c r="DN641" s="4"/>
      <c r="DO641" s="4"/>
      <c r="DP641" s="1" t="s">
        <v>116</v>
      </c>
      <c r="DQ641" s="4"/>
      <c r="DR641" s="4"/>
      <c r="DS641" s="4"/>
      <c r="DT641" s="1" t="s">
        <v>671</v>
      </c>
      <c r="DU641" s="4"/>
      <c r="DV641" s="4"/>
      <c r="DW641" s="1" t="s">
        <v>139</v>
      </c>
      <c r="DX641" s="4"/>
      <c r="DY641" s="4"/>
      <c r="DZ641" s="1" t="s">
        <v>6549</v>
      </c>
      <c r="EA641" s="1" t="s">
        <v>987</v>
      </c>
      <c r="EB641" s="1" t="s">
        <v>6550</v>
      </c>
      <c r="EC641" s="4"/>
      <c r="ED641" s="4"/>
      <c r="EE641" s="4"/>
      <c r="EF641" s="1" t="s">
        <v>139</v>
      </c>
      <c r="EG641" s="1" t="s">
        <v>158</v>
      </c>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row>
    <row r="642">
      <c r="A642" s="1">
        <v>648.0</v>
      </c>
      <c r="B642" s="1" t="s">
        <v>6551</v>
      </c>
      <c r="C642" s="1" t="s">
        <v>298</v>
      </c>
      <c r="D642" s="4"/>
      <c r="E642" s="1">
        <v>2005.0</v>
      </c>
      <c r="F642" s="4"/>
      <c r="G642" s="1" t="s">
        <v>6552</v>
      </c>
      <c r="H642" s="1" t="s">
        <v>6553</v>
      </c>
      <c r="I642" s="1" t="s">
        <v>150</v>
      </c>
      <c r="J642" s="4"/>
      <c r="K642" s="1" t="s">
        <v>301</v>
      </c>
      <c r="L642" s="4"/>
      <c r="M642" s="1" t="s">
        <v>6554</v>
      </c>
      <c r="N642" s="1" t="s">
        <v>236</v>
      </c>
      <c r="O642" s="1" t="s">
        <v>730</v>
      </c>
      <c r="P642" s="4"/>
      <c r="Q642" s="4"/>
      <c r="R642" s="4"/>
      <c r="S642" s="1" t="s">
        <v>6555</v>
      </c>
      <c r="T642" s="1" t="s">
        <v>1096</v>
      </c>
      <c r="U642" s="1" t="s">
        <v>139</v>
      </c>
      <c r="V642" s="5" t="s">
        <v>135</v>
      </c>
      <c r="W642" s="1" t="s">
        <v>303</v>
      </c>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1" t="s">
        <v>139</v>
      </c>
      <c r="BV642" s="1" t="s">
        <v>139</v>
      </c>
      <c r="BW642" s="4"/>
      <c r="BX642" s="4"/>
      <c r="BY642" s="4"/>
      <c r="BZ642" s="4"/>
      <c r="CA642" s="4"/>
      <c r="CB642" s="4"/>
      <c r="CC642" s="4"/>
      <c r="CD642" s="4"/>
      <c r="CE642" s="4"/>
      <c r="CF642" s="4"/>
      <c r="CG642" s="4"/>
      <c r="CH642" s="4"/>
      <c r="CI642" s="4"/>
      <c r="CJ642" s="4"/>
      <c r="CK642" s="4"/>
      <c r="CL642" s="4"/>
      <c r="CM642" s="4"/>
      <c r="CN642" s="4"/>
      <c r="CO642" s="4"/>
      <c r="CP642" s="4"/>
      <c r="CQ642" s="1" t="s">
        <v>6556</v>
      </c>
      <c r="CR642" s="1" t="str">
        <f t="shared" si="1"/>
        <v>138</v>
      </c>
      <c r="CS642" s="4"/>
      <c r="CT642" s="1" t="str">
        <f t="shared" si="2"/>
        <v>#VALUE!</v>
      </c>
      <c r="CU642" s="4"/>
      <c r="CV642" s="6" t="str">
        <f t="shared" si="3"/>
        <v>#VALUE!</v>
      </c>
      <c r="CW642" s="4"/>
      <c r="CX642" s="6" t="str">
        <f t="shared" si="4"/>
        <v>#VALUE!</v>
      </c>
      <c r="CY642" s="4"/>
      <c r="CZ642" s="6" t="str">
        <f t="shared" si="5"/>
        <v>#VALUE!</v>
      </c>
      <c r="DA642" s="4"/>
      <c r="DB642" s="6" t="str">
        <f t="shared" si="6"/>
        <v>#VALUE!</v>
      </c>
      <c r="DC642" s="4"/>
      <c r="DD642" s="4"/>
      <c r="DE642" s="4"/>
      <c r="DF642" s="4"/>
      <c r="DG642" s="4"/>
      <c r="DH642" s="4"/>
      <c r="DI642" s="4"/>
      <c r="DJ642" s="4"/>
      <c r="DK642" s="4"/>
      <c r="DL642" s="1" t="s">
        <v>1476</v>
      </c>
      <c r="DM642" s="4"/>
      <c r="DN642" s="4"/>
      <c r="DO642" s="4"/>
      <c r="DP642" s="1" t="s">
        <v>6557</v>
      </c>
      <c r="DQ642" s="4"/>
      <c r="DR642" s="4"/>
      <c r="DS642" s="4"/>
      <c r="DT642" s="1" t="s">
        <v>139</v>
      </c>
      <c r="DU642" s="4"/>
      <c r="DV642" s="4"/>
      <c r="DW642" s="4"/>
      <c r="DX642" s="4"/>
      <c r="DY642" s="4"/>
      <c r="DZ642" s="1" t="s">
        <v>6558</v>
      </c>
      <c r="EA642" s="4"/>
      <c r="EB642" s="4"/>
      <c r="EC642" s="4"/>
      <c r="ED642" s="4"/>
      <c r="EE642" s="1" t="s">
        <v>163</v>
      </c>
      <c r="EF642" s="4"/>
      <c r="EG642" s="1" t="s">
        <v>298</v>
      </c>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row>
    <row r="643">
      <c r="A643" s="1">
        <v>651.0</v>
      </c>
      <c r="B643" s="1" t="s">
        <v>6559</v>
      </c>
      <c r="C643" s="1" t="s">
        <v>170</v>
      </c>
      <c r="D643" s="4"/>
      <c r="E643" s="1">
        <v>2005.0</v>
      </c>
      <c r="F643" s="4"/>
      <c r="G643" s="1" t="s">
        <v>6560</v>
      </c>
      <c r="H643" s="1" t="s">
        <v>6561</v>
      </c>
      <c r="I643" s="4"/>
      <c r="J643" s="4"/>
      <c r="K643" s="1" t="s">
        <v>134</v>
      </c>
      <c r="L643" s="4"/>
      <c r="M643" s="1" t="s">
        <v>6562</v>
      </c>
      <c r="N643" s="1" t="s">
        <v>236</v>
      </c>
      <c r="O643" s="1" t="s">
        <v>237</v>
      </c>
      <c r="P643" s="4"/>
      <c r="Q643" s="4"/>
      <c r="R643" s="4"/>
      <c r="S643" s="1" t="s">
        <v>6563</v>
      </c>
      <c r="T643" s="1" t="s">
        <v>6330</v>
      </c>
      <c r="U643" s="1" t="s">
        <v>139</v>
      </c>
      <c r="V643" s="5" t="s">
        <v>135</v>
      </c>
      <c r="W643" s="4"/>
      <c r="X643" s="4"/>
      <c r="Y643" s="1" t="s">
        <v>139</v>
      </c>
      <c r="Z643" s="4"/>
      <c r="AA643" s="4"/>
      <c r="AB643" s="4"/>
      <c r="AC643" s="4"/>
      <c r="AD643" s="4"/>
      <c r="AE643" s="4"/>
      <c r="AF643" s="4"/>
      <c r="AG643" s="4"/>
      <c r="AH643" s="4"/>
      <c r="AI643" s="4"/>
      <c r="AJ643" s="4"/>
      <c r="AK643" s="1" t="s">
        <v>163</v>
      </c>
      <c r="AL643" s="4"/>
      <c r="AM643" s="4"/>
      <c r="AN643" s="4"/>
      <c r="AO643" s="1" t="s">
        <v>139</v>
      </c>
      <c r="AP643" s="1" t="s">
        <v>139</v>
      </c>
      <c r="AQ643" s="4"/>
      <c r="AR643" s="4"/>
      <c r="AS643" s="1" t="s">
        <v>139</v>
      </c>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1" t="s">
        <v>139</v>
      </c>
      <c r="CD643" s="4"/>
      <c r="CE643" s="4"/>
      <c r="CF643" s="4"/>
      <c r="CG643" s="4"/>
      <c r="CH643" s="4"/>
      <c r="CI643" s="4"/>
      <c r="CJ643" s="4"/>
      <c r="CK643" s="4"/>
      <c r="CL643" s="4"/>
      <c r="CM643" s="4"/>
      <c r="CN643" s="4"/>
      <c r="CO643" s="4"/>
      <c r="CP643" s="4"/>
      <c r="CQ643" s="1" t="s">
        <v>6564</v>
      </c>
      <c r="CR643" s="1" t="str">
        <f t="shared" si="1"/>
        <v>26</v>
      </c>
      <c r="CS643" s="1" t="s">
        <v>6565</v>
      </c>
      <c r="CT643" s="1" t="str">
        <f t="shared" si="2"/>
        <v>#VALUE!</v>
      </c>
      <c r="CU643" s="1" t="s">
        <v>6566</v>
      </c>
      <c r="CV643" s="6" t="str">
        <f t="shared" si="3"/>
        <v>#VALUE!</v>
      </c>
      <c r="CW643" s="1" t="s">
        <v>6567</v>
      </c>
      <c r="CX643" s="6" t="str">
        <f t="shared" si="4"/>
        <v>#VALUE!</v>
      </c>
      <c r="CY643" s="1" t="s">
        <v>6568</v>
      </c>
      <c r="CZ643" s="6" t="str">
        <f t="shared" si="5"/>
        <v>#VALUE!</v>
      </c>
      <c r="DA643" s="1" t="s">
        <v>6569</v>
      </c>
      <c r="DB643" s="6" t="str">
        <f t="shared" si="6"/>
        <v>#VALUE!</v>
      </c>
      <c r="DC643" s="4"/>
      <c r="DD643" s="4"/>
      <c r="DE643" s="4"/>
      <c r="DF643" s="4"/>
      <c r="DG643" s="4"/>
      <c r="DH643" s="4"/>
      <c r="DI643" s="4"/>
      <c r="DJ643" s="4"/>
      <c r="DK643" s="4"/>
      <c r="DL643" s="1" t="s">
        <v>6570</v>
      </c>
      <c r="DM643" s="4"/>
      <c r="DN643" s="4"/>
      <c r="DO643" s="4"/>
      <c r="DP643" s="1" t="s">
        <v>1729</v>
      </c>
      <c r="DQ643" s="4"/>
      <c r="DR643" s="4"/>
      <c r="DS643" s="4"/>
      <c r="DT643" s="4"/>
      <c r="DU643" s="4"/>
      <c r="DV643" s="4"/>
      <c r="DW643" s="4"/>
      <c r="DX643" s="4"/>
      <c r="DY643" s="4"/>
      <c r="DZ643" s="4"/>
      <c r="EA643" s="4"/>
      <c r="EB643" s="4"/>
      <c r="EC643" s="4"/>
      <c r="ED643" s="4"/>
      <c r="EE643" s="4"/>
      <c r="EF643" s="1" t="s">
        <v>139</v>
      </c>
      <c r="EG643" s="1" t="s">
        <v>158</v>
      </c>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row>
    <row r="644">
      <c r="A644" s="1">
        <v>674.0</v>
      </c>
      <c r="B644" s="1" t="s">
        <v>6571</v>
      </c>
      <c r="C644" s="1" t="s">
        <v>170</v>
      </c>
      <c r="D644" s="4"/>
      <c r="E644" s="1">
        <v>2005.0</v>
      </c>
      <c r="F644" s="4"/>
      <c r="G644" s="1" t="s">
        <v>6572</v>
      </c>
      <c r="H644" s="1" t="s">
        <v>6573</v>
      </c>
      <c r="I644" s="4"/>
      <c r="J644" s="4"/>
      <c r="K644" s="1" t="s">
        <v>134</v>
      </c>
      <c r="L644" s="4"/>
      <c r="M644" s="1" t="s">
        <v>6574</v>
      </c>
      <c r="N644" s="1" t="s">
        <v>236</v>
      </c>
      <c r="O644" s="1" t="s">
        <v>237</v>
      </c>
      <c r="P644" s="4"/>
      <c r="Q644" s="4"/>
      <c r="R644" s="4"/>
      <c r="S644" s="1" t="s">
        <v>6575</v>
      </c>
      <c r="T644" s="1" t="s">
        <v>1096</v>
      </c>
      <c r="U644" s="1" t="s">
        <v>139</v>
      </c>
      <c r="V644" s="5" t="s">
        <v>135</v>
      </c>
      <c r="W644" s="4"/>
      <c r="X644" s="4"/>
      <c r="Y644" s="4"/>
      <c r="Z644" s="4"/>
      <c r="AA644" s="4"/>
      <c r="AB644" s="4"/>
      <c r="AC644" s="4"/>
      <c r="AD644" s="4"/>
      <c r="AE644" s="4"/>
      <c r="AF644" s="4"/>
      <c r="AG644" s="4"/>
      <c r="AH644" s="4"/>
      <c r="AI644" s="4"/>
      <c r="AJ644" s="4"/>
      <c r="AK644" s="4"/>
      <c r="AL644" s="4"/>
      <c r="AM644" s="4"/>
      <c r="AN644" s="4"/>
      <c r="AO644" s="4"/>
      <c r="AP644" s="4"/>
      <c r="AQ644" s="4"/>
      <c r="AR644" s="4"/>
      <c r="AS644" s="1" t="s">
        <v>139</v>
      </c>
      <c r="AT644" s="4"/>
      <c r="AU644" s="4"/>
      <c r="AV644" s="4"/>
      <c r="AW644" s="4"/>
      <c r="AX644" s="4"/>
      <c r="AY644" s="4"/>
      <c r="AZ644" s="4"/>
      <c r="BA644" s="4"/>
      <c r="BB644" s="4"/>
      <c r="BC644" s="4"/>
      <c r="BD644" s="4"/>
      <c r="BE644" s="4"/>
      <c r="BF644" s="4"/>
      <c r="BG644" s="4"/>
      <c r="BH644" s="4"/>
      <c r="BI644" s="1" t="s">
        <v>139</v>
      </c>
      <c r="BJ644" s="4"/>
      <c r="BK644" s="4"/>
      <c r="BL644" s="4"/>
      <c r="BM644" s="4"/>
      <c r="BN644" s="1" t="s">
        <v>139</v>
      </c>
      <c r="BO644" s="4"/>
      <c r="BP644" s="4"/>
      <c r="BQ644" s="4"/>
      <c r="BR644" s="4"/>
      <c r="BS644" s="4"/>
      <c r="BT644" s="4"/>
      <c r="BU644" s="4"/>
      <c r="BV644" s="1" t="s">
        <v>139</v>
      </c>
      <c r="BW644" s="4"/>
      <c r="BX644" s="4"/>
      <c r="BY644" s="1" t="s">
        <v>163</v>
      </c>
      <c r="BZ644" s="4"/>
      <c r="CA644" s="4"/>
      <c r="CB644" s="4"/>
      <c r="CC644" s="4"/>
      <c r="CD644" s="4"/>
      <c r="CE644" s="4"/>
      <c r="CF644" s="4"/>
      <c r="CG644" s="4"/>
      <c r="CH644" s="4"/>
      <c r="CI644" s="4"/>
      <c r="CJ644" s="4"/>
      <c r="CK644" s="4"/>
      <c r="CL644" s="4"/>
      <c r="CM644" s="4"/>
      <c r="CN644" s="4"/>
      <c r="CO644" s="4"/>
      <c r="CP644" s="4"/>
      <c r="CQ644" s="1" t="s">
        <v>6576</v>
      </c>
      <c r="CR644" s="1" t="str">
        <f t="shared" si="1"/>
        <v>106</v>
      </c>
      <c r="CS644" s="1" t="s">
        <v>6577</v>
      </c>
      <c r="CT644" s="1" t="str">
        <f t="shared" si="2"/>
        <v>21</v>
      </c>
      <c r="CU644" s="1" t="s">
        <v>6578</v>
      </c>
      <c r="CV644" s="6" t="str">
        <f t="shared" si="3"/>
        <v>16</v>
      </c>
      <c r="CW644" s="1" t="s">
        <v>6579</v>
      </c>
      <c r="CX644" s="6" t="str">
        <f t="shared" si="4"/>
        <v>#VALUE!</v>
      </c>
      <c r="CY644" s="1" t="s">
        <v>6580</v>
      </c>
      <c r="CZ644" s="6" t="str">
        <f t="shared" si="5"/>
        <v>#VALUE!</v>
      </c>
      <c r="DA644" s="1" t="s">
        <v>6581</v>
      </c>
      <c r="DB644" s="6" t="str">
        <f t="shared" si="6"/>
        <v>52</v>
      </c>
      <c r="DC644" s="4"/>
      <c r="DD644" s="4"/>
      <c r="DE644" s="4"/>
      <c r="DF644" s="4"/>
      <c r="DG644" s="4"/>
      <c r="DH644" s="4"/>
      <c r="DI644" s="4"/>
      <c r="DJ644" s="4"/>
      <c r="DK644" s="4"/>
      <c r="DL644" s="1" t="s">
        <v>323</v>
      </c>
      <c r="DM644" s="4"/>
      <c r="DN644" s="4"/>
      <c r="DO644" s="4"/>
      <c r="DP644" s="1" t="s">
        <v>75</v>
      </c>
      <c r="DQ644" s="4"/>
      <c r="DR644" s="4"/>
      <c r="DS644" s="4"/>
      <c r="DT644" s="4"/>
      <c r="DU644" s="4"/>
      <c r="DV644" s="4"/>
      <c r="DW644" s="4"/>
      <c r="DX644" s="4"/>
      <c r="DY644" s="4"/>
      <c r="DZ644" s="4"/>
      <c r="EA644" s="1" t="s">
        <v>1433</v>
      </c>
      <c r="EB644" s="4"/>
      <c r="EC644" s="4"/>
      <c r="ED644" s="4"/>
      <c r="EE644" s="4"/>
      <c r="EF644" s="4"/>
      <c r="EG644" s="1" t="s">
        <v>158</v>
      </c>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row>
    <row r="645">
      <c r="A645" s="1">
        <v>700.0</v>
      </c>
      <c r="B645" s="1" t="s">
        <v>6582</v>
      </c>
      <c r="C645" s="1" t="s">
        <v>170</v>
      </c>
      <c r="D645" s="4"/>
      <c r="E645" s="1">
        <v>2005.0</v>
      </c>
      <c r="F645" s="4"/>
      <c r="G645" s="1" t="s">
        <v>6583</v>
      </c>
      <c r="H645" s="1" t="s">
        <v>6584</v>
      </c>
      <c r="I645" s="4"/>
      <c r="J645" s="4"/>
      <c r="K645" s="1" t="s">
        <v>134</v>
      </c>
      <c r="L645" s="4"/>
      <c r="M645" s="1" t="s">
        <v>6585</v>
      </c>
      <c r="N645" s="1" t="s">
        <v>236</v>
      </c>
      <c r="O645" s="1" t="s">
        <v>237</v>
      </c>
      <c r="P645" s="4"/>
      <c r="Q645" s="4"/>
      <c r="R645" s="4"/>
      <c r="S645" s="1" t="s">
        <v>6586</v>
      </c>
      <c r="T645" s="1" t="s">
        <v>1096</v>
      </c>
      <c r="U645" s="1" t="s">
        <v>139</v>
      </c>
      <c r="V645" s="5" t="s">
        <v>135</v>
      </c>
      <c r="W645" s="4"/>
      <c r="X645" s="4"/>
      <c r="Y645" s="1" t="s">
        <v>139</v>
      </c>
      <c r="Z645" s="4"/>
      <c r="AA645" s="4"/>
      <c r="AB645" s="4"/>
      <c r="AC645" s="4"/>
      <c r="AD645" s="4"/>
      <c r="AE645" s="4"/>
      <c r="AF645" s="4"/>
      <c r="AG645" s="4"/>
      <c r="AH645" s="4"/>
      <c r="AI645" s="4"/>
      <c r="AJ645" s="4"/>
      <c r="AK645" s="4"/>
      <c r="AL645" s="4"/>
      <c r="AM645" s="4"/>
      <c r="AN645" s="4"/>
      <c r="AO645" s="4"/>
      <c r="AP645" s="4"/>
      <c r="AQ645" s="4"/>
      <c r="AR645" s="4"/>
      <c r="AS645" s="1" t="s">
        <v>139</v>
      </c>
      <c r="AT645" s="4"/>
      <c r="AU645" s="4"/>
      <c r="AV645" s="1" t="s">
        <v>139</v>
      </c>
      <c r="AW645" s="4"/>
      <c r="AX645" s="4"/>
      <c r="AY645" s="4"/>
      <c r="AZ645" s="4"/>
      <c r="BA645" s="4"/>
      <c r="BB645" s="4"/>
      <c r="BC645" s="4"/>
      <c r="BD645" s="4"/>
      <c r="BE645" s="4"/>
      <c r="BF645" s="4"/>
      <c r="BG645" s="4"/>
      <c r="BH645" s="4"/>
      <c r="BI645" s="1" t="s">
        <v>139</v>
      </c>
      <c r="BJ645" s="4"/>
      <c r="BK645" s="4"/>
      <c r="BL645" s="4"/>
      <c r="BM645" s="1" t="s">
        <v>163</v>
      </c>
      <c r="BN645" s="4"/>
      <c r="BO645" s="4"/>
      <c r="BP645" s="4"/>
      <c r="BQ645" s="4"/>
      <c r="BR645" s="1" t="s">
        <v>139</v>
      </c>
      <c r="BS645" s="4"/>
      <c r="BT645" s="4"/>
      <c r="BU645" s="4"/>
      <c r="BV645" s="1" t="s">
        <v>139</v>
      </c>
      <c r="BW645" s="4"/>
      <c r="BX645" s="4"/>
      <c r="BY645" s="1" t="s">
        <v>139</v>
      </c>
      <c r="BZ645" s="4"/>
      <c r="CA645" s="4"/>
      <c r="CB645" s="4"/>
      <c r="CC645" s="4"/>
      <c r="CD645" s="4"/>
      <c r="CE645" s="4"/>
      <c r="CF645" s="4"/>
      <c r="CG645" s="4"/>
      <c r="CH645" s="4"/>
      <c r="CI645" s="4"/>
      <c r="CJ645" s="4"/>
      <c r="CK645" s="4"/>
      <c r="CL645" s="4"/>
      <c r="CM645" s="4"/>
      <c r="CN645" s="4"/>
      <c r="CO645" s="4"/>
      <c r="CP645" s="4"/>
      <c r="CQ645" s="1" t="s">
        <v>6587</v>
      </c>
      <c r="CR645" s="1" t="str">
        <f t="shared" si="1"/>
        <v>21</v>
      </c>
      <c r="CS645" s="1" t="s">
        <v>6588</v>
      </c>
      <c r="CT645" s="1" t="str">
        <f t="shared" si="2"/>
        <v>83</v>
      </c>
      <c r="CU645" s="1" t="s">
        <v>6589</v>
      </c>
      <c r="CV645" s="6" t="str">
        <f t="shared" si="3"/>
        <v>80</v>
      </c>
      <c r="CW645" s="1" t="s">
        <v>6590</v>
      </c>
      <c r="CX645" s="6" t="str">
        <f t="shared" si="4"/>
        <v>93</v>
      </c>
      <c r="CY645" s="1" t="s">
        <v>6591</v>
      </c>
      <c r="CZ645" s="6" t="str">
        <f t="shared" si="5"/>
        <v>145</v>
      </c>
      <c r="DA645" s="1" t="s">
        <v>6592</v>
      </c>
      <c r="DB645" s="6" t="str">
        <f t="shared" si="6"/>
        <v>270</v>
      </c>
      <c r="DC645" s="4"/>
      <c r="DD645" s="4"/>
      <c r="DE645" s="4"/>
      <c r="DF645" s="4"/>
      <c r="DG645" s="4"/>
      <c r="DH645" s="4"/>
      <c r="DI645" s="4"/>
      <c r="DJ645" s="4"/>
      <c r="DK645" s="4"/>
      <c r="DL645" s="1" t="s">
        <v>1034</v>
      </c>
      <c r="DM645" s="4"/>
      <c r="DN645" s="4"/>
      <c r="DO645" s="4"/>
      <c r="DP645" s="1" t="s">
        <v>6593</v>
      </c>
      <c r="DQ645" s="4"/>
      <c r="DR645" s="4"/>
      <c r="DS645" s="4"/>
      <c r="DT645" s="4"/>
      <c r="DU645" s="4"/>
      <c r="DV645" s="4"/>
      <c r="DW645" s="4"/>
      <c r="DX645" s="4"/>
      <c r="DY645" s="4"/>
      <c r="DZ645" s="4"/>
      <c r="EA645" s="4"/>
      <c r="EB645" s="4"/>
      <c r="EC645" s="4"/>
      <c r="ED645" s="4"/>
      <c r="EE645" s="4"/>
      <c r="EF645" s="4"/>
      <c r="EG645" s="1" t="s">
        <v>158</v>
      </c>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row>
    <row r="646">
      <c r="A646" s="1">
        <v>714.0</v>
      </c>
      <c r="B646" s="1" t="s">
        <v>6594</v>
      </c>
      <c r="C646" s="1" t="s">
        <v>170</v>
      </c>
      <c r="D646" s="4"/>
      <c r="E646" s="1">
        <v>2005.0</v>
      </c>
      <c r="F646" s="4"/>
      <c r="G646" s="1" t="s">
        <v>6595</v>
      </c>
      <c r="H646" s="1" t="s">
        <v>6596</v>
      </c>
      <c r="I646" s="4"/>
      <c r="J646" s="4"/>
      <c r="K646" s="1" t="s">
        <v>134</v>
      </c>
      <c r="L646" s="4"/>
      <c r="M646" s="1" t="s">
        <v>6597</v>
      </c>
      <c r="N646" s="1" t="s">
        <v>236</v>
      </c>
      <c r="O646" s="1" t="s">
        <v>237</v>
      </c>
      <c r="P646" s="4"/>
      <c r="Q646" s="4"/>
      <c r="R646" s="4"/>
      <c r="S646" s="1" t="s">
        <v>2806</v>
      </c>
      <c r="T646" s="1" t="s">
        <v>1096</v>
      </c>
      <c r="U646" s="1" t="s">
        <v>139</v>
      </c>
      <c r="V646" s="5" t="s">
        <v>135</v>
      </c>
      <c r="W646" s="4"/>
      <c r="X646" s="4"/>
      <c r="Y646" s="4"/>
      <c r="Z646" s="4"/>
      <c r="AA646" s="4"/>
      <c r="AB646" s="4"/>
      <c r="AC646" s="4"/>
      <c r="AD646" s="4"/>
      <c r="AE646" s="4"/>
      <c r="AF646" s="4"/>
      <c r="AG646" s="4"/>
      <c r="AH646" s="4"/>
      <c r="AI646" s="4"/>
      <c r="AJ646" s="4"/>
      <c r="AK646" s="4"/>
      <c r="AL646" s="4"/>
      <c r="AM646" s="4"/>
      <c r="AN646" s="4"/>
      <c r="AO646" s="4"/>
      <c r="AP646" s="4"/>
      <c r="AQ646" s="4"/>
      <c r="AR646" s="4"/>
      <c r="AS646" s="1" t="s">
        <v>139</v>
      </c>
      <c r="AT646" s="4"/>
      <c r="AU646" s="4"/>
      <c r="AV646" s="4"/>
      <c r="AW646" s="4"/>
      <c r="AX646" s="4"/>
      <c r="AY646" s="4"/>
      <c r="AZ646" s="4"/>
      <c r="BA646" s="1" t="s">
        <v>139</v>
      </c>
      <c r="BB646" s="4"/>
      <c r="BC646" s="4"/>
      <c r="BD646" s="4"/>
      <c r="BE646" s="4"/>
      <c r="BF646" s="4"/>
      <c r="BG646" s="4"/>
      <c r="BH646" s="4"/>
      <c r="BI646" s="4"/>
      <c r="BJ646" s="4"/>
      <c r="BK646" s="4"/>
      <c r="BL646" s="4"/>
      <c r="BM646" s="1" t="s">
        <v>139</v>
      </c>
      <c r="BN646" s="4"/>
      <c r="BO646" s="4"/>
      <c r="BP646" s="4"/>
      <c r="BQ646" s="4"/>
      <c r="BR646" s="1" t="s">
        <v>139</v>
      </c>
      <c r="BS646" s="4"/>
      <c r="BT646" s="4"/>
      <c r="BU646" s="4"/>
      <c r="BV646" s="1" t="s">
        <v>139</v>
      </c>
      <c r="BW646" s="4"/>
      <c r="BX646" s="4"/>
      <c r="BY646" s="4"/>
      <c r="BZ646" s="4"/>
      <c r="CA646" s="4"/>
      <c r="CB646" s="4"/>
      <c r="CC646" s="4"/>
      <c r="CD646" s="4"/>
      <c r="CE646" s="4"/>
      <c r="CF646" s="4"/>
      <c r="CG646" s="4"/>
      <c r="CH646" s="4"/>
      <c r="CI646" s="4"/>
      <c r="CJ646" s="4"/>
      <c r="CK646" s="4"/>
      <c r="CL646" s="4"/>
      <c r="CM646" s="4"/>
      <c r="CN646" s="4"/>
      <c r="CO646" s="4"/>
      <c r="CP646" s="4"/>
      <c r="CQ646" s="1" t="s">
        <v>6598</v>
      </c>
      <c r="CR646" s="1" t="str">
        <f t="shared" si="1"/>
        <v>16</v>
      </c>
      <c r="CS646" s="1" t="s">
        <v>6599</v>
      </c>
      <c r="CT646" s="1" t="str">
        <f t="shared" si="2"/>
        <v>89</v>
      </c>
      <c r="CU646" s="1" t="s">
        <v>6600</v>
      </c>
      <c r="CV646" s="6" t="str">
        <f t="shared" si="3"/>
        <v>19</v>
      </c>
      <c r="CW646" s="1" t="s">
        <v>6601</v>
      </c>
      <c r="CX646" s="6" t="str">
        <f t="shared" si="4"/>
        <v>11</v>
      </c>
      <c r="CY646" s="1" t="s">
        <v>6602</v>
      </c>
      <c r="CZ646" s="6" t="str">
        <f t="shared" si="5"/>
        <v>#VALUE!</v>
      </c>
      <c r="DA646" s="1" t="s">
        <v>6603</v>
      </c>
      <c r="DB646" s="6" t="str">
        <f t="shared" si="6"/>
        <v>117</v>
      </c>
      <c r="DC646" s="4"/>
      <c r="DD646" s="4"/>
      <c r="DE646" s="4"/>
      <c r="DF646" s="4"/>
      <c r="DG646" s="4"/>
      <c r="DH646" s="4"/>
      <c r="DI646" s="4"/>
      <c r="DJ646" s="4"/>
      <c r="DK646" s="4"/>
      <c r="DL646" s="1" t="s">
        <v>155</v>
      </c>
      <c r="DM646" s="4"/>
      <c r="DN646" s="4"/>
      <c r="DO646" s="4"/>
      <c r="DP646" s="1" t="s">
        <v>6604</v>
      </c>
      <c r="DQ646" s="4"/>
      <c r="DR646" s="1" t="s">
        <v>139</v>
      </c>
      <c r="DS646" s="4"/>
      <c r="DT646" s="1" t="s">
        <v>139</v>
      </c>
      <c r="DU646" s="4"/>
      <c r="DV646" s="4"/>
      <c r="DW646" s="4"/>
      <c r="DX646" s="4"/>
      <c r="DY646" s="4"/>
      <c r="DZ646" s="1" t="s">
        <v>6605</v>
      </c>
      <c r="EA646" s="4"/>
      <c r="EB646" s="4"/>
      <c r="EC646" s="4"/>
      <c r="ED646" s="4"/>
      <c r="EE646" s="4"/>
      <c r="EF646" s="4"/>
      <c r="EG646" s="1" t="s">
        <v>158</v>
      </c>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row>
    <row r="647">
      <c r="A647" s="1">
        <v>31.0</v>
      </c>
      <c r="B647" s="1" t="s">
        <v>6606</v>
      </c>
      <c r="C647" s="1" t="s">
        <v>231</v>
      </c>
      <c r="D647" s="1" t="s">
        <v>232</v>
      </c>
      <c r="E647" s="1">
        <v>2005.0</v>
      </c>
      <c r="F647" s="4"/>
      <c r="G647" s="1" t="s">
        <v>6607</v>
      </c>
      <c r="H647" s="1" t="s">
        <v>6608</v>
      </c>
      <c r="I647" s="1" t="s">
        <v>150</v>
      </c>
      <c r="J647" s="4"/>
      <c r="K647" s="1" t="s">
        <v>188</v>
      </c>
      <c r="L647" s="4"/>
      <c r="M647" s="1" t="s">
        <v>6609</v>
      </c>
      <c r="N647" s="1" t="s">
        <v>236</v>
      </c>
      <c r="O647" s="1" t="s">
        <v>134</v>
      </c>
      <c r="P647" s="1" t="s">
        <v>549</v>
      </c>
      <c r="Q647" s="4"/>
      <c r="R647" s="4"/>
      <c r="S647" s="1" t="s">
        <v>6610</v>
      </c>
      <c r="T647" s="1" t="s">
        <v>6330</v>
      </c>
      <c r="U647" s="1" t="s">
        <v>139</v>
      </c>
      <c r="V647" s="5" t="s">
        <v>135</v>
      </c>
      <c r="W647" s="1" t="s">
        <v>239</v>
      </c>
      <c r="X647" s="1" t="s">
        <v>6611</v>
      </c>
      <c r="Y647" s="4"/>
      <c r="Z647" s="4"/>
      <c r="AA647" s="4"/>
      <c r="AB647" s="4"/>
      <c r="AC647" s="4"/>
      <c r="AD647" s="4"/>
      <c r="AE647" s="4"/>
      <c r="AF647" s="4"/>
      <c r="AG647" s="4"/>
      <c r="AH647" s="4"/>
      <c r="AI647" s="4"/>
      <c r="AJ647" s="4"/>
      <c r="AK647" s="4"/>
      <c r="AL647" s="4"/>
      <c r="AM647" s="4"/>
      <c r="AN647" s="4"/>
      <c r="AO647" s="4"/>
      <c r="AP647" s="4"/>
      <c r="AQ647" s="1" t="s">
        <v>163</v>
      </c>
      <c r="AR647" s="1" t="s">
        <v>139</v>
      </c>
      <c r="AS647" s="4"/>
      <c r="AT647" s="4"/>
      <c r="AU647" s="4"/>
      <c r="AV647" s="4"/>
      <c r="AW647" s="4"/>
      <c r="AX647" s="4"/>
      <c r="AY647" s="1" t="s">
        <v>139</v>
      </c>
      <c r="AZ647" s="4"/>
      <c r="BA647" s="4"/>
      <c r="BB647" s="4"/>
      <c r="BC647" s="4"/>
      <c r="BD647" s="4"/>
      <c r="BE647" s="4"/>
      <c r="BF647" s="4"/>
      <c r="BG647" s="4"/>
      <c r="BH647" s="4"/>
      <c r="BI647" s="4"/>
      <c r="BJ647" s="4"/>
      <c r="BK647" s="4"/>
      <c r="BL647" s="4"/>
      <c r="BM647" s="4"/>
      <c r="BN647" s="1" t="s">
        <v>139</v>
      </c>
      <c r="BO647" s="4"/>
      <c r="BP647" s="4"/>
      <c r="BQ647" s="4"/>
      <c r="BR647" s="4"/>
      <c r="BS647" s="4"/>
      <c r="BT647" s="4"/>
      <c r="BU647" s="1" t="s">
        <v>139</v>
      </c>
      <c r="BV647" s="1" t="s">
        <v>139</v>
      </c>
      <c r="BW647" s="4"/>
      <c r="BX647" s="4"/>
      <c r="BY647" s="4"/>
      <c r="BZ647" s="4"/>
      <c r="CA647" s="4"/>
      <c r="CB647" s="4"/>
      <c r="CC647" s="1" t="s">
        <v>139</v>
      </c>
      <c r="CD647" s="4"/>
      <c r="CE647" s="4"/>
      <c r="CF647" s="4"/>
      <c r="CG647" s="4"/>
      <c r="CH647" s="4"/>
      <c r="CI647" s="4"/>
      <c r="CJ647" s="4"/>
      <c r="CK647" s="4"/>
      <c r="CL647" s="1" t="s">
        <v>139</v>
      </c>
      <c r="CM647" s="4"/>
      <c r="CN647" s="4"/>
      <c r="CO647" s="4"/>
      <c r="CP647" s="4"/>
      <c r="CQ647" s="1" t="s">
        <v>6612</v>
      </c>
      <c r="CR647" s="1" t="str">
        <f t="shared" si="1"/>
        <v>309</v>
      </c>
      <c r="CS647" s="1" t="s">
        <v>6613</v>
      </c>
      <c r="CT647" s="1" t="str">
        <f t="shared" si="2"/>
        <v>#VALUE!</v>
      </c>
      <c r="CU647" s="1" t="s">
        <v>6614</v>
      </c>
      <c r="CV647" s="6" t="str">
        <f t="shared" si="3"/>
        <v>122</v>
      </c>
      <c r="CW647" s="1" t="s">
        <v>6615</v>
      </c>
      <c r="CX647" s="6" t="str">
        <f t="shared" si="4"/>
        <v>33</v>
      </c>
      <c r="CY647" s="1" t="s">
        <v>6616</v>
      </c>
      <c r="CZ647" s="6" t="str">
        <f t="shared" si="5"/>
        <v>46</v>
      </c>
      <c r="DA647" s="1" t="s">
        <v>6617</v>
      </c>
      <c r="DB647" s="6" t="str">
        <f t="shared" si="6"/>
        <v>274</v>
      </c>
      <c r="DC647" s="4"/>
      <c r="DD647" s="4"/>
      <c r="DE647" s="4"/>
      <c r="DF647" s="4"/>
      <c r="DG647" s="4"/>
      <c r="DH647" s="4"/>
      <c r="DI647" s="4"/>
      <c r="DJ647" s="4"/>
      <c r="DK647" s="4"/>
      <c r="DL647" s="4"/>
      <c r="DM647" s="4"/>
      <c r="DN647" s="4"/>
      <c r="DO647" s="4"/>
      <c r="DP647" s="1" t="s">
        <v>6618</v>
      </c>
      <c r="DQ647" s="1" t="s">
        <v>139</v>
      </c>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row>
    <row r="648">
      <c r="A648" s="1">
        <v>44.0</v>
      </c>
      <c r="B648" s="1" t="s">
        <v>6619</v>
      </c>
      <c r="C648" s="1" t="s">
        <v>231</v>
      </c>
      <c r="D648" s="1" t="s">
        <v>232</v>
      </c>
      <c r="E648" s="1">
        <v>2005.0</v>
      </c>
      <c r="F648" s="4"/>
      <c r="G648" s="1" t="s">
        <v>6620</v>
      </c>
      <c r="H648" s="1" t="s">
        <v>6621</v>
      </c>
      <c r="I648" s="1" t="s">
        <v>150</v>
      </c>
      <c r="J648" s="4"/>
      <c r="K648" s="1" t="s">
        <v>188</v>
      </c>
      <c r="L648" s="4"/>
      <c r="M648" s="1" t="s">
        <v>6622</v>
      </c>
      <c r="N648" s="1" t="s">
        <v>236</v>
      </c>
      <c r="O648" s="1" t="s">
        <v>237</v>
      </c>
      <c r="P648" s="4"/>
      <c r="Q648" s="4"/>
      <c r="R648" s="4"/>
      <c r="S648" s="1" t="s">
        <v>6623</v>
      </c>
      <c r="T648" s="1" t="s">
        <v>6318</v>
      </c>
      <c r="U648" s="1" t="s">
        <v>139</v>
      </c>
      <c r="V648" s="5" t="s">
        <v>135</v>
      </c>
      <c r="W648" s="1" t="s">
        <v>239</v>
      </c>
      <c r="X648" s="4"/>
      <c r="Y648" s="4"/>
      <c r="Z648" s="4"/>
      <c r="AA648" s="4"/>
      <c r="AB648" s="4"/>
      <c r="AC648" s="4"/>
      <c r="AD648" s="4"/>
      <c r="AE648" s="4"/>
      <c r="AF648" s="4"/>
      <c r="AG648" s="4"/>
      <c r="AH648" s="4"/>
      <c r="AI648" s="4"/>
      <c r="AJ648" s="4"/>
      <c r="AK648" s="4"/>
      <c r="AL648" s="4"/>
      <c r="AM648" s="4"/>
      <c r="AN648" s="4"/>
      <c r="AO648" s="4"/>
      <c r="AP648" s="4"/>
      <c r="AQ648" s="1" t="s">
        <v>139</v>
      </c>
      <c r="AR648" s="4"/>
      <c r="AS648" s="1" t="s">
        <v>163</v>
      </c>
      <c r="AT648" s="4"/>
      <c r="AU648" s="4"/>
      <c r="AV648" s="4"/>
      <c r="AW648" s="4"/>
      <c r="AX648" s="4"/>
      <c r="AY648" s="4"/>
      <c r="AZ648" s="4"/>
      <c r="BA648" s="1" t="s">
        <v>139</v>
      </c>
      <c r="BB648" s="4"/>
      <c r="BC648" s="4"/>
      <c r="BD648" s="4"/>
      <c r="BE648" s="4"/>
      <c r="BF648" s="4"/>
      <c r="BG648" s="4"/>
      <c r="BH648" s="4"/>
      <c r="BI648" s="4"/>
      <c r="BJ648" s="4"/>
      <c r="BK648" s="4"/>
      <c r="BL648" s="4"/>
      <c r="BM648" s="1" t="s">
        <v>139</v>
      </c>
      <c r="BN648" s="1" t="s">
        <v>139</v>
      </c>
      <c r="BO648" s="4"/>
      <c r="BP648" s="4"/>
      <c r="BQ648" s="4"/>
      <c r="BR648" s="4"/>
      <c r="BS648" s="4"/>
      <c r="BT648" s="4"/>
      <c r="BU648" s="4"/>
      <c r="BV648" s="1" t="s">
        <v>139</v>
      </c>
      <c r="BW648" s="4"/>
      <c r="BX648" s="4"/>
      <c r="BY648" s="4"/>
      <c r="BZ648" s="4"/>
      <c r="CA648" s="4"/>
      <c r="CB648" s="4"/>
      <c r="CC648" s="4"/>
      <c r="CD648" s="4"/>
      <c r="CE648" s="4"/>
      <c r="CF648" s="4"/>
      <c r="CG648" s="4"/>
      <c r="CH648" s="4"/>
      <c r="CI648" s="4"/>
      <c r="CJ648" s="4"/>
      <c r="CK648" s="4"/>
      <c r="CL648" s="4"/>
      <c r="CM648" s="4"/>
      <c r="CN648" s="4"/>
      <c r="CO648" s="4"/>
      <c r="CP648" s="4"/>
      <c r="CQ648" s="1" t="s">
        <v>6624</v>
      </c>
      <c r="CR648" s="1" t="str">
        <f t="shared" si="1"/>
        <v>244</v>
      </c>
      <c r="CS648" s="1" t="s">
        <v>6625</v>
      </c>
      <c r="CT648" s="1" t="str">
        <f t="shared" si="2"/>
        <v>60</v>
      </c>
      <c r="CU648" s="1" t="s">
        <v>6626</v>
      </c>
      <c r="CV648" s="6" t="str">
        <f t="shared" si="3"/>
        <v>41</v>
      </c>
      <c r="CW648" s="1" t="s">
        <v>6627</v>
      </c>
      <c r="CX648" s="6" t="str">
        <f t="shared" si="4"/>
        <v>#VALUE!</v>
      </c>
      <c r="CY648" s="4"/>
      <c r="CZ648" s="6" t="str">
        <f t="shared" si="5"/>
        <v>#VALUE!</v>
      </c>
      <c r="DA648" s="4"/>
      <c r="DB648" s="6" t="str">
        <f t="shared" si="6"/>
        <v>#VALUE!</v>
      </c>
      <c r="DC648" s="4"/>
      <c r="DD648" s="4"/>
      <c r="DE648" s="4"/>
      <c r="DF648" s="4"/>
      <c r="DG648" s="4"/>
      <c r="DH648" s="4"/>
      <c r="DI648" s="4"/>
      <c r="DJ648" s="4"/>
      <c r="DK648" s="4"/>
      <c r="DL648" s="4"/>
      <c r="DM648" s="4"/>
      <c r="DN648" s="4"/>
      <c r="DO648" s="4"/>
      <c r="DP648" s="1" t="s">
        <v>6628</v>
      </c>
      <c r="DQ648" s="4"/>
      <c r="DR648" s="4"/>
      <c r="DS648" s="4"/>
      <c r="DT648" s="4"/>
      <c r="DU648" s="4"/>
      <c r="DV648" s="4"/>
      <c r="DW648" s="4"/>
      <c r="DX648" s="4"/>
      <c r="DY648" s="4"/>
      <c r="DZ648" s="1" t="s">
        <v>6629</v>
      </c>
      <c r="EA648" s="1" t="s">
        <v>6630</v>
      </c>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row>
    <row r="649">
      <c r="A649" s="1">
        <v>252.0</v>
      </c>
      <c r="B649" s="1" t="s">
        <v>6631</v>
      </c>
      <c r="C649" s="1" t="s">
        <v>147</v>
      </c>
      <c r="D649" s="4"/>
      <c r="E649" s="1">
        <v>2005.0</v>
      </c>
      <c r="F649" s="4"/>
      <c r="G649" s="1" t="s">
        <v>6632</v>
      </c>
      <c r="H649" s="1" t="s">
        <v>6633</v>
      </c>
      <c r="I649" s="1" t="s">
        <v>150</v>
      </c>
      <c r="J649" s="4"/>
      <c r="K649" s="1" t="s">
        <v>188</v>
      </c>
      <c r="L649" s="1" t="s">
        <v>6449</v>
      </c>
      <c r="M649" s="1" t="s">
        <v>6634</v>
      </c>
      <c r="N649" s="1" t="s">
        <v>236</v>
      </c>
      <c r="O649" s="1" t="s">
        <v>237</v>
      </c>
      <c r="P649" s="4"/>
      <c r="Q649" s="4"/>
      <c r="R649" s="4"/>
      <c r="S649" s="1" t="s">
        <v>2806</v>
      </c>
      <c r="T649" s="1" t="s">
        <v>652</v>
      </c>
      <c r="U649" s="1" t="s">
        <v>139</v>
      </c>
      <c r="V649" s="5" t="s">
        <v>135</v>
      </c>
      <c r="W649" s="4"/>
      <c r="X649" s="1" t="s">
        <v>6635</v>
      </c>
      <c r="Y649" s="4"/>
      <c r="Z649" s="4"/>
      <c r="AA649" s="4"/>
      <c r="AB649" s="4"/>
      <c r="AC649" s="4"/>
      <c r="AD649" s="4"/>
      <c r="AE649" s="4"/>
      <c r="AF649" s="4"/>
      <c r="AG649" s="4"/>
      <c r="AH649" s="4"/>
      <c r="AI649" s="4"/>
      <c r="AJ649" s="4"/>
      <c r="AK649" s="4"/>
      <c r="AL649" s="4"/>
      <c r="AM649" s="4"/>
      <c r="AN649" s="4"/>
      <c r="AO649" s="4"/>
      <c r="AP649" s="4"/>
      <c r="AQ649" s="1" t="s">
        <v>163</v>
      </c>
      <c r="AR649" s="1" t="s">
        <v>139</v>
      </c>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1" t="s">
        <v>6636</v>
      </c>
      <c r="CR649" s="1" t="str">
        <f t="shared" si="1"/>
        <v>91</v>
      </c>
      <c r="CS649" s="1" t="s">
        <v>6637</v>
      </c>
      <c r="CT649" s="1" t="str">
        <f t="shared" si="2"/>
        <v>#VALUE!</v>
      </c>
      <c r="CU649" s="1" t="s">
        <v>6638</v>
      </c>
      <c r="CV649" s="6" t="str">
        <f t="shared" si="3"/>
        <v>#VALUE!</v>
      </c>
      <c r="CW649" s="1" t="s">
        <v>6639</v>
      </c>
      <c r="CX649" s="6" t="str">
        <f t="shared" si="4"/>
        <v>21</v>
      </c>
      <c r="CY649" s="1" t="s">
        <v>6640</v>
      </c>
      <c r="CZ649" s="6" t="str">
        <f t="shared" si="5"/>
        <v>61</v>
      </c>
      <c r="DA649" s="1" t="s">
        <v>6641</v>
      </c>
      <c r="DB649" s="6" t="str">
        <f t="shared" si="6"/>
        <v>31</v>
      </c>
      <c r="DC649" s="4"/>
      <c r="DD649" s="4"/>
      <c r="DE649" s="4"/>
      <c r="DF649" s="4"/>
      <c r="DG649" s="4"/>
      <c r="DH649" s="4"/>
      <c r="DI649" s="4"/>
      <c r="DJ649" s="4"/>
      <c r="DK649" s="4"/>
      <c r="DL649" s="1" t="s">
        <v>6642</v>
      </c>
      <c r="DM649" s="4"/>
      <c r="DN649" s="4"/>
      <c r="DO649" s="4"/>
      <c r="DP649" s="1" t="s">
        <v>6643</v>
      </c>
      <c r="DQ649" s="4"/>
      <c r="DR649" s="1" t="s">
        <v>139</v>
      </c>
      <c r="DS649" s="4"/>
      <c r="DT649" s="4"/>
      <c r="DU649" s="4"/>
      <c r="DV649" s="4"/>
      <c r="DW649" s="4"/>
      <c r="DX649" s="4"/>
      <c r="DY649" s="4"/>
      <c r="DZ649" s="4"/>
      <c r="EA649" s="4"/>
      <c r="EB649" s="4"/>
      <c r="EC649" s="4"/>
      <c r="ED649" s="1" t="s">
        <v>139</v>
      </c>
      <c r="EE649" s="4"/>
      <c r="EF649" s="4"/>
      <c r="EG649" s="1" t="s">
        <v>168</v>
      </c>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row>
    <row r="650">
      <c r="A650" s="1">
        <v>256.0</v>
      </c>
      <c r="B650" s="1" t="s">
        <v>6644</v>
      </c>
      <c r="C650" s="1" t="s">
        <v>147</v>
      </c>
      <c r="D650" s="4"/>
      <c r="E650" s="1">
        <v>2005.0</v>
      </c>
      <c r="F650" s="4"/>
      <c r="G650" s="1" t="s">
        <v>6645</v>
      </c>
      <c r="H650" s="1" t="s">
        <v>6646</v>
      </c>
      <c r="I650" s="1" t="s">
        <v>150</v>
      </c>
      <c r="J650" s="4"/>
      <c r="K650" s="1" t="s">
        <v>188</v>
      </c>
      <c r="L650" s="4"/>
      <c r="M650" s="1" t="s">
        <v>6647</v>
      </c>
      <c r="N650" s="1" t="s">
        <v>236</v>
      </c>
      <c r="O650" s="1" t="s">
        <v>237</v>
      </c>
      <c r="P650" s="4"/>
      <c r="Q650" s="4"/>
      <c r="R650" s="1" t="s">
        <v>6648</v>
      </c>
      <c r="S650" s="1" t="s">
        <v>6649</v>
      </c>
      <c r="T650" s="1" t="s">
        <v>6330</v>
      </c>
      <c r="U650" s="1" t="s">
        <v>139</v>
      </c>
      <c r="V650" s="5" t="s">
        <v>135</v>
      </c>
      <c r="W650" s="4"/>
      <c r="X650" s="4"/>
      <c r="Y650" s="4"/>
      <c r="Z650" s="4"/>
      <c r="AA650" s="4"/>
      <c r="AB650" s="4"/>
      <c r="AC650" s="4"/>
      <c r="AD650" s="4"/>
      <c r="AE650" s="4"/>
      <c r="AF650" s="4"/>
      <c r="AG650" s="4"/>
      <c r="AH650" s="4"/>
      <c r="AI650" s="4"/>
      <c r="AJ650" s="4"/>
      <c r="AK650" s="4"/>
      <c r="AL650" s="4"/>
      <c r="AM650" s="4"/>
      <c r="AN650" s="4"/>
      <c r="AO650" s="4"/>
      <c r="AP650" s="4"/>
      <c r="AQ650" s="4"/>
      <c r="AR650" s="1" t="s">
        <v>139</v>
      </c>
      <c r="AS650" s="1" t="s">
        <v>139</v>
      </c>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1" t="str">
        <f t="shared" si="1"/>
        <v>#VALUE!</v>
      </c>
      <c r="CS650" s="4"/>
      <c r="CT650" s="1" t="str">
        <f t="shared" si="2"/>
        <v>#VALUE!</v>
      </c>
      <c r="CU650" s="4"/>
      <c r="CV650" s="7" t="str">
        <f t="shared" si="3"/>
        <v>#VALUE!</v>
      </c>
      <c r="CW650" s="4"/>
      <c r="CX650" s="7" t="str">
        <f t="shared" si="4"/>
        <v>#VALUE!</v>
      </c>
      <c r="CY650" s="4"/>
      <c r="CZ650" s="7" t="str">
        <f t="shared" si="5"/>
        <v>#VALUE!</v>
      </c>
      <c r="DA650" s="4"/>
      <c r="DB650" s="7" t="str">
        <f t="shared" si="6"/>
        <v>#VALUE!</v>
      </c>
      <c r="DC650" s="4"/>
      <c r="DD650" s="4"/>
      <c r="DE650" s="4"/>
      <c r="DF650" s="4"/>
      <c r="DG650" s="4"/>
      <c r="DH650" s="4"/>
      <c r="DI650" s="4"/>
      <c r="DJ650" s="4"/>
      <c r="DK650" s="4"/>
      <c r="DL650" s="4"/>
      <c r="DM650" s="4"/>
      <c r="DN650" s="4"/>
      <c r="DO650" s="4"/>
      <c r="DP650" s="1" t="s">
        <v>6650</v>
      </c>
      <c r="DQ650" s="4"/>
      <c r="DR650" s="4"/>
      <c r="DS650" s="4"/>
      <c r="DT650" s="4"/>
      <c r="DU650" s="4"/>
      <c r="DV650" s="1" t="s">
        <v>139</v>
      </c>
      <c r="DW650" s="4"/>
      <c r="DX650" s="1" t="s">
        <v>163</v>
      </c>
      <c r="DY650" s="4"/>
      <c r="DZ650" s="1" t="s">
        <v>6651</v>
      </c>
      <c r="EA650" s="4"/>
      <c r="EB650" s="4"/>
      <c r="EC650" s="4"/>
      <c r="ED650" s="4"/>
      <c r="EE650" s="4"/>
      <c r="EF650" s="4"/>
      <c r="EG650" s="1" t="s">
        <v>168</v>
      </c>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row>
    <row r="651">
      <c r="A651" s="1">
        <v>317.0</v>
      </c>
      <c r="B651" s="1" t="s">
        <v>6652</v>
      </c>
      <c r="C651" s="1" t="s">
        <v>170</v>
      </c>
      <c r="D651" s="4"/>
      <c r="E651" s="1">
        <v>2006.0</v>
      </c>
      <c r="F651" s="4"/>
      <c r="G651" s="1" t="s">
        <v>6653</v>
      </c>
      <c r="H651" s="1" t="s">
        <v>6654</v>
      </c>
      <c r="I651" s="1" t="s">
        <v>150</v>
      </c>
      <c r="J651" s="4"/>
      <c r="K651" s="1" t="s">
        <v>772</v>
      </c>
      <c r="L651" s="4"/>
      <c r="M651" s="4"/>
      <c r="N651" s="5" t="s">
        <v>135</v>
      </c>
      <c r="O651" s="5" t="s">
        <v>135</v>
      </c>
      <c r="P651" s="4"/>
      <c r="Q651" s="4"/>
      <c r="R651" s="4"/>
      <c r="S651" s="1" t="s">
        <v>6387</v>
      </c>
      <c r="T651" s="1" t="s">
        <v>6330</v>
      </c>
      <c r="U651" s="1" t="s">
        <v>139</v>
      </c>
      <c r="V651" s="5" t="s">
        <v>135</v>
      </c>
      <c r="W651" s="4"/>
      <c r="X651" s="4"/>
      <c r="Y651" s="1" t="s">
        <v>139</v>
      </c>
      <c r="Z651" s="4"/>
      <c r="AA651" s="4"/>
      <c r="AB651" s="4"/>
      <c r="AC651" s="4"/>
      <c r="AD651" s="4"/>
      <c r="AE651" s="4"/>
      <c r="AF651" s="4"/>
      <c r="AG651" s="4"/>
      <c r="AH651" s="4"/>
      <c r="AI651" s="4"/>
      <c r="AJ651" s="4"/>
      <c r="AK651" s="4"/>
      <c r="AL651" s="4"/>
      <c r="AM651" s="4"/>
      <c r="AN651" s="4"/>
      <c r="AO651" s="4"/>
      <c r="AP651" s="4"/>
      <c r="AQ651" s="1" t="s">
        <v>163</v>
      </c>
      <c r="AR651" s="4"/>
      <c r="AS651" s="1" t="s">
        <v>139</v>
      </c>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1" t="s">
        <v>139</v>
      </c>
      <c r="CL651" s="4"/>
      <c r="CM651" s="4"/>
      <c r="CN651" s="4"/>
      <c r="CO651" s="4"/>
      <c r="CP651" s="4"/>
      <c r="CQ651" s="1" t="s">
        <v>6655</v>
      </c>
      <c r="CR651" s="1" t="str">
        <f t="shared" si="1"/>
        <v>32</v>
      </c>
      <c r="CS651" s="1" t="s">
        <v>6656</v>
      </c>
      <c r="CT651" s="1" t="str">
        <f t="shared" si="2"/>
        <v>16</v>
      </c>
      <c r="CU651" s="1" t="s">
        <v>6657</v>
      </c>
      <c r="CV651" s="6" t="str">
        <f t="shared" si="3"/>
        <v>#VALUE!</v>
      </c>
      <c r="CW651" s="1" t="s">
        <v>6658</v>
      </c>
      <c r="CX651" s="6" t="str">
        <f t="shared" si="4"/>
        <v>31</v>
      </c>
      <c r="CY651" s="4"/>
      <c r="CZ651" s="6" t="str">
        <f t="shared" si="5"/>
        <v>#VALUE!</v>
      </c>
      <c r="DA651" s="4"/>
      <c r="DB651" s="6" t="str">
        <f t="shared" si="6"/>
        <v>#VALUE!</v>
      </c>
      <c r="DC651" s="4"/>
      <c r="DD651" s="4"/>
      <c r="DE651" s="4"/>
      <c r="DF651" s="4"/>
      <c r="DG651" s="4"/>
      <c r="DH651" s="4"/>
      <c r="DI651" s="4"/>
      <c r="DJ651" s="4"/>
      <c r="DK651" s="4"/>
      <c r="DL651" s="4"/>
      <c r="DM651" s="4"/>
      <c r="DN651" s="4"/>
      <c r="DO651" s="1" t="s">
        <v>139</v>
      </c>
      <c r="DP651" s="1" t="s">
        <v>808</v>
      </c>
      <c r="DQ651" s="4"/>
      <c r="DR651" s="4"/>
      <c r="DS651" s="4"/>
      <c r="DT651" s="4"/>
      <c r="DU651" s="4"/>
      <c r="DV651" s="4"/>
      <c r="DW651" s="4"/>
      <c r="DX651" s="4"/>
      <c r="DY651" s="4"/>
      <c r="DZ651" s="4"/>
      <c r="EA651" s="4"/>
      <c r="EB651" s="1" t="s">
        <v>6659</v>
      </c>
      <c r="EC651" s="4"/>
      <c r="ED651" s="1" t="s">
        <v>139</v>
      </c>
      <c r="EE651" s="4"/>
      <c r="EF651" s="4"/>
      <c r="EG651" s="1" t="s">
        <v>158</v>
      </c>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row>
    <row r="652">
      <c r="A652" s="1">
        <v>913.0</v>
      </c>
      <c r="B652" s="1" t="s">
        <v>6660</v>
      </c>
      <c r="C652" s="1" t="s">
        <v>147</v>
      </c>
      <c r="D652" s="4"/>
      <c r="E652" s="1">
        <v>2006.0</v>
      </c>
      <c r="F652" s="4"/>
      <c r="G652" s="1" t="s">
        <v>6661</v>
      </c>
      <c r="H652" s="1" t="s">
        <v>6662</v>
      </c>
      <c r="I652" s="1" t="s">
        <v>579</v>
      </c>
      <c r="J652" s="4"/>
      <c r="K652" s="1" t="s">
        <v>772</v>
      </c>
      <c r="L652" s="4"/>
      <c r="M652" s="1" t="s">
        <v>6663</v>
      </c>
      <c r="N652" s="1" t="s">
        <v>652</v>
      </c>
      <c r="O652" s="1" t="s">
        <v>652</v>
      </c>
      <c r="P652" s="4"/>
      <c r="Q652" s="4"/>
      <c r="R652" s="4"/>
      <c r="S652" s="1" t="s">
        <v>6664</v>
      </c>
      <c r="T652" s="1" t="s">
        <v>1096</v>
      </c>
      <c r="U652" s="1" t="s">
        <v>139</v>
      </c>
      <c r="V652" s="1" t="s">
        <v>655</v>
      </c>
      <c r="W652" s="4"/>
      <c r="X652" s="4"/>
      <c r="Y652" s="4"/>
      <c r="Z652" s="1" t="s">
        <v>139</v>
      </c>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1" t="s">
        <v>139</v>
      </c>
      <c r="BJ652" s="4"/>
      <c r="BK652" s="4"/>
      <c r="BL652" s="4"/>
      <c r="BM652" s="4"/>
      <c r="BN652" s="4"/>
      <c r="BO652" s="4"/>
      <c r="BP652" s="4"/>
      <c r="BQ652" s="4"/>
      <c r="BR652" s="4"/>
      <c r="BS652" s="4"/>
      <c r="BT652" s="4"/>
      <c r="BU652" s="4"/>
      <c r="BV652" s="4"/>
      <c r="BW652" s="4"/>
      <c r="BX652" s="4"/>
      <c r="BY652" s="1" t="s">
        <v>139</v>
      </c>
      <c r="BZ652" s="4"/>
      <c r="CA652" s="4"/>
      <c r="CB652" s="4"/>
      <c r="CC652" s="4"/>
      <c r="CD652" s="4"/>
      <c r="CE652" s="4"/>
      <c r="CF652" s="4"/>
      <c r="CG652" s="4"/>
      <c r="CH652" s="4"/>
      <c r="CI652" s="1" t="s">
        <v>139</v>
      </c>
      <c r="CJ652" s="4"/>
      <c r="CK652" s="4"/>
      <c r="CL652" s="4"/>
      <c r="CM652" s="4"/>
      <c r="CN652" s="4"/>
      <c r="CO652" s="4"/>
      <c r="CP652" s="1" t="s">
        <v>139</v>
      </c>
      <c r="CQ652" s="1" t="s">
        <v>6665</v>
      </c>
      <c r="CR652" s="1" t="str">
        <f t="shared" si="1"/>
        <v>#VALUE!</v>
      </c>
      <c r="CS652" s="1" t="s">
        <v>6666</v>
      </c>
      <c r="CT652" s="1" t="str">
        <f t="shared" si="2"/>
        <v>107</v>
      </c>
      <c r="CU652" s="1" t="s">
        <v>6667</v>
      </c>
      <c r="CV652" s="7" t="str">
        <f t="shared" si="3"/>
        <v>49</v>
      </c>
      <c r="CW652" s="1" t="s">
        <v>6668</v>
      </c>
      <c r="CX652" s="7" t="str">
        <f t="shared" si="4"/>
        <v>65</v>
      </c>
      <c r="CY652" s="1" t="s">
        <v>6669</v>
      </c>
      <c r="CZ652" s="7" t="str">
        <f t="shared" si="5"/>
        <v>#VALUE!</v>
      </c>
      <c r="DA652" s="1" t="s">
        <v>6670</v>
      </c>
      <c r="DB652" s="7" t="str">
        <f t="shared" si="6"/>
        <v>#VALUE!</v>
      </c>
      <c r="DC652" s="4"/>
      <c r="DD652" s="4"/>
      <c r="DE652" s="4"/>
      <c r="DF652" s="4"/>
      <c r="DG652" s="4"/>
      <c r="DH652" s="4"/>
      <c r="DI652" s="4"/>
      <c r="DJ652" s="4"/>
      <c r="DK652" s="1" t="s">
        <v>139</v>
      </c>
      <c r="DL652" s="4"/>
      <c r="DM652" s="4"/>
      <c r="DN652" s="4"/>
      <c r="DO652" s="4"/>
      <c r="DP652" s="1" t="s">
        <v>6671</v>
      </c>
      <c r="DQ652" s="4"/>
      <c r="DR652" s="4"/>
      <c r="DS652" s="4"/>
      <c r="DT652" s="4"/>
      <c r="DU652" s="4"/>
      <c r="DV652" s="4"/>
      <c r="DW652" s="4"/>
      <c r="DX652" s="4"/>
      <c r="DY652" s="4"/>
      <c r="DZ652" s="4"/>
      <c r="EA652" s="1" t="s">
        <v>6672</v>
      </c>
      <c r="EB652" s="4"/>
      <c r="EC652" s="4"/>
      <c r="ED652" s="4"/>
      <c r="EE652" s="4"/>
      <c r="EF652" s="1" t="s">
        <v>139</v>
      </c>
      <c r="EG652" s="1" t="s">
        <v>298</v>
      </c>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row>
    <row r="653">
      <c r="A653" s="1">
        <v>149.0</v>
      </c>
      <c r="B653" s="1" t="s">
        <v>6673</v>
      </c>
      <c r="C653" s="1" t="s">
        <v>298</v>
      </c>
      <c r="D653" s="1" t="s">
        <v>1763</v>
      </c>
      <c r="E653" s="1">
        <v>2006.0</v>
      </c>
      <c r="F653" s="1" t="s">
        <v>861</v>
      </c>
      <c r="G653" s="1" t="s">
        <v>6674</v>
      </c>
      <c r="H653" s="1" t="s">
        <v>6675</v>
      </c>
      <c r="I653" s="1" t="s">
        <v>150</v>
      </c>
      <c r="J653" s="4"/>
      <c r="K653" s="1" t="s">
        <v>134</v>
      </c>
      <c r="L653" s="4"/>
      <c r="M653" s="1" t="s">
        <v>6676</v>
      </c>
      <c r="N653" s="1" t="s">
        <v>652</v>
      </c>
      <c r="O653" s="1" t="s">
        <v>652</v>
      </c>
      <c r="P653" s="4"/>
      <c r="Q653" s="4"/>
      <c r="R653" s="4"/>
      <c r="S653" s="1" t="s">
        <v>6677</v>
      </c>
      <c r="T653" s="1" t="s">
        <v>6330</v>
      </c>
      <c r="U653" s="1" t="s">
        <v>139</v>
      </c>
      <c r="V653" s="5" t="s">
        <v>135</v>
      </c>
      <c r="W653" s="1" t="s">
        <v>239</v>
      </c>
      <c r="X653" s="4"/>
      <c r="Y653" s="4"/>
      <c r="Z653" s="4"/>
      <c r="AA653" s="4"/>
      <c r="AB653" s="4"/>
      <c r="AC653" s="4"/>
      <c r="AD653" s="4"/>
      <c r="AE653" s="4"/>
      <c r="AF653" s="4"/>
      <c r="AG653" s="4"/>
      <c r="AH653" s="4"/>
      <c r="AI653" s="4"/>
      <c r="AJ653" s="4"/>
      <c r="AK653" s="4"/>
      <c r="AL653" s="4"/>
      <c r="AM653" s="4"/>
      <c r="AN653" s="4"/>
      <c r="AO653" s="4"/>
      <c r="AP653" s="1" t="s">
        <v>139</v>
      </c>
      <c r="AQ653" s="1" t="s">
        <v>139</v>
      </c>
      <c r="AR653" s="4"/>
      <c r="AS653" s="4"/>
      <c r="AT653" s="4"/>
      <c r="AU653" s="4"/>
      <c r="AV653" s="4"/>
      <c r="AW653" s="4"/>
      <c r="AX653" s="4"/>
      <c r="AY653" s="1" t="s">
        <v>163</v>
      </c>
      <c r="AZ653" s="4"/>
      <c r="BA653" s="4"/>
      <c r="BB653" s="4"/>
      <c r="BC653" s="4"/>
      <c r="BD653" s="1" t="s">
        <v>139</v>
      </c>
      <c r="BE653" s="4"/>
      <c r="BF653" s="4"/>
      <c r="BG653" s="4"/>
      <c r="BH653" s="4"/>
      <c r="BI653" s="4"/>
      <c r="BJ653" s="4"/>
      <c r="BK653" s="4"/>
      <c r="BL653" s="4"/>
      <c r="BM653" s="4"/>
      <c r="BN653" s="4"/>
      <c r="BO653" s="4"/>
      <c r="BP653" s="1" t="s">
        <v>139</v>
      </c>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1" t="s">
        <v>6678</v>
      </c>
      <c r="CR653" s="1" t="str">
        <f t="shared" si="1"/>
        <v>49</v>
      </c>
      <c r="CS653" s="1" t="s">
        <v>6679</v>
      </c>
      <c r="CT653" s="1" t="str">
        <f t="shared" si="2"/>
        <v>155</v>
      </c>
      <c r="CU653" s="4"/>
      <c r="CV653" s="6" t="str">
        <f t="shared" si="3"/>
        <v>#VALUE!</v>
      </c>
      <c r="CW653" s="4"/>
      <c r="CX653" s="6" t="str">
        <f t="shared" si="4"/>
        <v>#VALUE!</v>
      </c>
      <c r="CY653" s="4"/>
      <c r="CZ653" s="6" t="str">
        <f t="shared" si="5"/>
        <v>#VALUE!</v>
      </c>
      <c r="DA653" s="4"/>
      <c r="DB653" s="6" t="str">
        <f t="shared" si="6"/>
        <v>#VALUE!</v>
      </c>
      <c r="DC653" s="4"/>
      <c r="DD653" s="4"/>
      <c r="DE653" s="4"/>
      <c r="DF653" s="4"/>
      <c r="DG653" s="4"/>
      <c r="DH653" s="4"/>
      <c r="DI653" s="4"/>
      <c r="DJ653" s="4"/>
      <c r="DK653" s="4"/>
      <c r="DL653" s="4"/>
      <c r="DM653" s="1" t="s">
        <v>4705</v>
      </c>
      <c r="DN653" s="4"/>
      <c r="DO653" s="4"/>
      <c r="DP653" s="1" t="s">
        <v>49</v>
      </c>
      <c r="DQ653" s="4"/>
      <c r="DR653" s="1" t="s">
        <v>139</v>
      </c>
      <c r="DS653" s="4"/>
      <c r="DT653" s="1" t="s">
        <v>139</v>
      </c>
      <c r="DU653" s="4"/>
      <c r="DV653" s="4"/>
      <c r="DW653" s="4"/>
      <c r="DX653" s="4"/>
      <c r="DY653" s="4"/>
      <c r="DZ653" s="1" t="s">
        <v>6680</v>
      </c>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row>
    <row r="654">
      <c r="A654" s="1">
        <v>316.0</v>
      </c>
      <c r="B654" s="1" t="s">
        <v>6681</v>
      </c>
      <c r="C654" s="1" t="s">
        <v>170</v>
      </c>
      <c r="D654" s="4"/>
      <c r="E654" s="1">
        <v>2006.0</v>
      </c>
      <c r="F654" s="4"/>
      <c r="G654" s="1" t="s">
        <v>6682</v>
      </c>
      <c r="H654" s="1" t="s">
        <v>6683</v>
      </c>
      <c r="I654" s="1" t="s">
        <v>150</v>
      </c>
      <c r="J654" s="4"/>
      <c r="K654" s="1" t="s">
        <v>134</v>
      </c>
      <c r="L654" s="4"/>
      <c r="M654" s="1" t="s">
        <v>6684</v>
      </c>
      <c r="N654" s="1" t="s">
        <v>652</v>
      </c>
      <c r="O654" s="1" t="s">
        <v>652</v>
      </c>
      <c r="P654" s="4"/>
      <c r="Q654" s="4"/>
      <c r="R654" s="1" t="s">
        <v>6685</v>
      </c>
      <c r="S654" s="1" t="s">
        <v>6387</v>
      </c>
      <c r="T654" s="1" t="s">
        <v>6330</v>
      </c>
      <c r="U654" s="1" t="s">
        <v>139</v>
      </c>
      <c r="V654" s="5" t="s">
        <v>135</v>
      </c>
      <c r="W654" s="4"/>
      <c r="X654" s="4"/>
      <c r="Y654" s="4"/>
      <c r="Z654" s="4"/>
      <c r="AA654" s="4"/>
      <c r="AB654" s="4"/>
      <c r="AC654" s="4"/>
      <c r="AD654" s="4"/>
      <c r="AE654" s="4"/>
      <c r="AF654" s="4"/>
      <c r="AG654" s="4"/>
      <c r="AH654" s="4"/>
      <c r="AI654" s="4"/>
      <c r="AJ654" s="4"/>
      <c r="AK654" s="4"/>
      <c r="AL654" s="4"/>
      <c r="AM654" s="4"/>
      <c r="AN654" s="4"/>
      <c r="AO654" s="4"/>
      <c r="AP654" s="1" t="s">
        <v>139</v>
      </c>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1" t="s">
        <v>139</v>
      </c>
      <c r="BV654" s="4"/>
      <c r="BW654" s="4"/>
      <c r="BX654" s="4"/>
      <c r="BY654" s="4"/>
      <c r="BZ654" s="4"/>
      <c r="CA654" s="4"/>
      <c r="CB654" s="4"/>
      <c r="CC654" s="4"/>
      <c r="CD654" s="4"/>
      <c r="CE654" s="4"/>
      <c r="CF654" s="4"/>
      <c r="CG654" s="4"/>
      <c r="CH654" s="4"/>
      <c r="CI654" s="4"/>
      <c r="CJ654" s="1" t="s">
        <v>163</v>
      </c>
      <c r="CK654" s="4"/>
      <c r="CL654" s="4"/>
      <c r="CM654" s="4"/>
      <c r="CN654" s="4"/>
      <c r="CO654" s="4"/>
      <c r="CP654" s="4"/>
      <c r="CQ654" s="1" t="s">
        <v>6686</v>
      </c>
      <c r="CR654" s="1" t="str">
        <f t="shared" si="1"/>
        <v>#VALUE!</v>
      </c>
      <c r="CS654" s="1" t="s">
        <v>6687</v>
      </c>
      <c r="CT654" s="1" t="str">
        <f t="shared" si="2"/>
        <v>#VALUE!</v>
      </c>
      <c r="CU654" s="1" t="s">
        <v>6688</v>
      </c>
      <c r="CV654" s="7" t="str">
        <f t="shared" si="3"/>
        <v>#VALUE!</v>
      </c>
      <c r="CW654" s="4"/>
      <c r="CX654" s="7" t="str">
        <f t="shared" si="4"/>
        <v>#VALUE!</v>
      </c>
      <c r="CY654" s="4"/>
      <c r="CZ654" s="7" t="str">
        <f t="shared" si="5"/>
        <v>#VALUE!</v>
      </c>
      <c r="DA654" s="4"/>
      <c r="DB654" s="7" t="str">
        <f t="shared" si="6"/>
        <v>#VALUE!</v>
      </c>
      <c r="DC654" s="4"/>
      <c r="DD654" s="4"/>
      <c r="DE654" s="4"/>
      <c r="DF654" s="4"/>
      <c r="DG654" s="4"/>
      <c r="DH654" s="4"/>
      <c r="DI654" s="4"/>
      <c r="DJ654" s="4"/>
      <c r="DK654" s="4"/>
      <c r="DL654" s="1" t="s">
        <v>6689</v>
      </c>
      <c r="DM654" s="4"/>
      <c r="DN654" s="4"/>
      <c r="DO654" s="4"/>
      <c r="DP654" s="1" t="s">
        <v>6690</v>
      </c>
      <c r="DQ654" s="4"/>
      <c r="DR654" s="1" t="s">
        <v>139</v>
      </c>
      <c r="DS654" s="4"/>
      <c r="DT654" s="4"/>
      <c r="DU654" s="4"/>
      <c r="DV654" s="4"/>
      <c r="DW654" s="4"/>
      <c r="DX654" s="4"/>
      <c r="DY654" s="4"/>
      <c r="DZ654" s="1" t="s">
        <v>6691</v>
      </c>
      <c r="EA654" s="4"/>
      <c r="EB654" s="4"/>
      <c r="EC654" s="4"/>
      <c r="ED654" s="4"/>
      <c r="EE654" s="4"/>
      <c r="EF654" s="4"/>
      <c r="EG654" s="1" t="s">
        <v>158</v>
      </c>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row>
    <row r="655">
      <c r="A655" s="1">
        <v>329.0</v>
      </c>
      <c r="B655" s="1" t="s">
        <v>6692</v>
      </c>
      <c r="C655" s="1" t="s">
        <v>170</v>
      </c>
      <c r="D655" s="4"/>
      <c r="E655" s="1">
        <v>2006.0</v>
      </c>
      <c r="F655" s="4"/>
      <c r="G655" s="1" t="s">
        <v>6693</v>
      </c>
      <c r="H655" s="1" t="s">
        <v>6694</v>
      </c>
      <c r="I655" s="1" t="s">
        <v>150</v>
      </c>
      <c r="J655" s="4"/>
      <c r="K655" s="1" t="s">
        <v>134</v>
      </c>
      <c r="L655" s="4"/>
      <c r="M655" s="1" t="s">
        <v>6695</v>
      </c>
      <c r="N655" s="1" t="s">
        <v>652</v>
      </c>
      <c r="O655" s="1" t="s">
        <v>652</v>
      </c>
      <c r="P655" s="4"/>
      <c r="Q655" s="4"/>
      <c r="R655" s="4"/>
      <c r="S655" s="1" t="s">
        <v>6349</v>
      </c>
      <c r="T655" s="1" t="s">
        <v>6330</v>
      </c>
      <c r="U655" s="1" t="s">
        <v>139</v>
      </c>
      <c r="V655" s="5" t="s">
        <v>135</v>
      </c>
      <c r="W655" s="4"/>
      <c r="X655" s="4"/>
      <c r="Y655" s="1" t="s">
        <v>670</v>
      </c>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1" t="s">
        <v>139</v>
      </c>
      <c r="BA655" s="4"/>
      <c r="BB655" s="4"/>
      <c r="BC655" s="4"/>
      <c r="BD655" s="4"/>
      <c r="BE655" s="4"/>
      <c r="BF655" s="4"/>
      <c r="BG655" s="4"/>
      <c r="BH655" s="4"/>
      <c r="BI655" s="4"/>
      <c r="BJ655" s="4"/>
      <c r="BK655" s="4"/>
      <c r="BL655" s="4"/>
      <c r="BM655" s="4"/>
      <c r="BN655" s="1" t="s">
        <v>670</v>
      </c>
      <c r="BO655" s="4"/>
      <c r="BP655" s="1" t="s">
        <v>670</v>
      </c>
      <c r="BQ655" s="4"/>
      <c r="BR655" s="4"/>
      <c r="BS655" s="4"/>
      <c r="BT655" s="4"/>
      <c r="BU655" s="1" t="s">
        <v>139</v>
      </c>
      <c r="BV655" s="4"/>
      <c r="BW655" s="4"/>
      <c r="BX655" s="4"/>
      <c r="BY655" s="4"/>
      <c r="BZ655" s="4"/>
      <c r="CA655" s="4"/>
      <c r="CB655" s="4"/>
      <c r="CC655" s="4"/>
      <c r="CD655" s="4"/>
      <c r="CE655" s="4"/>
      <c r="CF655" s="4"/>
      <c r="CG655" s="4"/>
      <c r="CH655" s="4"/>
      <c r="CI655" s="4"/>
      <c r="CJ655" s="4"/>
      <c r="CK655" s="4"/>
      <c r="CL655" s="4"/>
      <c r="CM655" s="4"/>
      <c r="CN655" s="4"/>
      <c r="CO655" s="4"/>
      <c r="CP655" s="4"/>
      <c r="CQ655" s="1" t="s">
        <v>6696</v>
      </c>
      <c r="CR655" s="1" t="str">
        <f t="shared" si="1"/>
        <v>28</v>
      </c>
      <c r="CS655" s="1" t="s">
        <v>6697</v>
      </c>
      <c r="CT655" s="1" t="str">
        <f t="shared" si="2"/>
        <v>84</v>
      </c>
      <c r="CU655" s="1" t="s">
        <v>6698</v>
      </c>
      <c r="CV655" s="6" t="str">
        <f t="shared" si="3"/>
        <v>109</v>
      </c>
      <c r="CW655" s="1" t="s">
        <v>6699</v>
      </c>
      <c r="CX655" s="6" t="str">
        <f t="shared" si="4"/>
        <v>217</v>
      </c>
      <c r="CY655" s="1" t="s">
        <v>6700</v>
      </c>
      <c r="CZ655" s="6" t="str">
        <f t="shared" si="5"/>
        <v>80</v>
      </c>
      <c r="DA655" s="1" t="s">
        <v>6701</v>
      </c>
      <c r="DB655" s="6" t="str">
        <f t="shared" si="6"/>
        <v>101</v>
      </c>
      <c r="DC655" s="4"/>
      <c r="DD655" s="4"/>
      <c r="DE655" s="4"/>
      <c r="DF655" s="4"/>
      <c r="DG655" s="4"/>
      <c r="DH655" s="4"/>
      <c r="DI655" s="4"/>
      <c r="DJ655" s="4"/>
      <c r="DK655" s="4"/>
      <c r="DL655" s="4"/>
      <c r="DM655" s="4"/>
      <c r="DN655" s="4"/>
      <c r="DO655" s="1" t="s">
        <v>670</v>
      </c>
      <c r="DP655" s="1" t="s">
        <v>113</v>
      </c>
      <c r="DQ655" s="1" t="s">
        <v>163</v>
      </c>
      <c r="DR655" s="4"/>
      <c r="DS655" s="4"/>
      <c r="DT655" s="4"/>
      <c r="DU655" s="4"/>
      <c r="DV655" s="4"/>
      <c r="DW655" s="4"/>
      <c r="DX655" s="4"/>
      <c r="DY655" s="4"/>
      <c r="DZ655" s="4"/>
      <c r="EA655" s="4"/>
      <c r="EB655" s="1" t="s">
        <v>6702</v>
      </c>
      <c r="EC655" s="4"/>
      <c r="ED655" s="4"/>
      <c r="EE655" s="4"/>
      <c r="EF655" s="4"/>
      <c r="EG655" s="1" t="s">
        <v>158</v>
      </c>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row>
    <row r="656">
      <c r="A656" s="1">
        <v>335.0</v>
      </c>
      <c r="B656" s="1" t="s">
        <v>6703</v>
      </c>
      <c r="C656" s="1" t="s">
        <v>3067</v>
      </c>
      <c r="D656" s="4"/>
      <c r="E656" s="1">
        <v>2006.0</v>
      </c>
      <c r="F656" s="4"/>
      <c r="G656" s="1" t="s">
        <v>6704</v>
      </c>
      <c r="H656" s="1" t="s">
        <v>6705</v>
      </c>
      <c r="I656" s="1" t="s">
        <v>150</v>
      </c>
      <c r="J656" s="4"/>
      <c r="K656" s="1" t="s">
        <v>134</v>
      </c>
      <c r="L656" s="4"/>
      <c r="M656" s="1" t="s">
        <v>6706</v>
      </c>
      <c r="N656" s="1" t="s">
        <v>652</v>
      </c>
      <c r="O656" s="1" t="s">
        <v>652</v>
      </c>
      <c r="P656" s="4"/>
      <c r="Q656" s="4"/>
      <c r="R656" s="1" t="s">
        <v>6685</v>
      </c>
      <c r="S656" s="1" t="s">
        <v>6387</v>
      </c>
      <c r="T656" s="1" t="s">
        <v>6330</v>
      </c>
      <c r="U656" s="1" t="s">
        <v>139</v>
      </c>
      <c r="V656" s="5" t="s">
        <v>135</v>
      </c>
      <c r="W656" s="4"/>
      <c r="X656" s="4"/>
      <c r="Y656" s="4"/>
      <c r="Z656" s="4"/>
      <c r="AA656" s="4"/>
      <c r="AB656" s="4"/>
      <c r="AC656" s="4"/>
      <c r="AD656" s="4"/>
      <c r="AE656" s="1" t="s">
        <v>139</v>
      </c>
      <c r="AF656" s="4"/>
      <c r="AG656" s="4"/>
      <c r="AH656" s="4"/>
      <c r="AI656" s="4"/>
      <c r="AJ656" s="4"/>
      <c r="AK656" s="4"/>
      <c r="AL656" s="4"/>
      <c r="AM656" s="4"/>
      <c r="AN656" s="1" t="s">
        <v>139</v>
      </c>
      <c r="AO656" s="4"/>
      <c r="AP656" s="4"/>
      <c r="AQ656" s="4"/>
      <c r="AR656" s="4"/>
      <c r="AS656" s="4"/>
      <c r="AT656" s="4"/>
      <c r="AU656" s="4"/>
      <c r="AV656" s="4"/>
      <c r="AW656" s="4"/>
      <c r="AX656" s="4"/>
      <c r="AY656" s="4"/>
      <c r="AZ656" s="4"/>
      <c r="BA656" s="4"/>
      <c r="BB656" s="4"/>
      <c r="BC656" s="4"/>
      <c r="BD656" s="4"/>
      <c r="BE656" s="4"/>
      <c r="BF656" s="1" t="s">
        <v>139</v>
      </c>
      <c r="BG656" s="4"/>
      <c r="BH656" s="4"/>
      <c r="BI656" s="4"/>
      <c r="BJ656" s="4"/>
      <c r="BK656" s="4"/>
      <c r="BL656" s="4"/>
      <c r="BM656" s="4"/>
      <c r="BN656" s="4"/>
      <c r="BO656" s="4"/>
      <c r="BP656" s="4"/>
      <c r="BQ656" s="4"/>
      <c r="BR656" s="1" t="s">
        <v>139</v>
      </c>
      <c r="BS656" s="4"/>
      <c r="BT656" s="4"/>
      <c r="BU656" s="4"/>
      <c r="BV656" s="4"/>
      <c r="BW656" s="4"/>
      <c r="BX656" s="4"/>
      <c r="BY656" s="4"/>
      <c r="BZ656" s="4"/>
      <c r="CA656" s="4"/>
      <c r="CB656" s="4"/>
      <c r="CC656" s="1" t="s">
        <v>139</v>
      </c>
      <c r="CD656" s="4"/>
      <c r="CE656" s="4"/>
      <c r="CF656" s="4"/>
      <c r="CG656" s="4"/>
      <c r="CH656" s="4"/>
      <c r="CI656" s="4"/>
      <c r="CJ656" s="4"/>
      <c r="CK656" s="4"/>
      <c r="CL656" s="4"/>
      <c r="CM656" s="4"/>
      <c r="CN656" s="4"/>
      <c r="CO656" s="4"/>
      <c r="CP656" s="4"/>
      <c r="CQ656" s="1" t="s">
        <v>6707</v>
      </c>
      <c r="CR656" s="1" t="str">
        <f t="shared" si="1"/>
        <v>#VALUE!</v>
      </c>
      <c r="CS656" s="1" t="s">
        <v>6708</v>
      </c>
      <c r="CT656" s="1" t="str">
        <f t="shared" si="2"/>
        <v>#VALUE!</v>
      </c>
      <c r="CU656" s="1" t="s">
        <v>6709</v>
      </c>
      <c r="CV656" s="7" t="str">
        <f t="shared" si="3"/>
        <v>25</v>
      </c>
      <c r="CW656" s="1" t="s">
        <v>6710</v>
      </c>
      <c r="CX656" s="7" t="str">
        <f t="shared" si="4"/>
        <v>#VALUE!</v>
      </c>
      <c r="CY656" s="4"/>
      <c r="CZ656" s="7" t="str">
        <f t="shared" si="5"/>
        <v>#VALUE!</v>
      </c>
      <c r="DA656" s="4"/>
      <c r="DB656" s="7" t="str">
        <f t="shared" si="6"/>
        <v>#VALUE!</v>
      </c>
      <c r="DC656" s="4"/>
      <c r="DD656" s="4"/>
      <c r="DE656" s="4"/>
      <c r="DF656" s="4"/>
      <c r="DG656" s="4"/>
      <c r="DH656" s="4"/>
      <c r="DI656" s="4"/>
      <c r="DJ656" s="4"/>
      <c r="DK656" s="4"/>
      <c r="DL656" s="4"/>
      <c r="DM656" s="4"/>
      <c r="DN656" s="4"/>
      <c r="DO656" s="4"/>
      <c r="DP656" s="1" t="s">
        <v>1130</v>
      </c>
      <c r="DQ656" s="4"/>
      <c r="DR656" s="4"/>
      <c r="DS656" s="4"/>
      <c r="DT656" s="4"/>
      <c r="DU656" s="4"/>
      <c r="DV656" s="4"/>
      <c r="DW656" s="4"/>
      <c r="DX656" s="4"/>
      <c r="DY656" s="4"/>
      <c r="DZ656" s="4"/>
      <c r="EA656" s="4"/>
      <c r="EB656" s="4"/>
      <c r="EC656" s="4"/>
      <c r="ED656" s="4"/>
      <c r="EE656" s="4"/>
      <c r="EF656" s="4"/>
      <c r="EG656" s="1" t="s">
        <v>158</v>
      </c>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row>
    <row r="657">
      <c r="A657" s="1">
        <v>352.0</v>
      </c>
      <c r="B657" s="1" t="s">
        <v>6711</v>
      </c>
      <c r="C657" s="1" t="s">
        <v>3067</v>
      </c>
      <c r="D657" s="4"/>
      <c r="E657" s="1">
        <v>2006.0</v>
      </c>
      <c r="F657" s="4"/>
      <c r="G657" s="1" t="s">
        <v>6712</v>
      </c>
      <c r="H657" s="1" t="s">
        <v>6713</v>
      </c>
      <c r="I657" s="1" t="s">
        <v>150</v>
      </c>
      <c r="J657" s="4"/>
      <c r="K657" s="1" t="s">
        <v>134</v>
      </c>
      <c r="L657" s="4"/>
      <c r="M657" s="1" t="s">
        <v>6714</v>
      </c>
      <c r="N657" s="1" t="s">
        <v>652</v>
      </c>
      <c r="O657" s="1" t="s">
        <v>652</v>
      </c>
      <c r="P657" s="4"/>
      <c r="Q657" s="1" t="s">
        <v>6715</v>
      </c>
      <c r="R657" s="4"/>
      <c r="S657" s="1" t="s">
        <v>6677</v>
      </c>
      <c r="T657" s="1" t="s">
        <v>6330</v>
      </c>
      <c r="U657" s="1" t="s">
        <v>139</v>
      </c>
      <c r="V657" s="5" t="s">
        <v>135</v>
      </c>
      <c r="W657" s="4"/>
      <c r="X657" s="4"/>
      <c r="Y657" s="4"/>
      <c r="Z657" s="4"/>
      <c r="AA657" s="4"/>
      <c r="AB657" s="4"/>
      <c r="AC657" s="4"/>
      <c r="AD657" s="4"/>
      <c r="AE657" s="4"/>
      <c r="AF657" s="4"/>
      <c r="AG657" s="1" t="s">
        <v>139</v>
      </c>
      <c r="AH657" s="4"/>
      <c r="AI657" s="4"/>
      <c r="AJ657" s="4"/>
      <c r="AK657" s="4"/>
      <c r="AL657" s="4"/>
      <c r="AM657" s="4"/>
      <c r="AN657" s="4"/>
      <c r="AO657" s="1" t="s">
        <v>139</v>
      </c>
      <c r="AP657" s="1" t="s">
        <v>139</v>
      </c>
      <c r="AQ657" s="1" t="s">
        <v>139</v>
      </c>
      <c r="AR657" s="1" t="s">
        <v>139</v>
      </c>
      <c r="AS657" s="1" t="s">
        <v>163</v>
      </c>
      <c r="AT657" s="4"/>
      <c r="AU657" s="4"/>
      <c r="AV657" s="4"/>
      <c r="AW657" s="4"/>
      <c r="AX657" s="4"/>
      <c r="AY657" s="1" t="s">
        <v>139</v>
      </c>
      <c r="AZ657" s="4"/>
      <c r="BA657" s="4"/>
      <c r="BB657" s="4"/>
      <c r="BC657" s="4"/>
      <c r="BD657" s="4"/>
      <c r="BE657" s="4"/>
      <c r="BF657" s="1" t="s">
        <v>139</v>
      </c>
      <c r="BG657" s="4"/>
      <c r="BH657" s="4"/>
      <c r="BI657" s="4"/>
      <c r="BJ657" s="4"/>
      <c r="BK657" s="4"/>
      <c r="BL657" s="4"/>
      <c r="BM657" s="4"/>
      <c r="BN657" s="4"/>
      <c r="BO657" s="4"/>
      <c r="BP657" s="4"/>
      <c r="BQ657" s="4"/>
      <c r="BR657" s="1" t="s">
        <v>139</v>
      </c>
      <c r="BS657" s="4"/>
      <c r="BT657" s="4"/>
      <c r="BU657" s="4"/>
      <c r="BV657" s="1" t="s">
        <v>139</v>
      </c>
      <c r="BW657" s="4"/>
      <c r="BX657" s="4"/>
      <c r="BY657" s="4"/>
      <c r="BZ657" s="4"/>
      <c r="CA657" s="4"/>
      <c r="CB657" s="4"/>
      <c r="CC657" s="1" t="s">
        <v>139</v>
      </c>
      <c r="CD657" s="4"/>
      <c r="CE657" s="4"/>
      <c r="CF657" s="4"/>
      <c r="CG657" s="4"/>
      <c r="CH657" s="4"/>
      <c r="CI657" s="4"/>
      <c r="CJ657" s="4"/>
      <c r="CK657" s="4"/>
      <c r="CL657" s="4"/>
      <c r="CM657" s="4"/>
      <c r="CN657" s="4"/>
      <c r="CO657" s="4"/>
      <c r="CP657" s="4"/>
      <c r="CQ657" s="1" t="s">
        <v>6716</v>
      </c>
      <c r="CR657" s="1" t="str">
        <f t="shared" si="1"/>
        <v>348</v>
      </c>
      <c r="CS657" s="1" t="s">
        <v>6717</v>
      </c>
      <c r="CT657" s="1" t="str">
        <f t="shared" si="2"/>
        <v>138</v>
      </c>
      <c r="CU657" s="4"/>
      <c r="CV657" s="6" t="str">
        <f t="shared" si="3"/>
        <v>#VALUE!</v>
      </c>
      <c r="CW657" s="4"/>
      <c r="CX657" s="6" t="str">
        <f t="shared" si="4"/>
        <v>#VALUE!</v>
      </c>
      <c r="CY657" s="4"/>
      <c r="CZ657" s="6" t="str">
        <f t="shared" si="5"/>
        <v>#VALUE!</v>
      </c>
      <c r="DA657" s="4"/>
      <c r="DB657" s="6" t="str">
        <f t="shared" si="6"/>
        <v>#VALUE!</v>
      </c>
      <c r="DC657" s="1" t="s">
        <v>6718</v>
      </c>
      <c r="DD657" s="4"/>
      <c r="DE657" s="4"/>
      <c r="DF657" s="4"/>
      <c r="DG657" s="4"/>
      <c r="DH657" s="4"/>
      <c r="DI657" s="4"/>
      <c r="DJ657" s="4"/>
      <c r="DK657" s="4"/>
      <c r="DL657" s="4"/>
      <c r="DM657" s="4"/>
      <c r="DN657" s="4"/>
      <c r="DO657" s="4"/>
      <c r="DP657" s="1" t="s">
        <v>688</v>
      </c>
      <c r="DQ657" s="1" t="s">
        <v>139</v>
      </c>
      <c r="DR657" s="1" t="s">
        <v>139</v>
      </c>
      <c r="DS657" s="4"/>
      <c r="DT657" s="1" t="s">
        <v>139</v>
      </c>
      <c r="DU657" s="4"/>
      <c r="DV657" s="4"/>
      <c r="DW657" s="4"/>
      <c r="DX657" s="4"/>
      <c r="DY657" s="4"/>
      <c r="DZ657" s="1" t="s">
        <v>6719</v>
      </c>
      <c r="EA657" s="1" t="s">
        <v>1433</v>
      </c>
      <c r="EB657" s="4"/>
      <c r="EC657" s="4"/>
      <c r="ED657" s="4"/>
      <c r="EE657" s="4"/>
      <c r="EF657" s="4"/>
      <c r="EG657" s="1" t="s">
        <v>158</v>
      </c>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row>
    <row r="658">
      <c r="A658" s="1">
        <v>354.0</v>
      </c>
      <c r="B658" s="1" t="s">
        <v>6720</v>
      </c>
      <c r="C658" s="1" t="s">
        <v>3067</v>
      </c>
      <c r="D658" s="4"/>
      <c r="E658" s="1">
        <v>2006.0</v>
      </c>
      <c r="F658" s="4"/>
      <c r="G658" s="1" t="s">
        <v>6721</v>
      </c>
      <c r="H658" s="1" t="s">
        <v>6722</v>
      </c>
      <c r="I658" s="1" t="s">
        <v>150</v>
      </c>
      <c r="J658" s="4"/>
      <c r="K658" s="1" t="s">
        <v>134</v>
      </c>
      <c r="L658" s="4"/>
      <c r="M658" s="1" t="s">
        <v>6376</v>
      </c>
      <c r="N658" s="1" t="s">
        <v>652</v>
      </c>
      <c r="O658" s="1" t="s">
        <v>652</v>
      </c>
      <c r="P658" s="4"/>
      <c r="Q658" s="4"/>
      <c r="R658" s="4"/>
      <c r="S658" s="1" t="s">
        <v>6723</v>
      </c>
      <c r="T658" s="1" t="s">
        <v>6330</v>
      </c>
      <c r="U658" s="1" t="s">
        <v>139</v>
      </c>
      <c r="V658" s="5" t="s">
        <v>135</v>
      </c>
      <c r="W658" s="4"/>
      <c r="X658" s="4"/>
      <c r="Y658" s="4"/>
      <c r="Z658" s="4"/>
      <c r="AA658" s="1" t="s">
        <v>163</v>
      </c>
      <c r="AB658" s="4"/>
      <c r="AC658" s="4"/>
      <c r="AD658" s="1" t="s">
        <v>139</v>
      </c>
      <c r="AE658" s="4"/>
      <c r="AF658" s="1" t="s">
        <v>139</v>
      </c>
      <c r="AG658" s="1" t="s">
        <v>139</v>
      </c>
      <c r="AH658" s="4"/>
      <c r="AI658" s="4"/>
      <c r="AJ658" s="4"/>
      <c r="AK658" s="1" t="s">
        <v>139</v>
      </c>
      <c r="AL658" s="4"/>
      <c r="AM658" s="4"/>
      <c r="AN658" s="1" t="s">
        <v>139</v>
      </c>
      <c r="AO658" s="4"/>
      <c r="AP658" s="4"/>
      <c r="AQ658" s="1" t="s">
        <v>139</v>
      </c>
      <c r="AR658" s="1" t="s">
        <v>139</v>
      </c>
      <c r="AS658" s="4"/>
      <c r="AT658" s="4"/>
      <c r="AU658" s="4"/>
      <c r="AV658" s="4"/>
      <c r="AW658" s="4"/>
      <c r="AX658" s="4"/>
      <c r="AY658" s="4"/>
      <c r="AZ658" s="4"/>
      <c r="BA658" s="4"/>
      <c r="BB658" s="4"/>
      <c r="BC658" s="4"/>
      <c r="BD658" s="1" t="s">
        <v>139</v>
      </c>
      <c r="BE658" s="4"/>
      <c r="BF658" s="1" t="s">
        <v>139</v>
      </c>
      <c r="BG658" s="4"/>
      <c r="BH658" s="4"/>
      <c r="BI658" s="4"/>
      <c r="BJ658" s="4"/>
      <c r="BK658" s="4"/>
      <c r="BL658" s="4"/>
      <c r="BM658" s="4"/>
      <c r="BN658" s="4"/>
      <c r="BO658" s="4"/>
      <c r="BP658" s="4"/>
      <c r="BQ658" s="4"/>
      <c r="BR658" s="4"/>
      <c r="BS658" s="4"/>
      <c r="BT658" s="4"/>
      <c r="BU658" s="1" t="s">
        <v>139</v>
      </c>
      <c r="BV658" s="4"/>
      <c r="BW658" s="4"/>
      <c r="BX658" s="4"/>
      <c r="BY658" s="4"/>
      <c r="BZ658" s="4"/>
      <c r="CA658" s="4"/>
      <c r="CB658" s="4"/>
      <c r="CC658" s="4"/>
      <c r="CD658" s="1" t="s">
        <v>139</v>
      </c>
      <c r="CE658" s="4"/>
      <c r="CF658" s="4"/>
      <c r="CG658" s="4"/>
      <c r="CH658" s="4"/>
      <c r="CI658" s="4"/>
      <c r="CJ658" s="4"/>
      <c r="CK658" s="4"/>
      <c r="CL658" s="4"/>
      <c r="CM658" s="4"/>
      <c r="CN658" s="4"/>
      <c r="CO658" s="4"/>
      <c r="CP658" s="4"/>
      <c r="CQ658" s="1" t="s">
        <v>6724</v>
      </c>
      <c r="CR658" s="1" t="str">
        <f t="shared" si="1"/>
        <v>#VALUE!</v>
      </c>
      <c r="CS658" s="1" t="s">
        <v>6725</v>
      </c>
      <c r="CT658" s="1" t="str">
        <f t="shared" si="2"/>
        <v>59</v>
      </c>
      <c r="CU658" s="4"/>
      <c r="CV658" s="7" t="str">
        <f t="shared" si="3"/>
        <v>#VALUE!</v>
      </c>
      <c r="CW658" s="4"/>
      <c r="CX658" s="7" t="str">
        <f t="shared" si="4"/>
        <v>#VALUE!</v>
      </c>
      <c r="CY658" s="4"/>
      <c r="CZ658" s="7" t="str">
        <f t="shared" si="5"/>
        <v>#VALUE!</v>
      </c>
      <c r="DA658" s="4"/>
      <c r="DB658" s="7" t="str">
        <f t="shared" si="6"/>
        <v>#VALUE!</v>
      </c>
      <c r="DC658" s="4"/>
      <c r="DD658" s="4"/>
      <c r="DE658" s="4"/>
      <c r="DF658" s="4"/>
      <c r="DG658" s="4"/>
      <c r="DH658" s="4"/>
      <c r="DI658" s="4"/>
      <c r="DJ658" s="4"/>
      <c r="DK658" s="4"/>
      <c r="DL658" s="4"/>
      <c r="DM658" s="4"/>
      <c r="DN658" s="4"/>
      <c r="DO658" s="4"/>
      <c r="DP658" s="1" t="s">
        <v>25</v>
      </c>
      <c r="DQ658" s="4"/>
      <c r="DR658" s="1" t="s">
        <v>139</v>
      </c>
      <c r="DS658" s="4"/>
      <c r="DT658" s="4"/>
      <c r="DU658" s="4"/>
      <c r="DV658" s="4"/>
      <c r="DW658" s="1" t="s">
        <v>139</v>
      </c>
      <c r="DX658" s="4"/>
      <c r="DY658" s="4"/>
      <c r="DZ658" s="4"/>
      <c r="EA658" s="4"/>
      <c r="EB658" s="1" t="s">
        <v>6726</v>
      </c>
      <c r="EC658" s="4"/>
      <c r="ED658" s="4"/>
      <c r="EE658" s="4"/>
      <c r="EF658" s="4"/>
      <c r="EG658" s="1" t="s">
        <v>158</v>
      </c>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row>
    <row r="659">
      <c r="A659" s="1">
        <v>318.0</v>
      </c>
      <c r="B659" s="1" t="s">
        <v>6727</v>
      </c>
      <c r="C659" s="1" t="s">
        <v>170</v>
      </c>
      <c r="D659" s="4"/>
      <c r="E659" s="1">
        <v>2006.0</v>
      </c>
      <c r="F659" s="4"/>
      <c r="G659" s="1" t="s">
        <v>6728</v>
      </c>
      <c r="H659" s="1" t="s">
        <v>6729</v>
      </c>
      <c r="I659" s="1" t="s">
        <v>150</v>
      </c>
      <c r="J659" s="4"/>
      <c r="K659" s="1" t="s">
        <v>188</v>
      </c>
      <c r="L659" s="4"/>
      <c r="M659" s="1" t="s">
        <v>6730</v>
      </c>
      <c r="N659" s="1" t="s">
        <v>652</v>
      </c>
      <c r="O659" s="1" t="s">
        <v>652</v>
      </c>
      <c r="P659" s="4"/>
      <c r="Q659" s="4"/>
      <c r="R659" s="4"/>
      <c r="S659" s="1" t="s">
        <v>6731</v>
      </c>
      <c r="T659" s="1" t="s">
        <v>6330</v>
      </c>
      <c r="U659" s="1" t="s">
        <v>139</v>
      </c>
      <c r="V659" s="5" t="s">
        <v>135</v>
      </c>
      <c r="W659" s="4"/>
      <c r="X659" s="4"/>
      <c r="Y659" s="4"/>
      <c r="Z659" s="4"/>
      <c r="AA659" s="4"/>
      <c r="AB659" s="4"/>
      <c r="AC659" s="4"/>
      <c r="AD659" s="4"/>
      <c r="AE659" s="4"/>
      <c r="AF659" s="4"/>
      <c r="AG659" s="4"/>
      <c r="AH659" s="4"/>
      <c r="AI659" s="4"/>
      <c r="AJ659" s="4"/>
      <c r="AK659" s="4"/>
      <c r="AL659" s="4"/>
      <c r="AM659" s="4"/>
      <c r="AN659" s="4"/>
      <c r="AO659" s="1" t="s">
        <v>670</v>
      </c>
      <c r="AP659" s="1" t="s">
        <v>670</v>
      </c>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1" t="s">
        <v>163</v>
      </c>
      <c r="BQ659" s="4"/>
      <c r="BR659" s="4"/>
      <c r="BS659" s="4"/>
      <c r="BT659" s="4"/>
      <c r="BU659" s="4"/>
      <c r="BV659" s="4"/>
      <c r="BW659" s="4"/>
      <c r="BX659" s="4"/>
      <c r="BY659" s="4"/>
      <c r="BZ659" s="4"/>
      <c r="CA659" s="4"/>
      <c r="CB659" s="1" t="s">
        <v>139</v>
      </c>
      <c r="CC659" s="4"/>
      <c r="CD659" s="4"/>
      <c r="CE659" s="1" t="s">
        <v>670</v>
      </c>
      <c r="CF659" s="4"/>
      <c r="CG659" s="4"/>
      <c r="CH659" s="4"/>
      <c r="CI659" s="4"/>
      <c r="CJ659" s="4"/>
      <c r="CK659" s="4"/>
      <c r="CL659" s="4"/>
      <c r="CM659" s="4"/>
      <c r="CN659" s="4"/>
      <c r="CO659" s="4"/>
      <c r="CP659" s="4"/>
      <c r="CQ659" s="1" t="s">
        <v>6732</v>
      </c>
      <c r="CR659" s="1" t="str">
        <f t="shared" si="1"/>
        <v>103</v>
      </c>
      <c r="CS659" s="1" t="s">
        <v>6733</v>
      </c>
      <c r="CT659" s="1" t="str">
        <f t="shared" si="2"/>
        <v>18</v>
      </c>
      <c r="CU659" s="1" t="s">
        <v>6734</v>
      </c>
      <c r="CV659" s="6" t="str">
        <f t="shared" si="3"/>
        <v>#VALUE!</v>
      </c>
      <c r="CW659" s="4"/>
      <c r="CX659" s="6" t="str">
        <f t="shared" si="4"/>
        <v>#VALUE!</v>
      </c>
      <c r="CY659" s="4"/>
      <c r="CZ659" s="6" t="str">
        <f t="shared" si="5"/>
        <v>#VALUE!</v>
      </c>
      <c r="DA659" s="4"/>
      <c r="DB659" s="6" t="str">
        <f t="shared" si="6"/>
        <v>#VALUE!</v>
      </c>
      <c r="DC659" s="4"/>
      <c r="DD659" s="4"/>
      <c r="DE659" s="4"/>
      <c r="DF659" s="4"/>
      <c r="DG659" s="4"/>
      <c r="DH659" s="4"/>
      <c r="DI659" s="4"/>
      <c r="DJ659" s="4"/>
      <c r="DK659" s="4"/>
      <c r="DL659" s="1" t="s">
        <v>1173</v>
      </c>
      <c r="DM659" s="4"/>
      <c r="DN659" s="4"/>
      <c r="DO659" s="4"/>
      <c r="DP659" s="1" t="s">
        <v>6735</v>
      </c>
      <c r="DQ659" s="4"/>
      <c r="DR659" s="4"/>
      <c r="DS659" s="4"/>
      <c r="DT659" s="4"/>
      <c r="DU659" s="4"/>
      <c r="DV659" s="4"/>
      <c r="DW659" s="4"/>
      <c r="DX659" s="4"/>
      <c r="DY659" s="4"/>
      <c r="DZ659" s="4"/>
      <c r="EA659" s="4"/>
      <c r="EB659" s="1" t="s">
        <v>6736</v>
      </c>
      <c r="EC659" s="4"/>
      <c r="ED659" s="4"/>
      <c r="EE659" s="4"/>
      <c r="EF659" s="4"/>
      <c r="EG659" s="1" t="s">
        <v>158</v>
      </c>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row>
    <row r="660">
      <c r="A660" s="1">
        <v>327.0</v>
      </c>
      <c r="B660" s="1" t="s">
        <v>6737</v>
      </c>
      <c r="C660" s="1" t="s">
        <v>170</v>
      </c>
      <c r="D660" s="4"/>
      <c r="E660" s="1">
        <v>2006.0</v>
      </c>
      <c r="F660" s="4"/>
      <c r="G660" s="1" t="s">
        <v>6738</v>
      </c>
      <c r="H660" s="1" t="s">
        <v>6739</v>
      </c>
      <c r="I660" s="4"/>
      <c r="J660" s="4"/>
      <c r="K660" s="1" t="s">
        <v>188</v>
      </c>
      <c r="L660" s="4"/>
      <c r="M660" s="1" t="s">
        <v>6730</v>
      </c>
      <c r="N660" s="1" t="s">
        <v>652</v>
      </c>
      <c r="O660" s="1" t="s">
        <v>652</v>
      </c>
      <c r="P660" s="4"/>
      <c r="Q660" s="4"/>
      <c r="R660" s="4"/>
      <c r="S660" s="1" t="s">
        <v>6349</v>
      </c>
      <c r="T660" s="1" t="s">
        <v>6330</v>
      </c>
      <c r="U660" s="1" t="s">
        <v>139</v>
      </c>
      <c r="V660" s="5" t="s">
        <v>135</v>
      </c>
      <c r="W660" s="4"/>
      <c r="X660" s="4"/>
      <c r="Y660" s="4"/>
      <c r="Z660" s="4"/>
      <c r="AA660" s="4"/>
      <c r="AB660" s="4"/>
      <c r="AC660" s="4"/>
      <c r="AD660" s="4"/>
      <c r="AE660" s="4"/>
      <c r="AF660" s="4"/>
      <c r="AG660" s="4"/>
      <c r="AH660" s="4"/>
      <c r="AI660" s="4"/>
      <c r="AJ660" s="4"/>
      <c r="AK660" s="4"/>
      <c r="AL660" s="4"/>
      <c r="AM660" s="4"/>
      <c r="AN660" s="4"/>
      <c r="AO660" s="4"/>
      <c r="AP660" s="4"/>
      <c r="AQ660" s="4"/>
      <c r="AR660" s="1" t="s">
        <v>139</v>
      </c>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1" t="s">
        <v>139</v>
      </c>
      <c r="BW660" s="4"/>
      <c r="BX660" s="4"/>
      <c r="BY660" s="1" t="s">
        <v>139</v>
      </c>
      <c r="BZ660" s="4"/>
      <c r="CA660" s="4"/>
      <c r="CB660" s="4"/>
      <c r="CC660" s="4"/>
      <c r="CD660" s="4"/>
      <c r="CE660" s="4"/>
      <c r="CF660" s="4"/>
      <c r="CG660" s="4"/>
      <c r="CH660" s="4"/>
      <c r="CI660" s="4"/>
      <c r="CJ660" s="4"/>
      <c r="CK660" s="1" t="s">
        <v>163</v>
      </c>
      <c r="CL660" s="4"/>
      <c r="CM660" s="4"/>
      <c r="CN660" s="4"/>
      <c r="CO660" s="4"/>
      <c r="CP660" s="4"/>
      <c r="CQ660" s="1" t="s">
        <v>6740</v>
      </c>
      <c r="CR660" s="1" t="str">
        <f t="shared" si="1"/>
        <v>43</v>
      </c>
      <c r="CS660" s="1" t="s">
        <v>6741</v>
      </c>
      <c r="CT660" s="1" t="str">
        <f t="shared" si="2"/>
        <v>96</v>
      </c>
      <c r="CU660" s="1" t="s">
        <v>6742</v>
      </c>
      <c r="CV660" s="6" t="str">
        <f t="shared" si="3"/>
        <v>#VALUE!</v>
      </c>
      <c r="CW660" s="4"/>
      <c r="CX660" s="6" t="str">
        <f t="shared" si="4"/>
        <v>#VALUE!</v>
      </c>
      <c r="CY660" s="4"/>
      <c r="CZ660" s="6" t="str">
        <f t="shared" si="5"/>
        <v>#VALUE!</v>
      </c>
      <c r="DA660" s="4"/>
      <c r="DB660" s="6" t="str">
        <f t="shared" si="6"/>
        <v>#VALUE!</v>
      </c>
      <c r="DC660" s="4"/>
      <c r="DD660" s="4"/>
      <c r="DE660" s="4"/>
      <c r="DF660" s="4"/>
      <c r="DG660" s="4"/>
      <c r="DH660" s="4"/>
      <c r="DI660" s="4"/>
      <c r="DJ660" s="4"/>
      <c r="DK660" s="4"/>
      <c r="DL660" s="4"/>
      <c r="DM660" s="4"/>
      <c r="DN660" s="4"/>
      <c r="DO660" s="4"/>
      <c r="DP660" s="1" t="s">
        <v>401</v>
      </c>
      <c r="DQ660" s="4"/>
      <c r="DR660" s="4"/>
      <c r="DS660" s="4"/>
      <c r="DT660" s="4"/>
      <c r="DU660" s="4"/>
      <c r="DV660" s="4"/>
      <c r="DW660" s="4"/>
      <c r="DX660" s="4"/>
      <c r="DY660" s="4"/>
      <c r="DZ660" s="4"/>
      <c r="EA660" s="4"/>
      <c r="EB660" s="1" t="s">
        <v>6743</v>
      </c>
      <c r="EC660" s="4"/>
      <c r="ED660" s="4"/>
      <c r="EE660" s="4"/>
      <c r="EF660" s="4"/>
      <c r="EG660" s="1" t="s">
        <v>158</v>
      </c>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row>
    <row r="661">
      <c r="A661" s="1">
        <v>350.0</v>
      </c>
      <c r="B661" s="1" t="s">
        <v>6744</v>
      </c>
      <c r="C661" s="1" t="s">
        <v>3067</v>
      </c>
      <c r="D661" s="4"/>
      <c r="E661" s="1">
        <v>2006.0</v>
      </c>
      <c r="F661" s="4"/>
      <c r="G661" s="1" t="s">
        <v>6745</v>
      </c>
      <c r="H661" s="1" t="s">
        <v>6746</v>
      </c>
      <c r="I661" s="1" t="s">
        <v>150</v>
      </c>
      <c r="J661" s="4"/>
      <c r="K661" s="1" t="s">
        <v>188</v>
      </c>
      <c r="L661" s="4"/>
      <c r="M661" s="1" t="s">
        <v>6747</v>
      </c>
      <c r="N661" s="1" t="s">
        <v>652</v>
      </c>
      <c r="O661" s="1" t="s">
        <v>652</v>
      </c>
      <c r="P661" s="4"/>
      <c r="Q661" s="1" t="s">
        <v>6748</v>
      </c>
      <c r="R661" s="4"/>
      <c r="S661" s="1" t="s">
        <v>6677</v>
      </c>
      <c r="T661" s="1" t="s">
        <v>6330</v>
      </c>
      <c r="U661" s="1" t="s">
        <v>139</v>
      </c>
      <c r="V661" s="5" t="s">
        <v>135</v>
      </c>
      <c r="W661" s="4"/>
      <c r="X661" s="4"/>
      <c r="Y661" s="4"/>
      <c r="Z661" s="4"/>
      <c r="AA661" s="4"/>
      <c r="AB661" s="4"/>
      <c r="AC661" s="4"/>
      <c r="AD661" s="4"/>
      <c r="AE661" s="4"/>
      <c r="AF661" s="1" t="s">
        <v>139</v>
      </c>
      <c r="AG661" s="4"/>
      <c r="AH661" s="4"/>
      <c r="AI661" s="4"/>
      <c r="AJ661" s="4"/>
      <c r="AK661" s="4"/>
      <c r="AL661" s="4"/>
      <c r="AM661" s="4"/>
      <c r="AN661" s="4"/>
      <c r="AO661" s="4"/>
      <c r="AP661" s="1" t="s">
        <v>139</v>
      </c>
      <c r="AQ661" s="1" t="s">
        <v>163</v>
      </c>
      <c r="AR661" s="4"/>
      <c r="AS661" s="1" t="s">
        <v>139</v>
      </c>
      <c r="AT661" s="4"/>
      <c r="AU661" s="4"/>
      <c r="AV661" s="4"/>
      <c r="AW661" s="4"/>
      <c r="AX661" s="4"/>
      <c r="AY661" s="1" t="s">
        <v>139</v>
      </c>
      <c r="AZ661" s="1" t="s">
        <v>139</v>
      </c>
      <c r="BA661" s="4"/>
      <c r="BB661" s="4"/>
      <c r="BC661" s="4"/>
      <c r="BD661" s="4"/>
      <c r="BE661" s="4"/>
      <c r="BF661" s="1" t="s">
        <v>139</v>
      </c>
      <c r="BG661" s="4"/>
      <c r="BH661" s="4"/>
      <c r="BI661" s="1" t="s">
        <v>139</v>
      </c>
      <c r="BJ661" s="1" t="s">
        <v>139</v>
      </c>
      <c r="BK661" s="4"/>
      <c r="BL661" s="4"/>
      <c r="BM661" s="4"/>
      <c r="BN661" s="4"/>
      <c r="BO661" s="4"/>
      <c r="BP661" s="4"/>
      <c r="BQ661" s="4"/>
      <c r="BR661" s="4"/>
      <c r="BS661" s="4"/>
      <c r="BT661" s="4"/>
      <c r="BU661" s="4"/>
      <c r="BV661" s="1" t="s">
        <v>139</v>
      </c>
      <c r="BW661" s="4"/>
      <c r="BX661" s="4"/>
      <c r="BY661" s="1" t="s">
        <v>139</v>
      </c>
      <c r="BZ661" s="4"/>
      <c r="CA661" s="4"/>
      <c r="CB661" s="4"/>
      <c r="CC661" s="1" t="s">
        <v>139</v>
      </c>
      <c r="CD661" s="4"/>
      <c r="CE661" s="4"/>
      <c r="CF661" s="4"/>
      <c r="CG661" s="4"/>
      <c r="CH661" s="4"/>
      <c r="CI661" s="4"/>
      <c r="CJ661" s="4"/>
      <c r="CK661" s="4"/>
      <c r="CL661" s="4"/>
      <c r="CM661" s="4"/>
      <c r="CN661" s="4"/>
      <c r="CO661" s="4"/>
      <c r="CP661" s="4"/>
      <c r="CQ661" s="1" t="s">
        <v>6749</v>
      </c>
      <c r="CR661" s="1" t="str">
        <f t="shared" si="1"/>
        <v>#VALUE!</v>
      </c>
      <c r="CS661" s="1" t="s">
        <v>6750</v>
      </c>
      <c r="CT661" s="1" t="str">
        <f t="shared" si="2"/>
        <v>212</v>
      </c>
      <c r="CU661" s="4"/>
      <c r="CV661" s="7" t="str">
        <f t="shared" si="3"/>
        <v>#VALUE!</v>
      </c>
      <c r="CW661" s="4"/>
      <c r="CX661" s="7" t="str">
        <f t="shared" si="4"/>
        <v>#VALUE!</v>
      </c>
      <c r="CY661" s="4"/>
      <c r="CZ661" s="7" t="str">
        <f t="shared" si="5"/>
        <v>#VALUE!</v>
      </c>
      <c r="DA661" s="4"/>
      <c r="DB661" s="7" t="str">
        <f t="shared" si="6"/>
        <v>#VALUE!</v>
      </c>
      <c r="DC661" s="4"/>
      <c r="DD661" s="4"/>
      <c r="DE661" s="4"/>
      <c r="DF661" s="4"/>
      <c r="DG661" s="4"/>
      <c r="DH661" s="4"/>
      <c r="DI661" s="4"/>
      <c r="DJ661" s="4"/>
      <c r="DK661" s="1" t="s">
        <v>139</v>
      </c>
      <c r="DL661" s="4"/>
      <c r="DM661" s="1" t="s">
        <v>139</v>
      </c>
      <c r="DN661" s="4"/>
      <c r="DO661" s="4"/>
      <c r="DP661" s="1" t="s">
        <v>808</v>
      </c>
      <c r="DQ661" s="1" t="s">
        <v>139</v>
      </c>
      <c r="DR661" s="4"/>
      <c r="DS661" s="4"/>
      <c r="DT661" s="1" t="s">
        <v>139</v>
      </c>
      <c r="DU661" s="4"/>
      <c r="DV661" s="1" t="s">
        <v>139</v>
      </c>
      <c r="DW661" s="4"/>
      <c r="DX661" s="4"/>
      <c r="DY661" s="4"/>
      <c r="DZ661" s="1" t="s">
        <v>6751</v>
      </c>
      <c r="EA661" s="4"/>
      <c r="EB661" s="4"/>
      <c r="EC661" s="4"/>
      <c r="ED661" s="4"/>
      <c r="EE661" s="4"/>
      <c r="EF661" s="4"/>
      <c r="EG661" s="1" t="s">
        <v>158</v>
      </c>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row>
    <row r="662">
      <c r="A662" s="1">
        <v>351.0</v>
      </c>
      <c r="B662" s="1" t="s">
        <v>6752</v>
      </c>
      <c r="C662" s="1" t="s">
        <v>3067</v>
      </c>
      <c r="D662" s="4"/>
      <c r="E662" s="1">
        <v>2006.0</v>
      </c>
      <c r="F662" s="4"/>
      <c r="G662" s="1" t="s">
        <v>6753</v>
      </c>
      <c r="H662" s="1" t="s">
        <v>6754</v>
      </c>
      <c r="I662" s="1" t="s">
        <v>150</v>
      </c>
      <c r="J662" s="4"/>
      <c r="K662" s="1" t="s">
        <v>188</v>
      </c>
      <c r="L662" s="4"/>
      <c r="M662" s="1" t="s">
        <v>6747</v>
      </c>
      <c r="N662" s="1" t="s">
        <v>652</v>
      </c>
      <c r="O662" s="1" t="s">
        <v>652</v>
      </c>
      <c r="P662" s="4"/>
      <c r="Q662" s="1" t="s">
        <v>6748</v>
      </c>
      <c r="R662" s="4"/>
      <c r="S662" s="1" t="s">
        <v>6677</v>
      </c>
      <c r="T662" s="1" t="s">
        <v>6330</v>
      </c>
      <c r="U662" s="1" t="s">
        <v>139</v>
      </c>
      <c r="V662" s="5" t="s">
        <v>135</v>
      </c>
      <c r="W662" s="4"/>
      <c r="X662" s="4"/>
      <c r="Y662" s="4"/>
      <c r="Z662" s="4"/>
      <c r="AA662" s="4"/>
      <c r="AB662" s="4"/>
      <c r="AC662" s="4"/>
      <c r="AD662" s="4"/>
      <c r="AE662" s="4"/>
      <c r="AF662" s="4"/>
      <c r="AG662" s="4"/>
      <c r="AH662" s="4"/>
      <c r="AI662" s="4"/>
      <c r="AJ662" s="4"/>
      <c r="AK662" s="4"/>
      <c r="AL662" s="4"/>
      <c r="AM662" s="4"/>
      <c r="AN662" s="1" t="s">
        <v>139</v>
      </c>
      <c r="AO662" s="4"/>
      <c r="AP662" s="4"/>
      <c r="AQ662" s="4"/>
      <c r="AR662" s="4"/>
      <c r="AS662" s="1" t="s">
        <v>163</v>
      </c>
      <c r="AT662" s="4"/>
      <c r="AU662" s="4"/>
      <c r="AV662" s="4"/>
      <c r="AW662" s="4"/>
      <c r="AX662" s="4"/>
      <c r="AY662" s="4"/>
      <c r="AZ662" s="4"/>
      <c r="BA662" s="4"/>
      <c r="BB662" s="4"/>
      <c r="BC662" s="4"/>
      <c r="BD662" s="4"/>
      <c r="BE662" s="4"/>
      <c r="BF662" s="4"/>
      <c r="BG662" s="4"/>
      <c r="BH662" s="4"/>
      <c r="BI662" s="1" t="s">
        <v>139</v>
      </c>
      <c r="BJ662" s="4"/>
      <c r="BK662" s="4"/>
      <c r="BL662" s="4"/>
      <c r="BM662" s="4"/>
      <c r="BN662" s="4"/>
      <c r="BO662" s="1" t="s">
        <v>139</v>
      </c>
      <c r="BP662" s="1" t="s">
        <v>139</v>
      </c>
      <c r="BQ662" s="4"/>
      <c r="BR662" s="4"/>
      <c r="BS662" s="4"/>
      <c r="BT662" s="4"/>
      <c r="BU662" s="1" t="s">
        <v>139</v>
      </c>
      <c r="BV662" s="1" t="s">
        <v>139</v>
      </c>
      <c r="BW662" s="4"/>
      <c r="BX662" s="4"/>
      <c r="BY662" s="1" t="s">
        <v>139</v>
      </c>
      <c r="BZ662" s="4"/>
      <c r="CA662" s="4"/>
      <c r="CB662" s="4"/>
      <c r="CC662" s="4"/>
      <c r="CD662" s="4"/>
      <c r="CE662" s="4"/>
      <c r="CF662" s="4"/>
      <c r="CG662" s="4"/>
      <c r="CH662" s="4"/>
      <c r="CI662" s="4"/>
      <c r="CJ662" s="4"/>
      <c r="CK662" s="4"/>
      <c r="CL662" s="4"/>
      <c r="CM662" s="4"/>
      <c r="CN662" s="4"/>
      <c r="CO662" s="4"/>
      <c r="CP662" s="4"/>
      <c r="CQ662" s="1" t="s">
        <v>6755</v>
      </c>
      <c r="CR662" s="1" t="str">
        <f t="shared" si="1"/>
        <v>242</v>
      </c>
      <c r="CS662" s="1" t="s">
        <v>6756</v>
      </c>
      <c r="CT662" s="1" t="str">
        <f t="shared" si="2"/>
        <v>16</v>
      </c>
      <c r="CU662" s="4"/>
      <c r="CV662" s="6" t="str">
        <f t="shared" si="3"/>
        <v>#VALUE!</v>
      </c>
      <c r="CW662" s="4"/>
      <c r="CX662" s="6" t="str">
        <f t="shared" si="4"/>
        <v>#VALUE!</v>
      </c>
      <c r="CY662" s="4"/>
      <c r="CZ662" s="6" t="str">
        <f t="shared" si="5"/>
        <v>#VALUE!</v>
      </c>
      <c r="DA662" s="4"/>
      <c r="DB662" s="6" t="str">
        <f t="shared" si="6"/>
        <v>#VALUE!</v>
      </c>
      <c r="DC662" s="1" t="s">
        <v>6757</v>
      </c>
      <c r="DD662" s="4"/>
      <c r="DE662" s="4"/>
      <c r="DF662" s="4"/>
      <c r="DG662" s="4"/>
      <c r="DH662" s="4"/>
      <c r="DI662" s="4"/>
      <c r="DJ662" s="4"/>
      <c r="DK662" s="4"/>
      <c r="DL662" s="4"/>
      <c r="DM662" s="4"/>
      <c r="DN662" s="4"/>
      <c r="DO662" s="4"/>
      <c r="DP662" s="1" t="s">
        <v>688</v>
      </c>
      <c r="DQ662" s="1" t="s">
        <v>139</v>
      </c>
      <c r="DR662" s="4"/>
      <c r="DS662" s="4"/>
      <c r="DT662" s="1" t="s">
        <v>139</v>
      </c>
      <c r="DU662" s="4"/>
      <c r="DV662" s="1" t="s">
        <v>139</v>
      </c>
      <c r="DW662" s="1" t="s">
        <v>139</v>
      </c>
      <c r="DX662" s="4"/>
      <c r="DY662" s="4"/>
      <c r="DZ662" s="1" t="s">
        <v>6758</v>
      </c>
      <c r="EA662" s="4"/>
      <c r="EB662" s="1" t="s">
        <v>6759</v>
      </c>
      <c r="EC662" s="4"/>
      <c r="ED662" s="4"/>
      <c r="EE662" s="4"/>
      <c r="EF662" s="1" t="s">
        <v>139</v>
      </c>
      <c r="EG662" s="1" t="s">
        <v>158</v>
      </c>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row>
    <row r="663">
      <c r="A663" s="1">
        <v>143.0</v>
      </c>
      <c r="B663" s="1" t="s">
        <v>6760</v>
      </c>
      <c r="C663" s="1" t="s">
        <v>298</v>
      </c>
      <c r="D663" s="1" t="s">
        <v>1763</v>
      </c>
      <c r="E663" s="1">
        <v>2006.0</v>
      </c>
      <c r="F663" s="1" t="s">
        <v>918</v>
      </c>
      <c r="G663" s="1" t="s">
        <v>6761</v>
      </c>
      <c r="H663" s="1" t="s">
        <v>6762</v>
      </c>
      <c r="I663" s="1" t="s">
        <v>150</v>
      </c>
      <c r="J663" s="1" t="s">
        <v>665</v>
      </c>
      <c r="K663" s="1" t="s">
        <v>134</v>
      </c>
      <c r="L663" s="4"/>
      <c r="M663" s="1" t="s">
        <v>6763</v>
      </c>
      <c r="N663" s="1" t="s">
        <v>236</v>
      </c>
      <c r="O663" s="1" t="s">
        <v>237</v>
      </c>
      <c r="P663" s="4"/>
      <c r="Q663" s="4"/>
      <c r="R663" s="4"/>
      <c r="S663" s="1" t="s">
        <v>6764</v>
      </c>
      <c r="T663" s="1" t="s">
        <v>6318</v>
      </c>
      <c r="U663" s="1" t="s">
        <v>139</v>
      </c>
      <c r="V663" s="5" t="s">
        <v>135</v>
      </c>
      <c r="W663" s="1" t="s">
        <v>239</v>
      </c>
      <c r="X663" s="4"/>
      <c r="Y663" s="4"/>
      <c r="Z663" s="4"/>
      <c r="AA663" s="4"/>
      <c r="AB663" s="4"/>
      <c r="AC663" s="4"/>
      <c r="AD663" s="4"/>
      <c r="AE663" s="4"/>
      <c r="AF663" s="4"/>
      <c r="AG663" s="4"/>
      <c r="AH663" s="4"/>
      <c r="AI663" s="4"/>
      <c r="AJ663" s="4"/>
      <c r="AK663" s="4"/>
      <c r="AL663" s="4"/>
      <c r="AM663" s="4"/>
      <c r="AN663" s="4"/>
      <c r="AO663" s="4"/>
      <c r="AP663" s="4"/>
      <c r="AQ663" s="4"/>
      <c r="AR663" s="1" t="s">
        <v>139</v>
      </c>
      <c r="AS663" s="4"/>
      <c r="AT663" s="4"/>
      <c r="AU663" s="4"/>
      <c r="AV663" s="4"/>
      <c r="AW663" s="4"/>
      <c r="AX663" s="4"/>
      <c r="AY663" s="4"/>
      <c r="AZ663" s="4"/>
      <c r="BA663" s="1" t="s">
        <v>139</v>
      </c>
      <c r="BB663" s="4"/>
      <c r="BC663" s="4"/>
      <c r="BD663" s="4"/>
      <c r="BE663" s="4"/>
      <c r="BF663" s="1" t="s">
        <v>139</v>
      </c>
      <c r="BG663" s="4"/>
      <c r="BH663" s="4"/>
      <c r="BI663" s="4"/>
      <c r="BJ663" s="4"/>
      <c r="BK663" s="4"/>
      <c r="BL663" s="4"/>
      <c r="BM663" s="4"/>
      <c r="BN663" s="1" t="s">
        <v>139</v>
      </c>
      <c r="BO663" s="4"/>
      <c r="BP663" s="4"/>
      <c r="BQ663" s="4"/>
      <c r="BR663" s="1" t="s">
        <v>139</v>
      </c>
      <c r="BS663" s="4"/>
      <c r="BT663" s="4"/>
      <c r="BU663" s="4"/>
      <c r="BV663" s="4"/>
      <c r="BW663" s="4"/>
      <c r="BX663" s="4"/>
      <c r="BY663" s="4"/>
      <c r="BZ663" s="4"/>
      <c r="CA663" s="4"/>
      <c r="CB663" s="4"/>
      <c r="CC663" s="1" t="s">
        <v>163</v>
      </c>
      <c r="CD663" s="4"/>
      <c r="CE663" s="4"/>
      <c r="CF663" s="4"/>
      <c r="CG663" s="4"/>
      <c r="CH663" s="4"/>
      <c r="CI663" s="4"/>
      <c r="CJ663" s="4"/>
      <c r="CK663" s="4"/>
      <c r="CL663" s="4"/>
      <c r="CM663" s="4"/>
      <c r="CN663" s="4"/>
      <c r="CO663" s="1" t="s">
        <v>139</v>
      </c>
      <c r="CP663" s="4"/>
      <c r="CQ663" s="1" t="s">
        <v>6765</v>
      </c>
      <c r="CR663" s="1" t="str">
        <f t="shared" si="1"/>
        <v>26</v>
      </c>
      <c r="CS663" s="4"/>
      <c r="CT663" s="1" t="str">
        <f t="shared" si="2"/>
        <v>#VALUE!</v>
      </c>
      <c r="CU663" s="4"/>
      <c r="CV663" s="6" t="str">
        <f t="shared" si="3"/>
        <v>#VALUE!</v>
      </c>
      <c r="CW663" s="4"/>
      <c r="CX663" s="6" t="str">
        <f t="shared" si="4"/>
        <v>#VALUE!</v>
      </c>
      <c r="CY663" s="4"/>
      <c r="CZ663" s="6" t="str">
        <f t="shared" si="5"/>
        <v>#VALUE!</v>
      </c>
      <c r="DA663" s="4"/>
      <c r="DB663" s="6" t="str">
        <f t="shared" si="6"/>
        <v>#VALUE!</v>
      </c>
      <c r="DC663" s="4"/>
      <c r="DD663" s="4"/>
      <c r="DE663" s="4"/>
      <c r="DF663" s="4"/>
      <c r="DG663" s="4"/>
      <c r="DH663" s="4"/>
      <c r="DI663" s="4"/>
      <c r="DJ663" s="1" t="s">
        <v>139</v>
      </c>
      <c r="DK663" s="1" t="s">
        <v>139</v>
      </c>
      <c r="DL663" s="4"/>
      <c r="DM663" s="4"/>
      <c r="DN663" s="4"/>
      <c r="DO663" s="4"/>
      <c r="DP663" s="1" t="s">
        <v>3034</v>
      </c>
      <c r="DQ663" s="4"/>
      <c r="DR663" s="1" t="s">
        <v>139</v>
      </c>
      <c r="DS663" s="4"/>
      <c r="DT663" s="4"/>
      <c r="DU663" s="4"/>
      <c r="DV663" s="4"/>
      <c r="DW663" s="4"/>
      <c r="DX663" s="4"/>
      <c r="DY663" s="4"/>
      <c r="DZ663" s="1" t="s">
        <v>6766</v>
      </c>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row>
    <row r="664">
      <c r="A664" s="1">
        <v>270.0</v>
      </c>
      <c r="B664" s="1" t="s">
        <v>6767</v>
      </c>
      <c r="C664" s="1" t="s">
        <v>170</v>
      </c>
      <c r="D664" s="4"/>
      <c r="E664" s="1">
        <v>2006.0</v>
      </c>
      <c r="F664" s="4"/>
      <c r="G664" s="1" t="s">
        <v>6768</v>
      </c>
      <c r="H664" s="1" t="s">
        <v>6769</v>
      </c>
      <c r="I664" s="1" t="s">
        <v>150</v>
      </c>
      <c r="J664" s="4"/>
      <c r="K664" s="1" t="s">
        <v>134</v>
      </c>
      <c r="L664" s="4"/>
      <c r="M664" s="1" t="s">
        <v>6770</v>
      </c>
      <c r="N664" s="1" t="s">
        <v>236</v>
      </c>
      <c r="O664" s="1" t="s">
        <v>237</v>
      </c>
      <c r="P664" s="4"/>
      <c r="Q664" s="4"/>
      <c r="R664" s="4"/>
      <c r="S664" s="1" t="s">
        <v>6771</v>
      </c>
      <c r="T664" s="1" t="s">
        <v>1096</v>
      </c>
      <c r="U664" s="1" t="s">
        <v>139</v>
      </c>
      <c r="V664" s="5" t="s">
        <v>135</v>
      </c>
      <c r="W664" s="4"/>
      <c r="X664" s="4"/>
      <c r="Y664" s="1" t="s">
        <v>139</v>
      </c>
      <c r="Z664" s="4"/>
      <c r="AA664" s="4"/>
      <c r="AB664" s="4"/>
      <c r="AC664" s="4"/>
      <c r="AD664" s="4"/>
      <c r="AE664" s="4"/>
      <c r="AF664" s="4"/>
      <c r="AG664" s="1" t="s">
        <v>139</v>
      </c>
      <c r="AH664" s="4"/>
      <c r="AI664" s="4"/>
      <c r="AJ664" s="4"/>
      <c r="AK664" s="4"/>
      <c r="AL664" s="4"/>
      <c r="AM664" s="4"/>
      <c r="AN664" s="4"/>
      <c r="AO664" s="4"/>
      <c r="AP664" s="4"/>
      <c r="AQ664" s="1" t="s">
        <v>139</v>
      </c>
      <c r="AR664" s="4"/>
      <c r="AS664" s="1" t="s">
        <v>163</v>
      </c>
      <c r="AT664" s="4"/>
      <c r="AU664" s="4"/>
      <c r="AV664" s="4"/>
      <c r="AW664" s="4"/>
      <c r="AX664" s="4"/>
      <c r="AY664" s="4"/>
      <c r="AZ664" s="4"/>
      <c r="BA664" s="4"/>
      <c r="BB664" s="4"/>
      <c r="BC664" s="4"/>
      <c r="BD664" s="1" t="s">
        <v>139</v>
      </c>
      <c r="BE664" s="4"/>
      <c r="BF664" s="4"/>
      <c r="BG664" s="4"/>
      <c r="BH664" s="4"/>
      <c r="BI664" s="4"/>
      <c r="BJ664" s="4"/>
      <c r="BK664" s="4"/>
      <c r="BL664" s="4"/>
      <c r="BM664" s="1" t="s">
        <v>139</v>
      </c>
      <c r="BN664" s="4"/>
      <c r="BO664" s="4"/>
      <c r="BP664" s="1" t="s">
        <v>139</v>
      </c>
      <c r="BQ664" s="4"/>
      <c r="BR664" s="4"/>
      <c r="BS664" s="4"/>
      <c r="BT664" s="4"/>
      <c r="BU664" s="4"/>
      <c r="BV664" s="1" t="s">
        <v>139</v>
      </c>
      <c r="BW664" s="4"/>
      <c r="BX664" s="4"/>
      <c r="BY664" s="4"/>
      <c r="BZ664" s="4"/>
      <c r="CA664" s="4"/>
      <c r="CB664" s="4"/>
      <c r="CC664" s="1" t="s">
        <v>139</v>
      </c>
      <c r="CD664" s="4"/>
      <c r="CE664" s="4"/>
      <c r="CF664" s="4"/>
      <c r="CG664" s="4"/>
      <c r="CH664" s="4"/>
      <c r="CI664" s="4"/>
      <c r="CJ664" s="4"/>
      <c r="CK664" s="4"/>
      <c r="CL664" s="4"/>
      <c r="CM664" s="4"/>
      <c r="CN664" s="4"/>
      <c r="CO664" s="4"/>
      <c r="CP664" s="4"/>
      <c r="CQ664" s="1" t="s">
        <v>6772</v>
      </c>
      <c r="CR664" s="1" t="str">
        <f t="shared" si="1"/>
        <v>18</v>
      </c>
      <c r="CS664" s="1" t="s">
        <v>6773</v>
      </c>
      <c r="CT664" s="1" t="str">
        <f t="shared" si="2"/>
        <v>#VALUE!</v>
      </c>
      <c r="CU664" s="1" t="s">
        <v>6774</v>
      </c>
      <c r="CV664" s="6" t="str">
        <f t="shared" si="3"/>
        <v>40</v>
      </c>
      <c r="CW664" s="1" t="s">
        <v>6775</v>
      </c>
      <c r="CX664" s="6" t="str">
        <f t="shared" si="4"/>
        <v>196</v>
      </c>
      <c r="CY664" s="1" t="s">
        <v>6776</v>
      </c>
      <c r="CZ664" s="6" t="str">
        <f t="shared" si="5"/>
        <v>82</v>
      </c>
      <c r="DA664" s="1" t="s">
        <v>6777</v>
      </c>
      <c r="DB664" s="6" t="str">
        <f t="shared" si="6"/>
        <v>108</v>
      </c>
      <c r="DC664" s="4"/>
      <c r="DD664" s="4"/>
      <c r="DE664" s="4"/>
      <c r="DF664" s="4"/>
      <c r="DG664" s="4"/>
      <c r="DH664" s="4"/>
      <c r="DI664" s="4"/>
      <c r="DJ664" s="4"/>
      <c r="DK664" s="4"/>
      <c r="DL664" s="4"/>
      <c r="DM664" s="4"/>
      <c r="DN664" s="4"/>
      <c r="DO664" s="4"/>
      <c r="DP664" s="1" t="s">
        <v>688</v>
      </c>
      <c r="DQ664" s="1" t="s">
        <v>139</v>
      </c>
      <c r="DR664" s="4"/>
      <c r="DS664" s="4"/>
      <c r="DT664" s="4"/>
      <c r="DU664" s="4"/>
      <c r="DV664" s="4"/>
      <c r="DW664" s="4"/>
      <c r="DX664" s="4"/>
      <c r="DY664" s="4"/>
      <c r="DZ664" s="1" t="s">
        <v>6778</v>
      </c>
      <c r="EA664" s="1" t="s">
        <v>6779</v>
      </c>
      <c r="EB664" s="4"/>
      <c r="EC664" s="4"/>
      <c r="ED664" s="4"/>
      <c r="EE664" s="4"/>
      <c r="EF664" s="4"/>
      <c r="EG664" s="1" t="s">
        <v>158</v>
      </c>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row>
    <row r="665">
      <c r="A665" s="1">
        <v>273.0</v>
      </c>
      <c r="B665" s="1" t="s">
        <v>6780</v>
      </c>
      <c r="C665" s="1" t="s">
        <v>170</v>
      </c>
      <c r="D665" s="4"/>
      <c r="E665" s="1">
        <v>2006.0</v>
      </c>
      <c r="F665" s="4"/>
      <c r="G665" s="1" t="s">
        <v>6781</v>
      </c>
      <c r="H665" s="1" t="s">
        <v>6782</v>
      </c>
      <c r="I665" s="1" t="s">
        <v>150</v>
      </c>
      <c r="J665" s="4"/>
      <c r="K665" s="1" t="s">
        <v>134</v>
      </c>
      <c r="L665" s="4"/>
      <c r="M665" s="1" t="s">
        <v>6783</v>
      </c>
      <c r="N665" s="1" t="s">
        <v>236</v>
      </c>
      <c r="O665" s="1" t="s">
        <v>237</v>
      </c>
      <c r="P665" s="4"/>
      <c r="Q665" s="4"/>
      <c r="R665" s="4"/>
      <c r="S665" s="1" t="s">
        <v>6784</v>
      </c>
      <c r="T665" s="1" t="s">
        <v>1096</v>
      </c>
      <c r="U665" s="1" t="s">
        <v>139</v>
      </c>
      <c r="V665" s="5" t="s">
        <v>135</v>
      </c>
      <c r="W665" s="4"/>
      <c r="X665" s="4"/>
      <c r="Y665" s="4"/>
      <c r="Z665" s="4"/>
      <c r="AA665" s="4"/>
      <c r="AB665" s="4"/>
      <c r="AC665" s="4"/>
      <c r="AD665" s="4"/>
      <c r="AE665" s="4"/>
      <c r="AF665" s="4"/>
      <c r="AG665" s="4"/>
      <c r="AH665" s="4"/>
      <c r="AI665" s="4"/>
      <c r="AJ665" s="4"/>
      <c r="AK665" s="4"/>
      <c r="AL665" s="4"/>
      <c r="AM665" s="4"/>
      <c r="AN665" s="4"/>
      <c r="AO665" s="4"/>
      <c r="AP665" s="4"/>
      <c r="AQ665" s="1" t="s">
        <v>139</v>
      </c>
      <c r="AR665" s="4"/>
      <c r="AS665" s="1" t="s">
        <v>163</v>
      </c>
      <c r="AT665" s="4"/>
      <c r="AU665" s="4"/>
      <c r="AV665" s="4"/>
      <c r="AW665" s="4"/>
      <c r="AX665" s="4"/>
      <c r="AY665" s="4"/>
      <c r="AZ665" s="4"/>
      <c r="BA665" s="4"/>
      <c r="BB665" s="4"/>
      <c r="BC665" s="4"/>
      <c r="BD665" s="4"/>
      <c r="BE665" s="4"/>
      <c r="BF665" s="4"/>
      <c r="BG665" s="4"/>
      <c r="BH665" s="4"/>
      <c r="BI665" s="4"/>
      <c r="BJ665" s="4"/>
      <c r="BK665" s="4"/>
      <c r="BL665" s="4"/>
      <c r="BM665" s="1" t="s">
        <v>139</v>
      </c>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1" t="s">
        <v>6785</v>
      </c>
      <c r="CR665" s="1" t="str">
        <f t="shared" si="1"/>
        <v>16</v>
      </c>
      <c r="CS665" s="1" t="s">
        <v>6786</v>
      </c>
      <c r="CT665" s="1" t="str">
        <f t="shared" si="2"/>
        <v>89</v>
      </c>
      <c r="CU665" s="1" t="s">
        <v>6787</v>
      </c>
      <c r="CV665" s="6" t="str">
        <f t="shared" si="3"/>
        <v>223</v>
      </c>
      <c r="CW665" s="4"/>
      <c r="CX665" s="6" t="str">
        <f t="shared" si="4"/>
        <v>#VALUE!</v>
      </c>
      <c r="CY665" s="4"/>
      <c r="CZ665" s="6" t="str">
        <f t="shared" si="5"/>
        <v>#VALUE!</v>
      </c>
      <c r="DA665" s="4"/>
      <c r="DB665" s="6" t="str">
        <f t="shared" si="6"/>
        <v>#VALUE!</v>
      </c>
      <c r="DC665" s="4"/>
      <c r="DD665" s="4"/>
      <c r="DE665" s="4"/>
      <c r="DF665" s="4"/>
      <c r="DG665" s="4"/>
      <c r="DH665" s="4"/>
      <c r="DI665" s="4"/>
      <c r="DJ665" s="4"/>
      <c r="DK665" s="4"/>
      <c r="DL665" s="4"/>
      <c r="DM665" s="4"/>
      <c r="DN665" s="4"/>
      <c r="DO665" s="4"/>
      <c r="DP665" s="1" t="s">
        <v>503</v>
      </c>
      <c r="DQ665" s="4"/>
      <c r="DR665" s="4"/>
      <c r="DS665" s="4"/>
      <c r="DT665" s="4"/>
      <c r="DU665" s="4"/>
      <c r="DV665" s="4"/>
      <c r="DW665" s="4"/>
      <c r="DX665" s="4"/>
      <c r="DY665" s="4"/>
      <c r="DZ665" s="1" t="s">
        <v>6788</v>
      </c>
      <c r="EA665" s="1" t="s">
        <v>1433</v>
      </c>
      <c r="EB665" s="1" t="s">
        <v>6789</v>
      </c>
      <c r="EC665" s="4"/>
      <c r="ED665" s="4"/>
      <c r="EE665" s="4"/>
      <c r="EF665" s="4"/>
      <c r="EG665" s="1" t="s">
        <v>158</v>
      </c>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row>
    <row r="666">
      <c r="A666" s="1">
        <v>274.0</v>
      </c>
      <c r="B666" s="1" t="s">
        <v>6790</v>
      </c>
      <c r="C666" s="1" t="s">
        <v>170</v>
      </c>
      <c r="D666" s="4"/>
      <c r="E666" s="1">
        <v>2006.0</v>
      </c>
      <c r="F666" s="4"/>
      <c r="G666" s="1" t="s">
        <v>6791</v>
      </c>
      <c r="H666" s="1" t="s">
        <v>6792</v>
      </c>
      <c r="I666" s="1" t="s">
        <v>150</v>
      </c>
      <c r="J666" s="4"/>
      <c r="K666" s="1" t="s">
        <v>134</v>
      </c>
      <c r="L666" s="4"/>
      <c r="M666" s="1" t="s">
        <v>6793</v>
      </c>
      <c r="N666" s="1" t="s">
        <v>236</v>
      </c>
      <c r="O666" s="1" t="s">
        <v>237</v>
      </c>
      <c r="P666" s="4"/>
      <c r="Q666" s="4"/>
      <c r="R666" s="4"/>
      <c r="S666" s="1" t="s">
        <v>6794</v>
      </c>
      <c r="T666" s="1" t="s">
        <v>1096</v>
      </c>
      <c r="U666" s="1" t="s">
        <v>139</v>
      </c>
      <c r="V666" s="5" t="s">
        <v>135</v>
      </c>
      <c r="W666" s="4"/>
      <c r="X666" s="4"/>
      <c r="Y666" s="4"/>
      <c r="Z666" s="4"/>
      <c r="AA666" s="4"/>
      <c r="AB666" s="4"/>
      <c r="AC666" s="4"/>
      <c r="AD666" s="4"/>
      <c r="AE666" s="4"/>
      <c r="AF666" s="4"/>
      <c r="AG666" s="1" t="s">
        <v>139</v>
      </c>
      <c r="AH666" s="4"/>
      <c r="AI666" s="4"/>
      <c r="AJ666" s="4"/>
      <c r="AK666" s="1" t="s">
        <v>139</v>
      </c>
      <c r="AL666" s="4"/>
      <c r="AM666" s="4"/>
      <c r="AN666" s="4"/>
      <c r="AO666" s="4"/>
      <c r="AP666" s="4"/>
      <c r="AQ666" s="1" t="s">
        <v>163</v>
      </c>
      <c r="AR666" s="4"/>
      <c r="AS666" s="1" t="s">
        <v>139</v>
      </c>
      <c r="AT666" s="4"/>
      <c r="AU666" s="1" t="s">
        <v>139</v>
      </c>
      <c r="AV666" s="4"/>
      <c r="AW666" s="4"/>
      <c r="AX666" s="4"/>
      <c r="AY666" s="4"/>
      <c r="AZ666" s="4"/>
      <c r="BA666" s="4"/>
      <c r="BB666" s="4"/>
      <c r="BC666" s="4"/>
      <c r="BD666" s="4"/>
      <c r="BE666" s="4"/>
      <c r="BF666" s="4"/>
      <c r="BG666" s="4"/>
      <c r="BH666" s="4"/>
      <c r="BI666" s="4"/>
      <c r="BJ666" s="4"/>
      <c r="BK666" s="4"/>
      <c r="BL666" s="4"/>
      <c r="BM666" s="1" t="s">
        <v>139</v>
      </c>
      <c r="BN666" s="4"/>
      <c r="BO666" s="4"/>
      <c r="BP666" s="4"/>
      <c r="BQ666" s="4"/>
      <c r="BR666" s="1" t="s">
        <v>139</v>
      </c>
      <c r="BS666" s="4"/>
      <c r="BT666" s="4"/>
      <c r="BU666" s="1" t="s">
        <v>139</v>
      </c>
      <c r="BV666" s="4"/>
      <c r="BW666" s="4"/>
      <c r="BX666" s="4"/>
      <c r="BY666" s="4"/>
      <c r="BZ666" s="4"/>
      <c r="CA666" s="4"/>
      <c r="CB666" s="4"/>
      <c r="CC666" s="4"/>
      <c r="CD666" s="4"/>
      <c r="CE666" s="4"/>
      <c r="CF666" s="4"/>
      <c r="CG666" s="4"/>
      <c r="CH666" s="4"/>
      <c r="CI666" s="4"/>
      <c r="CJ666" s="4"/>
      <c r="CK666" s="4"/>
      <c r="CL666" s="4"/>
      <c r="CM666" s="4"/>
      <c r="CN666" s="4"/>
      <c r="CO666" s="4"/>
      <c r="CP666" s="4"/>
      <c r="CQ666" s="1" t="s">
        <v>6795</v>
      </c>
      <c r="CR666" s="1" t="str">
        <f t="shared" si="1"/>
        <v>92</v>
      </c>
      <c r="CS666" s="1" t="s">
        <v>6796</v>
      </c>
      <c r="CT666" s="1" t="str">
        <f t="shared" si="2"/>
        <v>33</v>
      </c>
      <c r="CU666" s="1" t="s">
        <v>6797</v>
      </c>
      <c r="CV666" s="6" t="str">
        <f t="shared" si="3"/>
        <v>#VALUE!</v>
      </c>
      <c r="CW666" s="1" t="s">
        <v>6798</v>
      </c>
      <c r="CX666" s="6" t="str">
        <f t="shared" si="4"/>
        <v>22</v>
      </c>
      <c r="CY666" s="1" t="s">
        <v>6799</v>
      </c>
      <c r="CZ666" s="6" t="str">
        <f t="shared" si="5"/>
        <v>40</v>
      </c>
      <c r="DA666" s="1" t="s">
        <v>6800</v>
      </c>
      <c r="DB666" s="6" t="str">
        <f t="shared" si="6"/>
        <v>16</v>
      </c>
      <c r="DC666" s="4"/>
      <c r="DD666" s="4"/>
      <c r="DE666" s="4"/>
      <c r="DF666" s="4"/>
      <c r="DG666" s="4"/>
      <c r="DH666" s="4"/>
      <c r="DI666" s="4"/>
      <c r="DJ666" s="4"/>
      <c r="DK666" s="4"/>
      <c r="DL666" s="4"/>
      <c r="DM666" s="4"/>
      <c r="DN666" s="1" t="s">
        <v>139</v>
      </c>
      <c r="DO666" s="4"/>
      <c r="DP666" s="1" t="s">
        <v>2520</v>
      </c>
      <c r="DQ666" s="4"/>
      <c r="DR666" s="1" t="s">
        <v>139</v>
      </c>
      <c r="DS666" s="4"/>
      <c r="DT666" s="4"/>
      <c r="DU666" s="4"/>
      <c r="DV666" s="4"/>
      <c r="DW666" s="4"/>
      <c r="DX666" s="4"/>
      <c r="DY666" s="4"/>
      <c r="DZ666" s="1" t="s">
        <v>6801</v>
      </c>
      <c r="EA666" s="4"/>
      <c r="EB666" s="1" t="s">
        <v>6802</v>
      </c>
      <c r="EC666" s="4"/>
      <c r="ED666" s="4"/>
      <c r="EE666" s="4"/>
      <c r="EF666" s="4"/>
      <c r="EG666" s="1" t="s">
        <v>158</v>
      </c>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row>
    <row r="667">
      <c r="A667" s="1">
        <v>275.0</v>
      </c>
      <c r="B667" s="1" t="s">
        <v>6803</v>
      </c>
      <c r="C667" s="1" t="s">
        <v>170</v>
      </c>
      <c r="D667" s="4"/>
      <c r="E667" s="1">
        <v>2006.0</v>
      </c>
      <c r="F667" s="4"/>
      <c r="G667" s="1" t="s">
        <v>6804</v>
      </c>
      <c r="H667" s="1" t="s">
        <v>6805</v>
      </c>
      <c r="I667" s="1" t="s">
        <v>150</v>
      </c>
      <c r="J667" s="4"/>
      <c r="K667" s="1" t="s">
        <v>134</v>
      </c>
      <c r="L667" s="4"/>
      <c r="M667" s="1" t="s">
        <v>6806</v>
      </c>
      <c r="N667" s="1" t="s">
        <v>236</v>
      </c>
      <c r="O667" s="1" t="s">
        <v>237</v>
      </c>
      <c r="P667" s="4"/>
      <c r="Q667" s="4"/>
      <c r="R667" s="4"/>
      <c r="S667" s="1" t="s">
        <v>6807</v>
      </c>
      <c r="T667" s="1" t="s">
        <v>1096</v>
      </c>
      <c r="U667" s="1" t="s">
        <v>139</v>
      </c>
      <c r="V667" s="5" t="s">
        <v>135</v>
      </c>
      <c r="W667" s="4"/>
      <c r="X667" s="4"/>
      <c r="Y667" s="4"/>
      <c r="Z667" s="4"/>
      <c r="AA667" s="4"/>
      <c r="AB667" s="4"/>
      <c r="AC667" s="4"/>
      <c r="AD667" s="4"/>
      <c r="AE667" s="4"/>
      <c r="AF667" s="4"/>
      <c r="AG667" s="4"/>
      <c r="AH667" s="4"/>
      <c r="AI667" s="4"/>
      <c r="AJ667" s="4"/>
      <c r="AK667" s="4"/>
      <c r="AL667" s="4"/>
      <c r="AM667" s="4"/>
      <c r="AN667" s="4"/>
      <c r="AO667" s="4"/>
      <c r="AP667" s="4"/>
      <c r="AQ667" s="4"/>
      <c r="AR667" s="4"/>
      <c r="AS667" s="1" t="s">
        <v>163</v>
      </c>
      <c r="AT667" s="4"/>
      <c r="AU667" s="4"/>
      <c r="AV667" s="4"/>
      <c r="AW667" s="4"/>
      <c r="AX667" s="4"/>
      <c r="AY667" s="4"/>
      <c r="AZ667" s="4"/>
      <c r="BA667" s="1" t="s">
        <v>139</v>
      </c>
      <c r="BB667" s="4"/>
      <c r="BC667" s="1" t="s">
        <v>139</v>
      </c>
      <c r="BD667" s="1" t="s">
        <v>139</v>
      </c>
      <c r="BE667" s="4"/>
      <c r="BF667" s="4"/>
      <c r="BG667" s="4"/>
      <c r="BH667" s="4"/>
      <c r="BI667" s="4"/>
      <c r="BJ667" s="4"/>
      <c r="BK667" s="4"/>
      <c r="BL667" s="4"/>
      <c r="BM667" s="4"/>
      <c r="BN667" s="4"/>
      <c r="BO667" s="4"/>
      <c r="BP667" s="1" t="s">
        <v>139</v>
      </c>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1" t="s">
        <v>6808</v>
      </c>
      <c r="CR667" s="1" t="str">
        <f t="shared" si="1"/>
        <v>136</v>
      </c>
      <c r="CS667" s="1" t="s">
        <v>6809</v>
      </c>
      <c r="CT667" s="1" t="str">
        <f t="shared" si="2"/>
        <v>16</v>
      </c>
      <c r="CU667" s="1" t="s">
        <v>6810</v>
      </c>
      <c r="CV667" s="6" t="str">
        <f t="shared" si="3"/>
        <v>#VALUE!</v>
      </c>
      <c r="CW667" s="1" t="s">
        <v>6811</v>
      </c>
      <c r="CX667" s="6" t="str">
        <f t="shared" si="4"/>
        <v>#VALUE!</v>
      </c>
      <c r="CY667" s="1" t="s">
        <v>6812</v>
      </c>
      <c r="CZ667" s="6" t="str">
        <f t="shared" si="5"/>
        <v>62</v>
      </c>
      <c r="DA667" s="1" t="s">
        <v>6813</v>
      </c>
      <c r="DB667" s="6" t="str">
        <f t="shared" si="6"/>
        <v>19</v>
      </c>
      <c r="DC667" s="4"/>
      <c r="DD667" s="4"/>
      <c r="DE667" s="4"/>
      <c r="DF667" s="4"/>
      <c r="DG667" s="4"/>
      <c r="DH667" s="4"/>
      <c r="DI667" s="4"/>
      <c r="DJ667" s="4"/>
      <c r="DK667" s="4"/>
      <c r="DL667" s="1" t="s">
        <v>155</v>
      </c>
      <c r="DM667" s="4"/>
      <c r="DN667" s="4"/>
      <c r="DO667" s="4"/>
      <c r="DP667" s="1" t="s">
        <v>688</v>
      </c>
      <c r="DQ667" s="1" t="s">
        <v>139</v>
      </c>
      <c r="DR667" s="4"/>
      <c r="DS667" s="4"/>
      <c r="DT667" s="4"/>
      <c r="DU667" s="4"/>
      <c r="DV667" s="4"/>
      <c r="DW667" s="1" t="s">
        <v>139</v>
      </c>
      <c r="DX667" s="4"/>
      <c r="DY667" s="4"/>
      <c r="DZ667" s="1" t="s">
        <v>6814</v>
      </c>
      <c r="EA667" s="4"/>
      <c r="EB667" s="1" t="s">
        <v>6815</v>
      </c>
      <c r="EC667" s="4"/>
      <c r="ED667" s="4"/>
      <c r="EE667" s="4"/>
      <c r="EF667" s="4"/>
      <c r="EG667" s="1" t="s">
        <v>158</v>
      </c>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row>
    <row r="668">
      <c r="A668" s="1">
        <v>276.0</v>
      </c>
      <c r="B668" s="1" t="s">
        <v>6816</v>
      </c>
      <c r="C668" s="1" t="s">
        <v>170</v>
      </c>
      <c r="D668" s="4"/>
      <c r="E668" s="1">
        <v>2006.0</v>
      </c>
      <c r="F668" s="4"/>
      <c r="G668" s="1" t="s">
        <v>6817</v>
      </c>
      <c r="H668" s="1" t="s">
        <v>6818</v>
      </c>
      <c r="I668" s="1" t="s">
        <v>150</v>
      </c>
      <c r="J668" s="4"/>
      <c r="K668" s="1" t="s">
        <v>134</v>
      </c>
      <c r="L668" s="4"/>
      <c r="M668" s="1" t="s">
        <v>6819</v>
      </c>
      <c r="N668" s="1" t="s">
        <v>236</v>
      </c>
      <c r="O668" s="1" t="s">
        <v>237</v>
      </c>
      <c r="P668" s="4"/>
      <c r="Q668" s="4"/>
      <c r="R668" s="4"/>
      <c r="S668" s="1" t="s">
        <v>6784</v>
      </c>
      <c r="T668" s="1" t="s">
        <v>1096</v>
      </c>
      <c r="U668" s="1" t="s">
        <v>139</v>
      </c>
      <c r="V668" s="5" t="s">
        <v>135</v>
      </c>
      <c r="W668" s="4"/>
      <c r="X668" s="4"/>
      <c r="Y668" s="4"/>
      <c r="Z668" s="4"/>
      <c r="AA668" s="4"/>
      <c r="AB668" s="4"/>
      <c r="AC668" s="4"/>
      <c r="AD668" s="4"/>
      <c r="AE668" s="4"/>
      <c r="AF668" s="4"/>
      <c r="AG668" s="1" t="s">
        <v>139</v>
      </c>
      <c r="AH668" s="4"/>
      <c r="AI668" s="4"/>
      <c r="AJ668" s="4"/>
      <c r="AK668" s="4"/>
      <c r="AL668" s="4"/>
      <c r="AM668" s="4"/>
      <c r="AN668" s="4"/>
      <c r="AO668" s="4"/>
      <c r="AP668" s="4"/>
      <c r="AQ668" s="4"/>
      <c r="AR668" s="1" t="s">
        <v>139</v>
      </c>
      <c r="AS668" s="1" t="s">
        <v>163</v>
      </c>
      <c r="AT668" s="4"/>
      <c r="AU668" s="4"/>
      <c r="AV668" s="4"/>
      <c r="AW668" s="4"/>
      <c r="AX668" s="4"/>
      <c r="AY668" s="4"/>
      <c r="AZ668" s="4"/>
      <c r="BA668" s="4"/>
      <c r="BB668" s="4"/>
      <c r="BC668" s="4"/>
      <c r="BD668" s="4"/>
      <c r="BE668" s="4"/>
      <c r="BF668" s="4"/>
      <c r="BG668" s="4"/>
      <c r="BH668" s="4"/>
      <c r="BI668" s="1" t="s">
        <v>139</v>
      </c>
      <c r="BJ668" s="4"/>
      <c r="BK668" s="4"/>
      <c r="BL668" s="4"/>
      <c r="BM668" s="4"/>
      <c r="BN668" s="4"/>
      <c r="BO668" s="4"/>
      <c r="BP668" s="4"/>
      <c r="BQ668" s="4"/>
      <c r="BR668" s="4"/>
      <c r="BS668" s="4"/>
      <c r="BT668" s="4"/>
      <c r="BU668" s="4"/>
      <c r="BV668" s="1" t="s">
        <v>139</v>
      </c>
      <c r="BW668" s="4"/>
      <c r="BX668" s="4"/>
      <c r="BY668" s="4"/>
      <c r="BZ668" s="4"/>
      <c r="CA668" s="4"/>
      <c r="CB668" s="4"/>
      <c r="CC668" s="4"/>
      <c r="CD668" s="4"/>
      <c r="CE668" s="4"/>
      <c r="CF668" s="4"/>
      <c r="CG668" s="4"/>
      <c r="CH668" s="4"/>
      <c r="CI668" s="4"/>
      <c r="CJ668" s="4"/>
      <c r="CK668" s="4"/>
      <c r="CL668" s="4"/>
      <c r="CM668" s="4"/>
      <c r="CN668" s="4"/>
      <c r="CO668" s="4"/>
      <c r="CP668" s="4"/>
      <c r="CQ668" s="1" t="s">
        <v>6820</v>
      </c>
      <c r="CR668" s="1" t="str">
        <f t="shared" si="1"/>
        <v>192</v>
      </c>
      <c r="CS668" s="1" t="s">
        <v>6821</v>
      </c>
      <c r="CT668" s="1" t="str">
        <f t="shared" si="2"/>
        <v>16</v>
      </c>
      <c r="CU668" s="1" t="s">
        <v>6822</v>
      </c>
      <c r="CV668" s="6" t="str">
        <f t="shared" si="3"/>
        <v>#VALUE!</v>
      </c>
      <c r="CW668" s="1" t="s">
        <v>6823</v>
      </c>
      <c r="CX668" s="6" t="str">
        <f t="shared" si="4"/>
        <v>#VALUE!</v>
      </c>
      <c r="CY668" s="1" t="s">
        <v>6824</v>
      </c>
      <c r="CZ668" s="6" t="str">
        <f t="shared" si="5"/>
        <v>#VALUE!</v>
      </c>
      <c r="DA668" s="1" t="s">
        <v>6825</v>
      </c>
      <c r="DB668" s="6" t="str">
        <f t="shared" si="6"/>
        <v>57</v>
      </c>
      <c r="DC668" s="4"/>
      <c r="DD668" s="4"/>
      <c r="DE668" s="4"/>
      <c r="DF668" s="4"/>
      <c r="DG668" s="4"/>
      <c r="DH668" s="4"/>
      <c r="DI668" s="4"/>
      <c r="DJ668" s="4"/>
      <c r="DK668" s="4"/>
      <c r="DL668" s="1" t="s">
        <v>6826</v>
      </c>
      <c r="DM668" s="4"/>
      <c r="DN668" s="4"/>
      <c r="DO668" s="4"/>
      <c r="DP668" s="1" t="s">
        <v>503</v>
      </c>
      <c r="DQ668" s="4"/>
      <c r="DR668" s="4"/>
      <c r="DS668" s="4"/>
      <c r="DT668" s="4"/>
      <c r="DU668" s="4"/>
      <c r="DV668" s="4"/>
      <c r="DW668" s="1" t="s">
        <v>139</v>
      </c>
      <c r="DX668" s="4"/>
      <c r="DY668" s="4"/>
      <c r="DZ668" s="1" t="s">
        <v>6827</v>
      </c>
      <c r="EA668" s="4"/>
      <c r="EB668" s="4"/>
      <c r="EC668" s="4"/>
      <c r="ED668" s="1" t="s">
        <v>139</v>
      </c>
      <c r="EE668" s="4"/>
      <c r="EF668" s="4"/>
      <c r="EG668" s="1" t="s">
        <v>158</v>
      </c>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row>
    <row r="669">
      <c r="A669" s="1">
        <v>321.0</v>
      </c>
      <c r="B669" s="1" t="s">
        <v>6828</v>
      </c>
      <c r="C669" s="1" t="s">
        <v>170</v>
      </c>
      <c r="D669" s="4"/>
      <c r="E669" s="1">
        <v>2006.0</v>
      </c>
      <c r="F669" s="4"/>
      <c r="G669" s="1" t="s">
        <v>6829</v>
      </c>
      <c r="H669" s="1" t="s">
        <v>6830</v>
      </c>
      <c r="I669" s="1" t="s">
        <v>150</v>
      </c>
      <c r="J669" s="4"/>
      <c r="K669" s="1" t="s">
        <v>134</v>
      </c>
      <c r="L669" s="4"/>
      <c r="M669" s="1" t="s">
        <v>6831</v>
      </c>
      <c r="N669" s="1" t="s">
        <v>236</v>
      </c>
      <c r="O669" s="1" t="s">
        <v>237</v>
      </c>
      <c r="P669" s="4"/>
      <c r="Q669" s="4"/>
      <c r="R669" s="4"/>
      <c r="S669" s="1" t="s">
        <v>6832</v>
      </c>
      <c r="T669" s="1" t="s">
        <v>6330</v>
      </c>
      <c r="U669" s="1" t="s">
        <v>139</v>
      </c>
      <c r="V669" s="5" t="s">
        <v>135</v>
      </c>
      <c r="W669" s="4"/>
      <c r="X669" s="4"/>
      <c r="Y669" s="4"/>
      <c r="Z669" s="4"/>
      <c r="AA669" s="4"/>
      <c r="AB669" s="4"/>
      <c r="AC669" s="4"/>
      <c r="AD669" s="4"/>
      <c r="AE669" s="4"/>
      <c r="AF669" s="4"/>
      <c r="AG669" s="1" t="s">
        <v>139</v>
      </c>
      <c r="AH669" s="4"/>
      <c r="AI669" s="4"/>
      <c r="AJ669" s="4"/>
      <c r="AK669" s="4"/>
      <c r="AL669" s="4"/>
      <c r="AM669" s="4"/>
      <c r="AN669" s="4"/>
      <c r="AO669" s="4"/>
      <c r="AP669" s="4"/>
      <c r="AQ669" s="1" t="s">
        <v>139</v>
      </c>
      <c r="AR669" s="1" t="s">
        <v>670</v>
      </c>
      <c r="AS669" s="4"/>
      <c r="AT669" s="4"/>
      <c r="AU669" s="4"/>
      <c r="AV669" s="4"/>
      <c r="AW669" s="4"/>
      <c r="AX669" s="4"/>
      <c r="AY669" s="4"/>
      <c r="AZ669" s="4"/>
      <c r="BA669" s="4"/>
      <c r="BB669" s="4"/>
      <c r="BC669" s="4"/>
      <c r="BD669" s="4"/>
      <c r="BE669" s="4"/>
      <c r="BF669" s="4"/>
      <c r="BG669" s="4"/>
      <c r="BH669" s="4"/>
      <c r="BI669" s="1" t="s">
        <v>139</v>
      </c>
      <c r="BJ669" s="4"/>
      <c r="BK669" s="4"/>
      <c r="BL669" s="1" t="s">
        <v>139</v>
      </c>
      <c r="BM669" s="1" t="s">
        <v>139</v>
      </c>
      <c r="BN669" s="4"/>
      <c r="BO669" s="4"/>
      <c r="BP669" s="4"/>
      <c r="BQ669" s="4"/>
      <c r="BR669" s="4"/>
      <c r="BS669" s="4"/>
      <c r="BT669" s="4"/>
      <c r="BU669" s="4"/>
      <c r="BV669" s="1" t="s">
        <v>670</v>
      </c>
      <c r="BW669" s="4"/>
      <c r="BX669" s="4"/>
      <c r="BY669" s="1" t="s">
        <v>670</v>
      </c>
      <c r="BZ669" s="4"/>
      <c r="CA669" s="4"/>
      <c r="CB669" s="4"/>
      <c r="CC669" s="4"/>
      <c r="CD669" s="4"/>
      <c r="CE669" s="4"/>
      <c r="CF669" s="4"/>
      <c r="CG669" s="4"/>
      <c r="CH669" s="4"/>
      <c r="CI669" s="4"/>
      <c r="CJ669" s="4"/>
      <c r="CK669" s="4"/>
      <c r="CL669" s="4"/>
      <c r="CM669" s="4"/>
      <c r="CN669" s="4"/>
      <c r="CO669" s="4"/>
      <c r="CP669" s="4"/>
      <c r="CQ669" s="1" t="s">
        <v>6833</v>
      </c>
      <c r="CR669" s="1" t="str">
        <f t="shared" si="1"/>
        <v>153</v>
      </c>
      <c r="CS669" s="1" t="s">
        <v>6834</v>
      </c>
      <c r="CT669" s="1" t="str">
        <f t="shared" si="2"/>
        <v>#VALUE!</v>
      </c>
      <c r="CU669" s="1" t="s">
        <v>6835</v>
      </c>
      <c r="CV669" s="6" t="str">
        <f t="shared" si="3"/>
        <v>244</v>
      </c>
      <c r="CW669" s="1" t="s">
        <v>6836</v>
      </c>
      <c r="CX669" s="6" t="str">
        <f t="shared" si="4"/>
        <v>#VALUE!</v>
      </c>
      <c r="CY669" s="1" t="s">
        <v>6837</v>
      </c>
      <c r="CZ669" s="6" t="str">
        <f t="shared" si="5"/>
        <v>#VALUE!</v>
      </c>
      <c r="DA669" s="1" t="s">
        <v>6838</v>
      </c>
      <c r="DB669" s="6" t="str">
        <f t="shared" si="6"/>
        <v>51</v>
      </c>
      <c r="DC669" s="4"/>
      <c r="DD669" s="4"/>
      <c r="DE669" s="4"/>
      <c r="DF669" s="4"/>
      <c r="DG669" s="4"/>
      <c r="DH669" s="4"/>
      <c r="DI669" s="4"/>
      <c r="DJ669" s="4"/>
      <c r="DK669" s="4"/>
      <c r="DL669" s="1" t="s">
        <v>155</v>
      </c>
      <c r="DM669" s="4"/>
      <c r="DN669" s="4"/>
      <c r="DO669" s="4"/>
      <c r="DP669" s="1" t="s">
        <v>903</v>
      </c>
      <c r="DQ669" s="4"/>
      <c r="DR669" s="4"/>
      <c r="DS669" s="4"/>
      <c r="DT669" s="4"/>
      <c r="DU669" s="4"/>
      <c r="DV669" s="1" t="s">
        <v>139</v>
      </c>
      <c r="DW669" s="4"/>
      <c r="DX669" s="4"/>
      <c r="DY669" s="4"/>
      <c r="DZ669" s="1" t="s">
        <v>6839</v>
      </c>
      <c r="EA669" s="4"/>
      <c r="EB669" s="1" t="s">
        <v>3625</v>
      </c>
      <c r="EC669" s="4"/>
      <c r="ED669" s="4"/>
      <c r="EE669" s="4"/>
      <c r="EF669" s="4"/>
      <c r="EG669" s="1" t="s">
        <v>158</v>
      </c>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row>
    <row r="670">
      <c r="A670" s="1">
        <v>324.0</v>
      </c>
      <c r="B670" s="1" t="s">
        <v>6840</v>
      </c>
      <c r="C670" s="1" t="s">
        <v>170</v>
      </c>
      <c r="D670" s="4"/>
      <c r="E670" s="1">
        <v>2006.0</v>
      </c>
      <c r="F670" s="4"/>
      <c r="G670" s="1" t="s">
        <v>6841</v>
      </c>
      <c r="H670" s="1" t="s">
        <v>6842</v>
      </c>
      <c r="I670" s="1" t="s">
        <v>150</v>
      </c>
      <c r="J670" s="4"/>
      <c r="K670" s="1" t="s">
        <v>134</v>
      </c>
      <c r="L670" s="4"/>
      <c r="M670" s="1" t="s">
        <v>6843</v>
      </c>
      <c r="N670" s="1" t="s">
        <v>236</v>
      </c>
      <c r="O670" s="1" t="s">
        <v>237</v>
      </c>
      <c r="P670" s="4"/>
      <c r="Q670" s="4"/>
      <c r="R670" s="4"/>
      <c r="S670" s="1" t="s">
        <v>6844</v>
      </c>
      <c r="T670" s="1" t="s">
        <v>6330</v>
      </c>
      <c r="U670" s="1" t="s">
        <v>139</v>
      </c>
      <c r="V670" s="5" t="s">
        <v>135</v>
      </c>
      <c r="W670" s="4"/>
      <c r="X670" s="4"/>
      <c r="Y670" s="4"/>
      <c r="Z670" s="4"/>
      <c r="AA670" s="4"/>
      <c r="AB670" s="4"/>
      <c r="AC670" s="4"/>
      <c r="AD670" s="4"/>
      <c r="AE670" s="4"/>
      <c r="AF670" s="4"/>
      <c r="AG670" s="4"/>
      <c r="AH670" s="4"/>
      <c r="AI670" s="4"/>
      <c r="AJ670" s="4"/>
      <c r="AK670" s="4"/>
      <c r="AL670" s="4"/>
      <c r="AM670" s="4"/>
      <c r="AN670" s="4"/>
      <c r="AO670" s="4"/>
      <c r="AP670" s="4"/>
      <c r="AQ670" s="1" t="s">
        <v>139</v>
      </c>
      <c r="AR670" s="1" t="s">
        <v>139</v>
      </c>
      <c r="AS670" s="1" t="s">
        <v>139</v>
      </c>
      <c r="AT670" s="4"/>
      <c r="AU670" s="4"/>
      <c r="AV670" s="4"/>
      <c r="AW670" s="4"/>
      <c r="AX670" s="4"/>
      <c r="AY670" s="4"/>
      <c r="AZ670" s="4"/>
      <c r="BA670" s="4"/>
      <c r="BB670" s="4"/>
      <c r="BC670" s="4"/>
      <c r="BD670" s="4"/>
      <c r="BE670" s="4"/>
      <c r="BF670" s="4"/>
      <c r="BG670" s="4"/>
      <c r="BH670" s="4"/>
      <c r="BI670" s="1" t="s">
        <v>139</v>
      </c>
      <c r="BJ670" s="4"/>
      <c r="BK670" s="4"/>
      <c r="BL670" s="4"/>
      <c r="BM670" s="1" t="s">
        <v>139</v>
      </c>
      <c r="BN670" s="1" t="s">
        <v>139</v>
      </c>
      <c r="BO670" s="4"/>
      <c r="BP670" s="1" t="s">
        <v>139</v>
      </c>
      <c r="BQ670" s="4"/>
      <c r="BR670" s="4"/>
      <c r="BS670" s="4"/>
      <c r="BT670" s="4"/>
      <c r="BU670" s="4"/>
      <c r="BV670" s="1" t="s">
        <v>139</v>
      </c>
      <c r="BW670" s="4"/>
      <c r="BX670" s="4"/>
      <c r="BY670" s="1" t="s">
        <v>163</v>
      </c>
      <c r="BZ670" s="4"/>
      <c r="CA670" s="4"/>
      <c r="CB670" s="4"/>
      <c r="CC670" s="4"/>
      <c r="CD670" s="4"/>
      <c r="CE670" s="1" t="s">
        <v>139</v>
      </c>
      <c r="CF670" s="4"/>
      <c r="CG670" s="4"/>
      <c r="CH670" s="4"/>
      <c r="CI670" s="4"/>
      <c r="CJ670" s="4"/>
      <c r="CK670" s="1" t="s">
        <v>139</v>
      </c>
      <c r="CL670" s="4"/>
      <c r="CM670" s="4"/>
      <c r="CN670" s="4"/>
      <c r="CO670" s="4"/>
      <c r="CP670" s="4"/>
      <c r="CQ670" s="1" t="s">
        <v>6845</v>
      </c>
      <c r="CR670" s="1" t="str">
        <f t="shared" si="1"/>
        <v>#VALUE!</v>
      </c>
      <c r="CS670" s="1" t="s">
        <v>6846</v>
      </c>
      <c r="CT670" s="1" t="str">
        <f t="shared" si="2"/>
        <v>35</v>
      </c>
      <c r="CU670" s="1" t="s">
        <v>6847</v>
      </c>
      <c r="CV670" s="7" t="str">
        <f t="shared" si="3"/>
        <v>16</v>
      </c>
      <c r="CW670" s="1" t="s">
        <v>6848</v>
      </c>
      <c r="CX670" s="7" t="str">
        <f t="shared" si="4"/>
        <v>147</v>
      </c>
      <c r="CY670" s="1" t="s">
        <v>6849</v>
      </c>
      <c r="CZ670" s="7" t="str">
        <f t="shared" si="5"/>
        <v>90</v>
      </c>
      <c r="DA670" s="1" t="s">
        <v>6850</v>
      </c>
      <c r="DB670" s="7" t="str">
        <f t="shared" si="6"/>
        <v>17</v>
      </c>
      <c r="DC670" s="4"/>
      <c r="DD670" s="4"/>
      <c r="DE670" s="4"/>
      <c r="DF670" s="4"/>
      <c r="DG670" s="4"/>
      <c r="DH670" s="4"/>
      <c r="DI670" s="4"/>
      <c r="DJ670" s="4"/>
      <c r="DK670" s="4"/>
      <c r="DL670" s="1" t="s">
        <v>155</v>
      </c>
      <c r="DM670" s="4"/>
      <c r="DN670" s="4"/>
      <c r="DO670" s="4"/>
      <c r="DP670" s="1" t="s">
        <v>6851</v>
      </c>
      <c r="DQ670" s="4"/>
      <c r="DR670" s="1" t="s">
        <v>139</v>
      </c>
      <c r="DS670" s="4"/>
      <c r="DT670" s="4"/>
      <c r="DU670" s="1" t="s">
        <v>139</v>
      </c>
      <c r="DV670" s="4"/>
      <c r="DW670" s="4"/>
      <c r="DX670" s="4"/>
      <c r="DY670" s="4"/>
      <c r="DZ670" s="1" t="s">
        <v>6852</v>
      </c>
      <c r="EA670" s="1" t="s">
        <v>1433</v>
      </c>
      <c r="EB670" s="1" t="s">
        <v>6853</v>
      </c>
      <c r="EC670" s="4"/>
      <c r="ED670" s="4"/>
      <c r="EE670" s="4"/>
      <c r="EF670" s="4"/>
      <c r="EG670" s="1" t="s">
        <v>158</v>
      </c>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row>
    <row r="671">
      <c r="A671" s="1">
        <v>336.0</v>
      </c>
      <c r="B671" s="1" t="s">
        <v>6854</v>
      </c>
      <c r="C671" s="1" t="s">
        <v>3067</v>
      </c>
      <c r="D671" s="4"/>
      <c r="E671" s="1">
        <v>2006.0</v>
      </c>
      <c r="F671" s="4"/>
      <c r="G671" s="1" t="s">
        <v>6855</v>
      </c>
      <c r="H671" s="1" t="s">
        <v>6856</v>
      </c>
      <c r="I671" s="1" t="s">
        <v>150</v>
      </c>
      <c r="J671" s="4"/>
      <c r="K671" s="1" t="s">
        <v>134</v>
      </c>
      <c r="L671" s="4"/>
      <c r="M671" s="1" t="s">
        <v>6857</v>
      </c>
      <c r="N671" s="1" t="s">
        <v>236</v>
      </c>
      <c r="O671" s="1" t="s">
        <v>237</v>
      </c>
      <c r="P671" s="4"/>
      <c r="Q671" s="4"/>
      <c r="R671" s="4"/>
      <c r="S671" s="1" t="s">
        <v>6858</v>
      </c>
      <c r="T671" s="1" t="s">
        <v>6330</v>
      </c>
      <c r="U671" s="1" t="s">
        <v>139</v>
      </c>
      <c r="V671" s="5" t="s">
        <v>135</v>
      </c>
      <c r="W671" s="4"/>
      <c r="X671" s="4"/>
      <c r="Y671" s="4"/>
      <c r="Z671" s="4"/>
      <c r="AA671" s="4"/>
      <c r="AB671" s="4"/>
      <c r="AC671" s="4"/>
      <c r="AD671" s="4"/>
      <c r="AE671" s="4"/>
      <c r="AF671" s="4"/>
      <c r="AG671" s="4"/>
      <c r="AH671" s="4"/>
      <c r="AI671" s="4"/>
      <c r="AJ671" s="4"/>
      <c r="AK671" s="4"/>
      <c r="AL671" s="4"/>
      <c r="AM671" s="4"/>
      <c r="AN671" s="4"/>
      <c r="AO671" s="4"/>
      <c r="AP671" s="4"/>
      <c r="AQ671" s="1" t="s">
        <v>139</v>
      </c>
      <c r="AR671" s="1" t="s">
        <v>139</v>
      </c>
      <c r="AS671" s="1" t="s">
        <v>139</v>
      </c>
      <c r="AT671" s="4"/>
      <c r="AU671" s="4"/>
      <c r="AV671" s="4"/>
      <c r="AW671" s="4"/>
      <c r="AX671" s="4"/>
      <c r="AY671" s="1" t="s">
        <v>163</v>
      </c>
      <c r="AZ671" s="4"/>
      <c r="BA671" s="4"/>
      <c r="BB671" s="4"/>
      <c r="BC671" s="4"/>
      <c r="BD671" s="4"/>
      <c r="BE671" s="4"/>
      <c r="BF671" s="1" t="s">
        <v>139</v>
      </c>
      <c r="BG671" s="4"/>
      <c r="BH671" s="4"/>
      <c r="BI671" s="4"/>
      <c r="BJ671" s="4"/>
      <c r="BK671" s="4"/>
      <c r="BL671" s="4"/>
      <c r="BM671" s="4"/>
      <c r="BN671" s="4"/>
      <c r="BO671" s="4"/>
      <c r="BP671" s="4"/>
      <c r="BQ671" s="4"/>
      <c r="BR671" s="4"/>
      <c r="BS671" s="4"/>
      <c r="BT671" s="4"/>
      <c r="BU671" s="4"/>
      <c r="BV671" s="1" t="s">
        <v>139</v>
      </c>
      <c r="BW671" s="4"/>
      <c r="BX671" s="4"/>
      <c r="BY671" s="4"/>
      <c r="BZ671" s="4"/>
      <c r="CA671" s="4"/>
      <c r="CB671" s="4"/>
      <c r="CC671" s="4"/>
      <c r="CD671" s="4"/>
      <c r="CE671" s="4"/>
      <c r="CF671" s="4"/>
      <c r="CG671" s="4"/>
      <c r="CH671" s="4"/>
      <c r="CI671" s="4"/>
      <c r="CJ671" s="4"/>
      <c r="CK671" s="4"/>
      <c r="CL671" s="4"/>
      <c r="CM671" s="4"/>
      <c r="CN671" s="4"/>
      <c r="CO671" s="4"/>
      <c r="CP671" s="4"/>
      <c r="CQ671" s="1" t="s">
        <v>6859</v>
      </c>
      <c r="CR671" s="1" t="str">
        <f t="shared" si="1"/>
        <v>#VALUE!</v>
      </c>
      <c r="CS671" s="1" t="s">
        <v>6860</v>
      </c>
      <c r="CT671" s="1" t="str">
        <f t="shared" si="2"/>
        <v>71</v>
      </c>
      <c r="CU671" s="1" t="s">
        <v>6861</v>
      </c>
      <c r="CV671" s="7" t="str">
        <f t="shared" si="3"/>
        <v>198</v>
      </c>
      <c r="CW671" s="1" t="s">
        <v>6862</v>
      </c>
      <c r="CX671" s="7" t="str">
        <f t="shared" si="4"/>
        <v>51</v>
      </c>
      <c r="CY671" s="1" t="s">
        <v>6863</v>
      </c>
      <c r="CZ671" s="7" t="str">
        <f t="shared" si="5"/>
        <v>#VALUE!</v>
      </c>
      <c r="DA671" s="1" t="s">
        <v>6864</v>
      </c>
      <c r="DB671" s="7" t="str">
        <f t="shared" si="6"/>
        <v>307</v>
      </c>
      <c r="DC671" s="4"/>
      <c r="DD671" s="4"/>
      <c r="DE671" s="4"/>
      <c r="DF671" s="4"/>
      <c r="DG671" s="4"/>
      <c r="DH671" s="4"/>
      <c r="DI671" s="4"/>
      <c r="DJ671" s="4"/>
      <c r="DK671" s="4"/>
      <c r="DL671" s="4"/>
      <c r="DM671" s="4"/>
      <c r="DN671" s="4"/>
      <c r="DO671" s="4"/>
      <c r="DP671" s="1" t="s">
        <v>49</v>
      </c>
      <c r="DQ671" s="4"/>
      <c r="DR671" s="4"/>
      <c r="DS671" s="4"/>
      <c r="DT671" s="1" t="s">
        <v>139</v>
      </c>
      <c r="DU671" s="4"/>
      <c r="DV671" s="4"/>
      <c r="DW671" s="4"/>
      <c r="DX671" s="4"/>
      <c r="DY671" s="4"/>
      <c r="DZ671" s="4"/>
      <c r="EA671" s="4"/>
      <c r="EB671" s="4"/>
      <c r="EC671" s="4"/>
      <c r="ED671" s="4"/>
      <c r="EE671" s="4"/>
      <c r="EF671" s="4"/>
      <c r="EG671" s="1" t="s">
        <v>158</v>
      </c>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row>
    <row r="672">
      <c r="A672" s="1">
        <v>343.0</v>
      </c>
      <c r="B672" s="1" t="s">
        <v>6865</v>
      </c>
      <c r="C672" s="1" t="s">
        <v>3067</v>
      </c>
      <c r="D672" s="4"/>
      <c r="E672" s="1">
        <v>2006.0</v>
      </c>
      <c r="F672" s="4"/>
      <c r="G672" s="1" t="s">
        <v>6866</v>
      </c>
      <c r="H672" s="1" t="s">
        <v>6867</v>
      </c>
      <c r="I672" s="1" t="s">
        <v>150</v>
      </c>
      <c r="J672" s="4"/>
      <c r="K672" s="1" t="s">
        <v>134</v>
      </c>
      <c r="L672" s="4"/>
      <c r="M672" s="1" t="s">
        <v>6868</v>
      </c>
      <c r="N672" s="1" t="s">
        <v>236</v>
      </c>
      <c r="O672" s="1" t="s">
        <v>237</v>
      </c>
      <c r="P672" s="4"/>
      <c r="Q672" s="4"/>
      <c r="R672" s="4"/>
      <c r="S672" s="1" t="s">
        <v>6869</v>
      </c>
      <c r="T672" s="1" t="s">
        <v>6330</v>
      </c>
      <c r="U672" s="1" t="s">
        <v>139</v>
      </c>
      <c r="V672" s="5" t="s">
        <v>135</v>
      </c>
      <c r="W672" s="4"/>
      <c r="X672" s="4"/>
      <c r="Y672" s="4"/>
      <c r="Z672" s="4"/>
      <c r="AA672" s="4"/>
      <c r="AB672" s="4"/>
      <c r="AC672" s="4"/>
      <c r="AD672" s="4"/>
      <c r="AE672" s="4"/>
      <c r="AF672" s="4"/>
      <c r="AG672" s="4"/>
      <c r="AH672" s="4"/>
      <c r="AI672" s="4"/>
      <c r="AJ672" s="4"/>
      <c r="AK672" s="4"/>
      <c r="AL672" s="4"/>
      <c r="AM672" s="4"/>
      <c r="AN672" s="4"/>
      <c r="AO672" s="1" t="s">
        <v>139</v>
      </c>
      <c r="AP672" s="4"/>
      <c r="AQ672" s="1" t="s">
        <v>139</v>
      </c>
      <c r="AR672" s="1" t="s">
        <v>139</v>
      </c>
      <c r="AS672" s="1" t="s">
        <v>139</v>
      </c>
      <c r="AT672" s="4"/>
      <c r="AU672" s="4"/>
      <c r="AV672" s="4"/>
      <c r="AW672" s="4"/>
      <c r="AX672" s="4"/>
      <c r="AY672" s="1" t="s">
        <v>139</v>
      </c>
      <c r="AZ672" s="1" t="s">
        <v>139</v>
      </c>
      <c r="BA672" s="4"/>
      <c r="BB672" s="4"/>
      <c r="BC672" s="4"/>
      <c r="BD672" s="4"/>
      <c r="BE672" s="4"/>
      <c r="BF672" s="4"/>
      <c r="BG672" s="4"/>
      <c r="BH672" s="4"/>
      <c r="BI672" s="4"/>
      <c r="BJ672" s="4"/>
      <c r="BK672" s="4"/>
      <c r="BL672" s="1" t="s">
        <v>139</v>
      </c>
      <c r="BM672" s="1" t="s">
        <v>139</v>
      </c>
      <c r="BN672" s="4"/>
      <c r="BO672" s="4"/>
      <c r="BP672" s="4"/>
      <c r="BQ672" s="4"/>
      <c r="BR672" s="4"/>
      <c r="BS672" s="4"/>
      <c r="BT672" s="4"/>
      <c r="BU672" s="4"/>
      <c r="BV672" s="1" t="s">
        <v>139</v>
      </c>
      <c r="BW672" s="4"/>
      <c r="BX672" s="4"/>
      <c r="BY672" s="4"/>
      <c r="BZ672" s="4"/>
      <c r="CA672" s="4"/>
      <c r="CB672" s="4"/>
      <c r="CC672" s="4"/>
      <c r="CD672" s="4"/>
      <c r="CE672" s="4"/>
      <c r="CF672" s="4"/>
      <c r="CG672" s="4"/>
      <c r="CH672" s="4"/>
      <c r="CI672" s="4"/>
      <c r="CJ672" s="4"/>
      <c r="CK672" s="4"/>
      <c r="CL672" s="4"/>
      <c r="CM672" s="4"/>
      <c r="CN672" s="4"/>
      <c r="CO672" s="4"/>
      <c r="CP672" s="4"/>
      <c r="CQ672" s="1" t="s">
        <v>6870</v>
      </c>
      <c r="CR672" s="1" t="str">
        <f t="shared" si="1"/>
        <v>33</v>
      </c>
      <c r="CS672" s="1" t="s">
        <v>6871</v>
      </c>
      <c r="CT672" s="1" t="str">
        <f t="shared" si="2"/>
        <v>86</v>
      </c>
      <c r="CU672" s="1" t="s">
        <v>6872</v>
      </c>
      <c r="CV672" s="6" t="str">
        <f t="shared" si="3"/>
        <v>104</v>
      </c>
      <c r="CW672" s="1" t="s">
        <v>6873</v>
      </c>
      <c r="CX672" s="6" t="str">
        <f t="shared" si="4"/>
        <v>147</v>
      </c>
      <c r="CY672" s="1" t="s">
        <v>6874</v>
      </c>
      <c r="CZ672" s="6" t="str">
        <f t="shared" si="5"/>
        <v>64</v>
      </c>
      <c r="DA672" s="1" t="s">
        <v>6875</v>
      </c>
      <c r="DB672" s="6" t="str">
        <f t="shared" si="6"/>
        <v>290</v>
      </c>
      <c r="DC672" s="4"/>
      <c r="DD672" s="4"/>
      <c r="DE672" s="4"/>
      <c r="DF672" s="4"/>
      <c r="DG672" s="4"/>
      <c r="DH672" s="4"/>
      <c r="DI672" s="4"/>
      <c r="DJ672" s="4"/>
      <c r="DK672" s="4"/>
      <c r="DL672" s="4"/>
      <c r="DM672" s="4"/>
      <c r="DN672" s="4"/>
      <c r="DO672" s="4"/>
      <c r="DP672" s="1" t="s">
        <v>116</v>
      </c>
      <c r="DQ672" s="1" t="s">
        <v>139</v>
      </c>
      <c r="DR672" s="4"/>
      <c r="DS672" s="4"/>
      <c r="DT672" s="1" t="s">
        <v>163</v>
      </c>
      <c r="DU672" s="4"/>
      <c r="DV672" s="4"/>
      <c r="DW672" s="4"/>
      <c r="DX672" s="4"/>
      <c r="DY672" s="4"/>
      <c r="DZ672" s="4"/>
      <c r="EA672" s="1" t="s">
        <v>6876</v>
      </c>
      <c r="EB672" s="1" t="s">
        <v>6877</v>
      </c>
      <c r="EC672" s="4"/>
      <c r="ED672" s="4"/>
      <c r="EE672" s="4"/>
      <c r="EF672" s="4"/>
      <c r="EG672" s="1" t="s">
        <v>158</v>
      </c>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row>
    <row r="673">
      <c r="A673" s="1">
        <v>344.0</v>
      </c>
      <c r="B673" s="1" t="s">
        <v>6878</v>
      </c>
      <c r="C673" s="1" t="s">
        <v>3067</v>
      </c>
      <c r="D673" s="4"/>
      <c r="E673" s="1">
        <v>2006.0</v>
      </c>
      <c r="F673" s="4"/>
      <c r="G673" s="1" t="s">
        <v>6879</v>
      </c>
      <c r="H673" s="1" t="s">
        <v>6880</v>
      </c>
      <c r="I673" s="1" t="s">
        <v>150</v>
      </c>
      <c r="J673" s="4"/>
      <c r="K673" s="1" t="s">
        <v>134</v>
      </c>
      <c r="L673" s="4"/>
      <c r="M673" s="1" t="s">
        <v>6881</v>
      </c>
      <c r="N673" s="1" t="s">
        <v>236</v>
      </c>
      <c r="O673" s="1" t="s">
        <v>237</v>
      </c>
      <c r="P673" s="4"/>
      <c r="Q673" s="4"/>
      <c r="R673" s="4"/>
      <c r="S673" s="1" t="s">
        <v>6563</v>
      </c>
      <c r="T673" s="1" t="s">
        <v>6330</v>
      </c>
      <c r="U673" s="1" t="s">
        <v>139</v>
      </c>
      <c r="V673" s="5" t="s">
        <v>135</v>
      </c>
      <c r="W673" s="4"/>
      <c r="X673" s="4"/>
      <c r="Y673" s="4"/>
      <c r="Z673" s="4"/>
      <c r="AA673" s="4"/>
      <c r="AB673" s="4"/>
      <c r="AC673" s="4"/>
      <c r="AD673" s="4"/>
      <c r="AE673" s="1" t="s">
        <v>139</v>
      </c>
      <c r="AF673" s="4"/>
      <c r="AG673" s="1" t="s">
        <v>139</v>
      </c>
      <c r="AH673" s="1" t="s">
        <v>139</v>
      </c>
      <c r="AI673" s="4"/>
      <c r="AJ673" s="4"/>
      <c r="AK673" s="4"/>
      <c r="AL673" s="4"/>
      <c r="AM673" s="4"/>
      <c r="AN673" s="4"/>
      <c r="AO673" s="4"/>
      <c r="AP673" s="4"/>
      <c r="AQ673" s="1" t="s">
        <v>139</v>
      </c>
      <c r="AR673" s="4"/>
      <c r="AS673" s="1" t="s">
        <v>139</v>
      </c>
      <c r="AT673" s="4"/>
      <c r="AU673" s="4"/>
      <c r="AV673" s="4"/>
      <c r="AW673" s="4"/>
      <c r="AX673" s="4"/>
      <c r="AY673" s="1" t="s">
        <v>139</v>
      </c>
      <c r="AZ673" s="4"/>
      <c r="BA673" s="4"/>
      <c r="BB673" s="4"/>
      <c r="BC673" s="1" t="s">
        <v>139</v>
      </c>
      <c r="BD673" s="1" t="s">
        <v>139</v>
      </c>
      <c r="BE673" s="4"/>
      <c r="BF673" s="4"/>
      <c r="BG673" s="4"/>
      <c r="BH673" s="4"/>
      <c r="BI673" s="4"/>
      <c r="BJ673" s="4"/>
      <c r="BK673" s="4"/>
      <c r="BL673" s="1" t="s">
        <v>139</v>
      </c>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1" t="s">
        <v>6882</v>
      </c>
      <c r="CR673" s="1" t="str">
        <f t="shared" si="1"/>
        <v>108</v>
      </c>
      <c r="CS673" s="1" t="s">
        <v>6883</v>
      </c>
      <c r="CT673" s="1" t="str">
        <f t="shared" si="2"/>
        <v>16</v>
      </c>
      <c r="CU673" s="1" t="s">
        <v>6884</v>
      </c>
      <c r="CV673" s="6" t="str">
        <f t="shared" si="3"/>
        <v>108</v>
      </c>
      <c r="CW673" s="1" t="s">
        <v>6885</v>
      </c>
      <c r="CX673" s="6" t="str">
        <f t="shared" si="4"/>
        <v>#VALUE!</v>
      </c>
      <c r="CY673" s="1" t="s">
        <v>6886</v>
      </c>
      <c r="CZ673" s="6" t="str">
        <f t="shared" si="5"/>
        <v>64</v>
      </c>
      <c r="DA673" s="1" t="s">
        <v>6887</v>
      </c>
      <c r="DB673" s="6" t="str">
        <f t="shared" si="6"/>
        <v>#VALUE!</v>
      </c>
      <c r="DC673" s="4"/>
      <c r="DD673" s="4"/>
      <c r="DE673" s="4"/>
      <c r="DF673" s="4"/>
      <c r="DG673" s="4"/>
      <c r="DH673" s="4"/>
      <c r="DI673" s="4"/>
      <c r="DJ673" s="4"/>
      <c r="DK673" s="4"/>
      <c r="DL673" s="4"/>
      <c r="DM673" s="4"/>
      <c r="DN673" s="4"/>
      <c r="DO673" s="4"/>
      <c r="DP673" s="1" t="s">
        <v>116</v>
      </c>
      <c r="DQ673" s="4"/>
      <c r="DR673" s="1" t="s">
        <v>139</v>
      </c>
      <c r="DS673" s="4"/>
      <c r="DT673" s="1" t="s">
        <v>163</v>
      </c>
      <c r="DU673" s="4"/>
      <c r="DV673" s="1" t="s">
        <v>139</v>
      </c>
      <c r="DW673" s="4"/>
      <c r="DX673" s="4"/>
      <c r="DY673" s="4"/>
      <c r="DZ673" s="4"/>
      <c r="EA673" s="4"/>
      <c r="EB673" s="1" t="s">
        <v>633</v>
      </c>
      <c r="EC673" s="4"/>
      <c r="ED673" s="4"/>
      <c r="EE673" s="4"/>
      <c r="EF673" s="4"/>
      <c r="EG673" s="1" t="s">
        <v>158</v>
      </c>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row>
    <row r="674">
      <c r="A674" s="1">
        <v>345.0</v>
      </c>
      <c r="B674" s="1" t="s">
        <v>6888</v>
      </c>
      <c r="C674" s="1" t="s">
        <v>3067</v>
      </c>
      <c r="D674" s="4"/>
      <c r="E674" s="1">
        <v>2006.0</v>
      </c>
      <c r="F674" s="4"/>
      <c r="G674" s="1" t="s">
        <v>6889</v>
      </c>
      <c r="H674" s="1" t="s">
        <v>6890</v>
      </c>
      <c r="I674" s="1" t="s">
        <v>150</v>
      </c>
      <c r="J674" s="4"/>
      <c r="K674" s="1" t="s">
        <v>134</v>
      </c>
      <c r="L674" s="4"/>
      <c r="M674" s="1" t="s">
        <v>6891</v>
      </c>
      <c r="N674" s="1" t="s">
        <v>236</v>
      </c>
      <c r="O674" s="1" t="s">
        <v>237</v>
      </c>
      <c r="P674" s="4"/>
      <c r="Q674" s="4"/>
      <c r="R674" s="4"/>
      <c r="S674" s="1" t="s">
        <v>6892</v>
      </c>
      <c r="T674" s="1" t="s">
        <v>6330</v>
      </c>
      <c r="U674" s="1" t="s">
        <v>139</v>
      </c>
      <c r="V674" s="5" t="s">
        <v>135</v>
      </c>
      <c r="W674" s="4"/>
      <c r="X674" s="4"/>
      <c r="Y674" s="4"/>
      <c r="Z674" s="4"/>
      <c r="AA674" s="1" t="s">
        <v>139</v>
      </c>
      <c r="AB674" s="4"/>
      <c r="AC674" s="4"/>
      <c r="AD674" s="4"/>
      <c r="AE674" s="4"/>
      <c r="AF674" s="1" t="s">
        <v>139</v>
      </c>
      <c r="AG674" s="4"/>
      <c r="AH674" s="1" t="s">
        <v>139</v>
      </c>
      <c r="AI674" s="4"/>
      <c r="AJ674" s="4"/>
      <c r="AK674" s="4"/>
      <c r="AL674" s="4"/>
      <c r="AM674" s="4"/>
      <c r="AN674" s="4"/>
      <c r="AO674" s="4"/>
      <c r="AP674" s="4"/>
      <c r="AQ674" s="4"/>
      <c r="AR674" s="1" t="s">
        <v>139</v>
      </c>
      <c r="AS674" s="1" t="s">
        <v>139</v>
      </c>
      <c r="AT674" s="4"/>
      <c r="AU674" s="4"/>
      <c r="AV674" s="4"/>
      <c r="AW674" s="4"/>
      <c r="AX674" s="4"/>
      <c r="AY674" s="4"/>
      <c r="AZ674" s="4"/>
      <c r="BA674" s="4"/>
      <c r="BB674" s="4"/>
      <c r="BC674" s="4"/>
      <c r="BD674" s="4"/>
      <c r="BE674" s="4"/>
      <c r="BF674" s="1" t="s">
        <v>139</v>
      </c>
      <c r="BG674" s="4"/>
      <c r="BH674" s="4"/>
      <c r="BI674" s="1" t="s">
        <v>139</v>
      </c>
      <c r="BJ674" s="4"/>
      <c r="BK674" s="4"/>
      <c r="BL674" s="4"/>
      <c r="BM674" s="4"/>
      <c r="BN674" s="1" t="s">
        <v>139</v>
      </c>
      <c r="BO674" s="4"/>
      <c r="BP674" s="4"/>
      <c r="BQ674" s="4"/>
      <c r="BR674" s="1" t="s">
        <v>163</v>
      </c>
      <c r="BS674" s="4"/>
      <c r="BT674" s="4"/>
      <c r="BU674" s="4"/>
      <c r="BV674" s="1" t="s">
        <v>139</v>
      </c>
      <c r="BW674" s="4"/>
      <c r="BX674" s="4"/>
      <c r="BY674" s="4"/>
      <c r="BZ674" s="4"/>
      <c r="CA674" s="4"/>
      <c r="CB674" s="4"/>
      <c r="CC674" s="4"/>
      <c r="CD674" s="4"/>
      <c r="CE674" s="4"/>
      <c r="CF674" s="4"/>
      <c r="CG674" s="4"/>
      <c r="CH674" s="4"/>
      <c r="CI674" s="4"/>
      <c r="CJ674" s="4"/>
      <c r="CK674" s="4"/>
      <c r="CL674" s="4"/>
      <c r="CM674" s="4"/>
      <c r="CN674" s="4"/>
      <c r="CO674" s="4"/>
      <c r="CP674" s="4"/>
      <c r="CQ674" s="1" t="s">
        <v>6893</v>
      </c>
      <c r="CR674" s="1" t="str">
        <f t="shared" si="1"/>
        <v>#VALUE!</v>
      </c>
      <c r="CS674" s="1" t="s">
        <v>6894</v>
      </c>
      <c r="CT674" s="1" t="str">
        <f t="shared" si="2"/>
        <v>110</v>
      </c>
      <c r="CU674" s="1" t="s">
        <v>6895</v>
      </c>
      <c r="CV674" s="7" t="str">
        <f t="shared" si="3"/>
        <v>203</v>
      </c>
      <c r="CW674" s="1" t="s">
        <v>6896</v>
      </c>
      <c r="CX674" s="7" t="str">
        <f t="shared" si="4"/>
        <v>55</v>
      </c>
      <c r="CY674" s="1" t="s">
        <v>6897</v>
      </c>
      <c r="CZ674" s="7" t="str">
        <f t="shared" si="5"/>
        <v>326</v>
      </c>
      <c r="DA674" s="1" t="s">
        <v>6898</v>
      </c>
      <c r="DB674" s="7" t="str">
        <f t="shared" si="6"/>
        <v>483</v>
      </c>
      <c r="DC674" s="4"/>
      <c r="DD674" s="4"/>
      <c r="DE674" s="4"/>
      <c r="DF674" s="4"/>
      <c r="DG674" s="4"/>
      <c r="DH674" s="4"/>
      <c r="DI674" s="4"/>
      <c r="DJ674" s="4"/>
      <c r="DK674" s="4"/>
      <c r="DL674" s="4"/>
      <c r="DM674" s="4"/>
      <c r="DN674" s="4"/>
      <c r="DO674" s="4"/>
      <c r="DP674" s="1" t="s">
        <v>3003</v>
      </c>
      <c r="DQ674" s="4"/>
      <c r="DR674" s="1" t="s">
        <v>139</v>
      </c>
      <c r="DS674" s="4"/>
      <c r="DT674" s="4"/>
      <c r="DU674" s="4"/>
      <c r="DV674" s="4"/>
      <c r="DW674" s="4"/>
      <c r="DX674" s="4"/>
      <c r="DY674" s="4"/>
      <c r="DZ674" s="4"/>
      <c r="EA674" s="4"/>
      <c r="EB674" s="4"/>
      <c r="EC674" s="4"/>
      <c r="ED674" s="4"/>
      <c r="EE674" s="4"/>
      <c r="EF674" s="4"/>
      <c r="EG674" s="1" t="s">
        <v>158</v>
      </c>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row>
    <row r="675">
      <c r="A675" s="1">
        <v>346.0</v>
      </c>
      <c r="B675" s="1" t="s">
        <v>6899</v>
      </c>
      <c r="C675" s="1" t="s">
        <v>3067</v>
      </c>
      <c r="D675" s="4"/>
      <c r="E675" s="1">
        <v>2006.0</v>
      </c>
      <c r="F675" s="4"/>
      <c r="G675" s="1" t="s">
        <v>6900</v>
      </c>
      <c r="H675" s="1" t="s">
        <v>6901</v>
      </c>
      <c r="I675" s="1" t="s">
        <v>150</v>
      </c>
      <c r="J675" s="4"/>
      <c r="K675" s="1" t="s">
        <v>134</v>
      </c>
      <c r="L675" s="4"/>
      <c r="M675" s="1" t="s">
        <v>6902</v>
      </c>
      <c r="N675" s="1" t="s">
        <v>236</v>
      </c>
      <c r="O675" s="1" t="s">
        <v>134</v>
      </c>
      <c r="P675" s="1" t="s">
        <v>549</v>
      </c>
      <c r="Q675" s="4"/>
      <c r="R675" s="4"/>
      <c r="S675" s="1" t="s">
        <v>6903</v>
      </c>
      <c r="T675" s="1" t="s">
        <v>6330</v>
      </c>
      <c r="U675" s="1" t="s">
        <v>139</v>
      </c>
      <c r="V675" s="5" t="s">
        <v>135</v>
      </c>
      <c r="W675" s="4"/>
      <c r="X675" s="4"/>
      <c r="Y675" s="4"/>
      <c r="Z675" s="4"/>
      <c r="AA675" s="1" t="s">
        <v>139</v>
      </c>
      <c r="AB675" s="4"/>
      <c r="AC675" s="4"/>
      <c r="AD675" s="4"/>
      <c r="AE675" s="1" t="s">
        <v>139</v>
      </c>
      <c r="AF675" s="4"/>
      <c r="AG675" s="4"/>
      <c r="AH675" s="4"/>
      <c r="AI675" s="4"/>
      <c r="AJ675" s="4"/>
      <c r="AK675" s="1" t="s">
        <v>139</v>
      </c>
      <c r="AL675" s="4"/>
      <c r="AM675" s="4"/>
      <c r="AN675" s="4"/>
      <c r="AO675" s="1" t="s">
        <v>139</v>
      </c>
      <c r="AP675" s="4"/>
      <c r="AQ675" s="1" t="s">
        <v>163</v>
      </c>
      <c r="AR675" s="4"/>
      <c r="AS675" s="1" t="s">
        <v>139</v>
      </c>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1" t="s">
        <v>139</v>
      </c>
      <c r="BW675" s="4"/>
      <c r="BX675" s="4"/>
      <c r="BY675" s="4"/>
      <c r="BZ675" s="4"/>
      <c r="CA675" s="4"/>
      <c r="CB675" s="4"/>
      <c r="CC675" s="1" t="s">
        <v>139</v>
      </c>
      <c r="CD675" s="4"/>
      <c r="CE675" s="4"/>
      <c r="CF675" s="4"/>
      <c r="CG675" s="4"/>
      <c r="CH675" s="4"/>
      <c r="CI675" s="4"/>
      <c r="CJ675" s="4"/>
      <c r="CK675" s="4"/>
      <c r="CL675" s="4"/>
      <c r="CM675" s="4"/>
      <c r="CN675" s="4"/>
      <c r="CO675" s="4"/>
      <c r="CP675" s="4"/>
      <c r="CQ675" s="4"/>
      <c r="CR675" s="1" t="str">
        <f t="shared" si="1"/>
        <v>#VALUE!</v>
      </c>
      <c r="CS675" s="4"/>
      <c r="CT675" s="1" t="str">
        <f t="shared" si="2"/>
        <v>#VALUE!</v>
      </c>
      <c r="CU675" s="4"/>
      <c r="CV675" s="7" t="str">
        <f t="shared" si="3"/>
        <v>#VALUE!</v>
      </c>
      <c r="CW675" s="4"/>
      <c r="CX675" s="7" t="str">
        <f t="shared" si="4"/>
        <v>#VALUE!</v>
      </c>
      <c r="CY675" s="4"/>
      <c r="CZ675" s="7" t="str">
        <f t="shared" si="5"/>
        <v>#VALUE!</v>
      </c>
      <c r="DA675" s="4"/>
      <c r="DB675" s="7" t="str">
        <f t="shared" si="6"/>
        <v>#VALUE!</v>
      </c>
      <c r="DC675" s="4"/>
      <c r="DD675" s="4"/>
      <c r="DE675" s="4"/>
      <c r="DF675" s="4"/>
      <c r="DG675" s="4"/>
      <c r="DH675" s="4"/>
      <c r="DI675" s="4"/>
      <c r="DJ675" s="4"/>
      <c r="DK675" s="4"/>
      <c r="DL675" s="4"/>
      <c r="DM675" s="4"/>
      <c r="DN675" s="4"/>
      <c r="DO675" s="4"/>
      <c r="DP675" s="1" t="s">
        <v>808</v>
      </c>
      <c r="DQ675" s="4"/>
      <c r="DR675" s="4"/>
      <c r="DS675" s="4"/>
      <c r="DT675" s="1" t="s">
        <v>139</v>
      </c>
      <c r="DU675" s="4"/>
      <c r="DV675" s="4"/>
      <c r="DW675" s="1" t="s">
        <v>139</v>
      </c>
      <c r="DX675" s="4"/>
      <c r="DY675" s="4"/>
      <c r="DZ675" s="4"/>
      <c r="EA675" s="4"/>
      <c r="EB675" s="4"/>
      <c r="EC675" s="4"/>
      <c r="ED675" s="4"/>
      <c r="EE675" s="4"/>
      <c r="EF675" s="4"/>
      <c r="EG675" s="1" t="s">
        <v>158</v>
      </c>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row>
    <row r="676">
      <c r="A676" s="1">
        <v>349.0</v>
      </c>
      <c r="B676" s="1" t="s">
        <v>6904</v>
      </c>
      <c r="C676" s="1" t="s">
        <v>3067</v>
      </c>
      <c r="D676" s="4"/>
      <c r="E676" s="1">
        <v>2006.0</v>
      </c>
      <c r="F676" s="4"/>
      <c r="G676" s="1" t="s">
        <v>6905</v>
      </c>
      <c r="H676" s="1" t="s">
        <v>6906</v>
      </c>
      <c r="I676" s="1" t="s">
        <v>150</v>
      </c>
      <c r="J676" s="4"/>
      <c r="K676" s="1" t="s">
        <v>134</v>
      </c>
      <c r="L676" s="4"/>
      <c r="M676" s="1" t="s">
        <v>6907</v>
      </c>
      <c r="N676" s="1" t="s">
        <v>236</v>
      </c>
      <c r="O676" s="1" t="s">
        <v>237</v>
      </c>
      <c r="P676" s="1" t="s">
        <v>549</v>
      </c>
      <c r="Q676" s="4"/>
      <c r="R676" s="4"/>
      <c r="S676" s="1" t="s">
        <v>6908</v>
      </c>
      <c r="T676" s="1" t="s">
        <v>6330</v>
      </c>
      <c r="U676" s="1" t="s">
        <v>139</v>
      </c>
      <c r="V676" s="5" t="s">
        <v>135</v>
      </c>
      <c r="W676" s="4"/>
      <c r="X676" s="4"/>
      <c r="Y676" s="4"/>
      <c r="Z676" s="4"/>
      <c r="AA676" s="4"/>
      <c r="AB676" s="4"/>
      <c r="AC676" s="4"/>
      <c r="AD676" s="4"/>
      <c r="AE676" s="4"/>
      <c r="AF676" s="1" t="s">
        <v>139</v>
      </c>
      <c r="AG676" s="4"/>
      <c r="AH676" s="4"/>
      <c r="AI676" s="4"/>
      <c r="AJ676" s="4"/>
      <c r="AK676" s="4"/>
      <c r="AL676" s="4"/>
      <c r="AM676" s="4"/>
      <c r="AN676" s="4"/>
      <c r="AO676" s="4"/>
      <c r="AP676" s="4"/>
      <c r="AQ676" s="1" t="s">
        <v>163</v>
      </c>
      <c r="AR676" s="4"/>
      <c r="AS676" s="4"/>
      <c r="AT676" s="4"/>
      <c r="AU676" s="4"/>
      <c r="AV676" s="4"/>
      <c r="AW676" s="4"/>
      <c r="AX676" s="4"/>
      <c r="AY676" s="4"/>
      <c r="AZ676" s="4"/>
      <c r="BA676" s="4"/>
      <c r="BB676" s="4"/>
      <c r="BC676" s="4"/>
      <c r="BD676" s="4"/>
      <c r="BE676" s="4"/>
      <c r="BF676" s="1" t="s">
        <v>139</v>
      </c>
      <c r="BG676" s="4"/>
      <c r="BH676" s="4"/>
      <c r="BI676" s="4"/>
      <c r="BJ676" s="4"/>
      <c r="BK676" s="4"/>
      <c r="BL676" s="4"/>
      <c r="BM676" s="4"/>
      <c r="BN676" s="4"/>
      <c r="BO676" s="4"/>
      <c r="BP676" s="4"/>
      <c r="BQ676" s="4"/>
      <c r="BR676" s="4"/>
      <c r="BS676" s="4"/>
      <c r="BT676" s="4"/>
      <c r="BU676" s="4"/>
      <c r="BV676" s="1" t="s">
        <v>139</v>
      </c>
      <c r="BW676" s="4"/>
      <c r="BX676" s="4"/>
      <c r="BY676" s="4"/>
      <c r="BZ676" s="4"/>
      <c r="CA676" s="4"/>
      <c r="CB676" s="4"/>
      <c r="CC676" s="4"/>
      <c r="CD676" s="4"/>
      <c r="CE676" s="4"/>
      <c r="CF676" s="4"/>
      <c r="CG676" s="4"/>
      <c r="CH676" s="4"/>
      <c r="CI676" s="4"/>
      <c r="CJ676" s="4"/>
      <c r="CK676" s="4"/>
      <c r="CL676" s="4"/>
      <c r="CM676" s="4"/>
      <c r="CN676" s="4"/>
      <c r="CO676" s="4"/>
      <c r="CP676" s="4"/>
      <c r="CQ676" s="4"/>
      <c r="CR676" s="1" t="str">
        <f t="shared" si="1"/>
        <v>#VALUE!</v>
      </c>
      <c r="CS676" s="4"/>
      <c r="CT676" s="1" t="str">
        <f t="shared" si="2"/>
        <v>#VALUE!</v>
      </c>
      <c r="CU676" s="4"/>
      <c r="CV676" s="7" t="str">
        <f t="shared" si="3"/>
        <v>#VALUE!</v>
      </c>
      <c r="CW676" s="4"/>
      <c r="CX676" s="7" t="str">
        <f t="shared" si="4"/>
        <v>#VALUE!</v>
      </c>
      <c r="CY676" s="4"/>
      <c r="CZ676" s="7" t="str">
        <f t="shared" si="5"/>
        <v>#VALUE!</v>
      </c>
      <c r="DA676" s="4"/>
      <c r="DB676" s="7" t="str">
        <f t="shared" si="6"/>
        <v>#VALUE!</v>
      </c>
      <c r="DC676" s="1" t="s">
        <v>6909</v>
      </c>
      <c r="DD676" s="1" t="s">
        <v>6910</v>
      </c>
      <c r="DE676" s="4"/>
      <c r="DF676" s="4"/>
      <c r="DG676" s="4"/>
      <c r="DH676" s="4"/>
      <c r="DI676" s="4"/>
      <c r="DJ676" s="4"/>
      <c r="DK676" s="4"/>
      <c r="DL676" s="4"/>
      <c r="DM676" s="4"/>
      <c r="DN676" s="4"/>
      <c r="DO676" s="4"/>
      <c r="DP676" s="1" t="s">
        <v>808</v>
      </c>
      <c r="DQ676" s="1" t="s">
        <v>139</v>
      </c>
      <c r="DR676" s="1" t="s">
        <v>139</v>
      </c>
      <c r="DS676" s="4"/>
      <c r="DT676" s="4"/>
      <c r="DU676" s="4"/>
      <c r="DV676" s="4"/>
      <c r="DW676" s="1" t="s">
        <v>139</v>
      </c>
      <c r="DX676" s="4"/>
      <c r="DY676" s="4"/>
      <c r="DZ676" s="1" t="s">
        <v>6911</v>
      </c>
      <c r="EA676" s="4"/>
      <c r="EB676" s="4"/>
      <c r="EC676" s="4"/>
      <c r="ED676" s="4"/>
      <c r="EE676" s="4"/>
      <c r="EF676" s="4"/>
      <c r="EG676" s="1" t="s">
        <v>158</v>
      </c>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row>
    <row r="677">
      <c r="A677" s="1">
        <v>356.0</v>
      </c>
      <c r="B677" s="1" t="s">
        <v>6912</v>
      </c>
      <c r="C677" s="1" t="s">
        <v>3067</v>
      </c>
      <c r="D677" s="4"/>
      <c r="E677" s="1">
        <v>2006.0</v>
      </c>
      <c r="F677" s="4"/>
      <c r="G677" s="1" t="s">
        <v>6913</v>
      </c>
      <c r="H677" s="1" t="s">
        <v>6914</v>
      </c>
      <c r="I677" s="1" t="s">
        <v>150</v>
      </c>
      <c r="J677" s="4"/>
      <c r="K677" s="1" t="s">
        <v>134</v>
      </c>
      <c r="L677" s="4"/>
      <c r="M677" s="1" t="s">
        <v>6915</v>
      </c>
      <c r="N677" s="1" t="s">
        <v>236</v>
      </c>
      <c r="O677" s="1" t="s">
        <v>237</v>
      </c>
      <c r="P677" s="4"/>
      <c r="Q677" s="4"/>
      <c r="R677" s="4"/>
      <c r="S677" s="1" t="s">
        <v>6916</v>
      </c>
      <c r="T677" s="1" t="s">
        <v>6330</v>
      </c>
      <c r="U677" s="1" t="s">
        <v>139</v>
      </c>
      <c r="V677" s="5" t="s">
        <v>135</v>
      </c>
      <c r="W677" s="4"/>
      <c r="X677" s="4"/>
      <c r="Y677" s="4"/>
      <c r="Z677" s="4"/>
      <c r="AA677" s="4"/>
      <c r="AB677" s="4"/>
      <c r="AC677" s="4"/>
      <c r="AD677" s="4"/>
      <c r="AE677" s="1" t="s">
        <v>139</v>
      </c>
      <c r="AF677" s="4"/>
      <c r="AG677" s="1" t="s">
        <v>139</v>
      </c>
      <c r="AH677" s="1" t="s">
        <v>139</v>
      </c>
      <c r="AI677" s="4"/>
      <c r="AJ677" s="4"/>
      <c r="AK677" s="1" t="s">
        <v>139</v>
      </c>
      <c r="AL677" s="4"/>
      <c r="AM677" s="4"/>
      <c r="AN677" s="4"/>
      <c r="AO677" s="4"/>
      <c r="AP677" s="4"/>
      <c r="AQ677" s="1" t="s">
        <v>139</v>
      </c>
      <c r="AR677" s="4"/>
      <c r="AS677" s="1" t="s">
        <v>163</v>
      </c>
      <c r="AT677" s="4"/>
      <c r="AU677" s="4"/>
      <c r="AV677" s="4"/>
      <c r="AW677" s="1" t="s">
        <v>139</v>
      </c>
      <c r="AX677" s="4"/>
      <c r="AY677" s="1" t="s">
        <v>139</v>
      </c>
      <c r="AZ677" s="1" t="s">
        <v>139</v>
      </c>
      <c r="BA677" s="4"/>
      <c r="BB677" s="4"/>
      <c r="BC677" s="4"/>
      <c r="BD677" s="4"/>
      <c r="BE677" s="4"/>
      <c r="BF677" s="1" t="s">
        <v>139</v>
      </c>
      <c r="BG677" s="4"/>
      <c r="BH677" s="4"/>
      <c r="BI677" s="1" t="s">
        <v>139</v>
      </c>
      <c r="BJ677" s="4"/>
      <c r="BK677" s="4"/>
      <c r="BL677" s="1" t="s">
        <v>139</v>
      </c>
      <c r="BM677" s="4"/>
      <c r="BN677" s="4"/>
      <c r="BO677" s="4"/>
      <c r="BP677" s="4"/>
      <c r="BQ677" s="4"/>
      <c r="BR677" s="4"/>
      <c r="BS677" s="4"/>
      <c r="BT677" s="1" t="s">
        <v>139</v>
      </c>
      <c r="BU677" s="4"/>
      <c r="BV677" s="1" t="s">
        <v>139</v>
      </c>
      <c r="BW677" s="4"/>
      <c r="BX677" s="4"/>
      <c r="BY677" s="4"/>
      <c r="BZ677" s="4"/>
      <c r="CA677" s="1" t="s">
        <v>139</v>
      </c>
      <c r="CB677" s="4"/>
      <c r="CC677" s="4"/>
      <c r="CD677" s="4"/>
      <c r="CE677" s="4"/>
      <c r="CF677" s="4"/>
      <c r="CG677" s="4"/>
      <c r="CH677" s="4"/>
      <c r="CI677" s="4"/>
      <c r="CJ677" s="4"/>
      <c r="CK677" s="4"/>
      <c r="CL677" s="4"/>
      <c r="CM677" s="4"/>
      <c r="CN677" s="4"/>
      <c r="CO677" s="1" t="s">
        <v>139</v>
      </c>
      <c r="CP677" s="1" t="s">
        <v>139</v>
      </c>
      <c r="CQ677" s="1" t="s">
        <v>6917</v>
      </c>
      <c r="CR677" s="1" t="str">
        <f t="shared" si="1"/>
        <v>236</v>
      </c>
      <c r="CS677" s="1" t="s">
        <v>6918</v>
      </c>
      <c r="CT677" s="1" t="str">
        <f t="shared" si="2"/>
        <v>128</v>
      </c>
      <c r="CU677" s="1" t="s">
        <v>6919</v>
      </c>
      <c r="CV677" s="6" t="str">
        <f t="shared" si="3"/>
        <v>16</v>
      </c>
      <c r="CW677" s="1" t="s">
        <v>6920</v>
      </c>
      <c r="CX677" s="6" t="str">
        <f t="shared" si="4"/>
        <v>298</v>
      </c>
      <c r="CY677" s="1" t="s">
        <v>6921</v>
      </c>
      <c r="CZ677" s="6" t="str">
        <f t="shared" si="5"/>
        <v>#VALUE!</v>
      </c>
      <c r="DA677" s="4"/>
      <c r="DB677" s="6" t="str">
        <f t="shared" si="6"/>
        <v>#VALUE!</v>
      </c>
      <c r="DC677" s="1" t="s">
        <v>6922</v>
      </c>
      <c r="DD677" s="4"/>
      <c r="DE677" s="4"/>
      <c r="DF677" s="4"/>
      <c r="DG677" s="4"/>
      <c r="DH677" s="4"/>
      <c r="DI677" s="4"/>
      <c r="DJ677" s="4"/>
      <c r="DK677" s="4"/>
      <c r="DL677" s="1" t="s">
        <v>6923</v>
      </c>
      <c r="DM677" s="4"/>
      <c r="DN677" s="4"/>
      <c r="DO677" s="1" t="s">
        <v>139</v>
      </c>
      <c r="DP677" s="1" t="s">
        <v>688</v>
      </c>
      <c r="DQ677" s="1" t="s">
        <v>139</v>
      </c>
      <c r="DR677" s="4"/>
      <c r="DS677" s="4"/>
      <c r="DT677" s="4"/>
      <c r="DU677" s="1" t="s">
        <v>139</v>
      </c>
      <c r="DV677" s="1" t="s">
        <v>139</v>
      </c>
      <c r="DW677" s="1" t="s">
        <v>139</v>
      </c>
      <c r="DX677" s="4"/>
      <c r="DY677" s="4"/>
      <c r="DZ677" s="1" t="s">
        <v>6924</v>
      </c>
      <c r="EA677" s="1" t="s">
        <v>6925</v>
      </c>
      <c r="EB677" s="1" t="s">
        <v>6926</v>
      </c>
      <c r="EC677" s="4"/>
      <c r="ED677" s="4"/>
      <c r="EE677" s="4"/>
      <c r="EF677" s="4"/>
      <c r="EG677" s="1" t="s">
        <v>158</v>
      </c>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row>
    <row r="678">
      <c r="A678" s="1">
        <v>357.0</v>
      </c>
      <c r="B678" s="1" t="s">
        <v>6927</v>
      </c>
      <c r="C678" s="1" t="s">
        <v>3067</v>
      </c>
      <c r="D678" s="4"/>
      <c r="E678" s="1">
        <v>2006.0</v>
      </c>
      <c r="F678" s="4"/>
      <c r="G678" s="1" t="s">
        <v>6928</v>
      </c>
      <c r="H678" s="1" t="s">
        <v>6470</v>
      </c>
      <c r="I678" s="1" t="s">
        <v>150</v>
      </c>
      <c r="J678" s="4"/>
      <c r="K678" s="1" t="s">
        <v>134</v>
      </c>
      <c r="L678" s="4"/>
      <c r="M678" s="1" t="s">
        <v>6929</v>
      </c>
      <c r="N678" s="1" t="s">
        <v>236</v>
      </c>
      <c r="O678" s="1" t="s">
        <v>237</v>
      </c>
      <c r="P678" s="4"/>
      <c r="Q678" s="4"/>
      <c r="R678" s="4"/>
      <c r="S678" s="1" t="s">
        <v>6930</v>
      </c>
      <c r="T678" s="1" t="s">
        <v>6330</v>
      </c>
      <c r="U678" s="1" t="s">
        <v>139</v>
      </c>
      <c r="V678" s="5" t="s">
        <v>135</v>
      </c>
      <c r="W678" s="4"/>
      <c r="X678" s="4"/>
      <c r="Y678" s="4"/>
      <c r="Z678" s="4"/>
      <c r="AA678" s="4"/>
      <c r="AB678" s="4"/>
      <c r="AC678" s="4"/>
      <c r="AD678" s="4"/>
      <c r="AE678" s="1" t="s">
        <v>139</v>
      </c>
      <c r="AF678" s="1" t="s">
        <v>139</v>
      </c>
      <c r="AG678" s="1" t="s">
        <v>139</v>
      </c>
      <c r="AH678" s="4"/>
      <c r="AI678" s="4"/>
      <c r="AJ678" s="4"/>
      <c r="AK678" s="4"/>
      <c r="AL678" s="4"/>
      <c r="AM678" s="4"/>
      <c r="AN678" s="4"/>
      <c r="AO678" s="4"/>
      <c r="AP678" s="4"/>
      <c r="AQ678" s="1" t="s">
        <v>139</v>
      </c>
      <c r="AR678" s="1" t="s">
        <v>139</v>
      </c>
      <c r="AS678" s="4"/>
      <c r="AT678" s="4"/>
      <c r="AU678" s="4"/>
      <c r="AV678" s="4"/>
      <c r="AW678" s="1" t="s">
        <v>139</v>
      </c>
      <c r="AX678" s="4"/>
      <c r="AY678" s="1" t="s">
        <v>139</v>
      </c>
      <c r="AZ678" s="4"/>
      <c r="BA678" s="4"/>
      <c r="BB678" s="4"/>
      <c r="BC678" s="4"/>
      <c r="BD678" s="4"/>
      <c r="BE678" s="4"/>
      <c r="BF678" s="4"/>
      <c r="BG678" s="4"/>
      <c r="BH678" s="4"/>
      <c r="BI678" s="4"/>
      <c r="BJ678" s="4"/>
      <c r="BK678" s="4"/>
      <c r="BL678" s="4"/>
      <c r="BM678" s="4"/>
      <c r="BN678" s="1" t="s">
        <v>139</v>
      </c>
      <c r="BO678" s="4"/>
      <c r="BP678" s="4"/>
      <c r="BQ678" s="4"/>
      <c r="BR678" s="1" t="s">
        <v>139</v>
      </c>
      <c r="BS678" s="4"/>
      <c r="BT678" s="1" t="s">
        <v>139</v>
      </c>
      <c r="BU678" s="4"/>
      <c r="BV678" s="1" t="s">
        <v>163</v>
      </c>
      <c r="BW678" s="4"/>
      <c r="BX678" s="4"/>
      <c r="BY678" s="1" t="s">
        <v>139</v>
      </c>
      <c r="BZ678" s="4"/>
      <c r="CA678" s="4"/>
      <c r="CB678" s="4"/>
      <c r="CC678" s="4"/>
      <c r="CD678" s="4"/>
      <c r="CE678" s="1" t="s">
        <v>670</v>
      </c>
      <c r="CF678" s="4"/>
      <c r="CG678" s="4"/>
      <c r="CH678" s="4"/>
      <c r="CI678" s="4"/>
      <c r="CJ678" s="4"/>
      <c r="CK678" s="4"/>
      <c r="CL678" s="4"/>
      <c r="CM678" s="4"/>
      <c r="CN678" s="4"/>
      <c r="CO678" s="4"/>
      <c r="CP678" s="1" t="s">
        <v>139</v>
      </c>
      <c r="CQ678" s="4"/>
      <c r="CR678" s="1" t="str">
        <f t="shared" si="1"/>
        <v>#VALUE!</v>
      </c>
      <c r="CS678" s="4"/>
      <c r="CT678" s="1" t="str">
        <f t="shared" si="2"/>
        <v>#VALUE!</v>
      </c>
      <c r="CU678" s="4"/>
      <c r="CV678" s="7" t="str">
        <f t="shared" si="3"/>
        <v>#VALUE!</v>
      </c>
      <c r="CW678" s="4"/>
      <c r="CX678" s="7" t="str">
        <f t="shared" si="4"/>
        <v>#VALUE!</v>
      </c>
      <c r="CY678" s="4"/>
      <c r="CZ678" s="7" t="str">
        <f t="shared" si="5"/>
        <v>#VALUE!</v>
      </c>
      <c r="DA678" s="4"/>
      <c r="DB678" s="7" t="str">
        <f t="shared" si="6"/>
        <v>#VALUE!</v>
      </c>
      <c r="DC678" s="4"/>
      <c r="DD678" s="4"/>
      <c r="DE678" s="4"/>
      <c r="DF678" s="4"/>
      <c r="DG678" s="4"/>
      <c r="DH678" s="4"/>
      <c r="DI678" s="4"/>
      <c r="DJ678" s="4"/>
      <c r="DK678" s="1" t="s">
        <v>139</v>
      </c>
      <c r="DL678" s="4"/>
      <c r="DM678" s="4"/>
      <c r="DN678" s="4"/>
      <c r="DO678" s="1" t="s">
        <v>139</v>
      </c>
      <c r="DP678" s="1" t="s">
        <v>1270</v>
      </c>
      <c r="DQ678" s="4"/>
      <c r="DR678" s="1" t="s">
        <v>139</v>
      </c>
      <c r="DS678" s="4"/>
      <c r="DT678" s="1" t="s">
        <v>139</v>
      </c>
      <c r="DU678" s="4"/>
      <c r="DV678" s="1" t="s">
        <v>139</v>
      </c>
      <c r="DW678" s="4"/>
      <c r="DX678" s="4"/>
      <c r="DY678" s="4"/>
      <c r="DZ678" s="1" t="s">
        <v>6931</v>
      </c>
      <c r="EA678" s="4"/>
      <c r="EB678" s="1" t="s">
        <v>6932</v>
      </c>
      <c r="EC678" s="4"/>
      <c r="ED678" s="4"/>
      <c r="EE678" s="4"/>
      <c r="EF678" s="4"/>
      <c r="EG678" s="1" t="s">
        <v>158</v>
      </c>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row>
    <row r="679">
      <c r="A679" s="1">
        <v>359.0</v>
      </c>
      <c r="B679" s="1" t="s">
        <v>6933</v>
      </c>
      <c r="C679" s="1" t="s">
        <v>3067</v>
      </c>
      <c r="D679" s="4"/>
      <c r="E679" s="1">
        <v>2006.0</v>
      </c>
      <c r="F679" s="4"/>
      <c r="G679" s="1" t="s">
        <v>6934</v>
      </c>
      <c r="H679" s="1" t="s">
        <v>6935</v>
      </c>
      <c r="I679" s="1" t="s">
        <v>150</v>
      </c>
      <c r="J679" s="4"/>
      <c r="K679" s="1" t="s">
        <v>134</v>
      </c>
      <c r="L679" s="4"/>
      <c r="M679" s="1" t="s">
        <v>6936</v>
      </c>
      <c r="N679" s="1" t="s">
        <v>236</v>
      </c>
      <c r="O679" s="1" t="s">
        <v>237</v>
      </c>
      <c r="P679" s="4"/>
      <c r="Q679" s="4"/>
      <c r="R679" s="4"/>
      <c r="S679" s="1" t="s">
        <v>6563</v>
      </c>
      <c r="T679" s="1" t="s">
        <v>6330</v>
      </c>
      <c r="U679" s="1" t="s">
        <v>139</v>
      </c>
      <c r="V679" s="5" t="s">
        <v>135</v>
      </c>
      <c r="W679" s="4"/>
      <c r="X679" s="4"/>
      <c r="Y679" s="4"/>
      <c r="Z679" s="4"/>
      <c r="AA679" s="1" t="s">
        <v>139</v>
      </c>
      <c r="AB679" s="4"/>
      <c r="AC679" s="4"/>
      <c r="AD679" s="4"/>
      <c r="AE679" s="4"/>
      <c r="AF679" s="4"/>
      <c r="AG679" s="4"/>
      <c r="AH679" s="1" t="s">
        <v>139</v>
      </c>
      <c r="AI679" s="4"/>
      <c r="AJ679" s="4"/>
      <c r="AK679" s="4"/>
      <c r="AL679" s="4"/>
      <c r="AM679" s="4"/>
      <c r="AN679" s="4"/>
      <c r="AO679" s="4"/>
      <c r="AP679" s="4"/>
      <c r="AQ679" s="1" t="s">
        <v>139</v>
      </c>
      <c r="AR679" s="4"/>
      <c r="AS679" s="1" t="s">
        <v>139</v>
      </c>
      <c r="AT679" s="4"/>
      <c r="AU679" s="4"/>
      <c r="AV679" s="4"/>
      <c r="AW679" s="4"/>
      <c r="AX679" s="4"/>
      <c r="AY679" s="1" t="s">
        <v>139</v>
      </c>
      <c r="AZ679" s="4"/>
      <c r="BA679" s="4"/>
      <c r="BB679" s="4"/>
      <c r="BC679" s="4"/>
      <c r="BD679" s="4"/>
      <c r="BE679" s="4"/>
      <c r="BF679" s="1" t="s">
        <v>139</v>
      </c>
      <c r="BG679" s="4"/>
      <c r="BH679" s="4"/>
      <c r="BI679" s="4"/>
      <c r="BJ679" s="4"/>
      <c r="BK679" s="4"/>
      <c r="BL679" s="4"/>
      <c r="BM679" s="1" t="s">
        <v>139</v>
      </c>
      <c r="BN679" s="1" t="s">
        <v>139</v>
      </c>
      <c r="BO679" s="4"/>
      <c r="BP679" s="4"/>
      <c r="BQ679" s="4"/>
      <c r="BR679" s="4"/>
      <c r="BS679" s="4"/>
      <c r="BT679" s="4"/>
      <c r="BU679" s="4"/>
      <c r="BV679" s="1" t="s">
        <v>139</v>
      </c>
      <c r="BW679" s="4"/>
      <c r="BX679" s="4"/>
      <c r="BY679" s="4"/>
      <c r="BZ679" s="4"/>
      <c r="CA679" s="1" t="s">
        <v>139</v>
      </c>
      <c r="CB679" s="4"/>
      <c r="CC679" s="1" t="s">
        <v>139</v>
      </c>
      <c r="CD679" s="4"/>
      <c r="CE679" s="4"/>
      <c r="CF679" s="4"/>
      <c r="CG679" s="4"/>
      <c r="CH679" s="4"/>
      <c r="CI679" s="4"/>
      <c r="CJ679" s="4"/>
      <c r="CK679" s="4"/>
      <c r="CL679" s="4"/>
      <c r="CM679" s="4"/>
      <c r="CN679" s="4"/>
      <c r="CO679" s="4"/>
      <c r="CP679" s="4"/>
      <c r="CQ679" s="4"/>
      <c r="CR679" s="1" t="str">
        <f t="shared" si="1"/>
        <v>#VALUE!</v>
      </c>
      <c r="CS679" s="4"/>
      <c r="CT679" s="1" t="str">
        <f t="shared" si="2"/>
        <v>#VALUE!</v>
      </c>
      <c r="CU679" s="4"/>
      <c r="CV679" s="7" t="str">
        <f t="shared" si="3"/>
        <v>#VALUE!</v>
      </c>
      <c r="CW679" s="4"/>
      <c r="CX679" s="7" t="str">
        <f t="shared" si="4"/>
        <v>#VALUE!</v>
      </c>
      <c r="CY679" s="4"/>
      <c r="CZ679" s="7" t="str">
        <f t="shared" si="5"/>
        <v>#VALUE!</v>
      </c>
      <c r="DA679" s="4"/>
      <c r="DB679" s="7" t="str">
        <f t="shared" si="6"/>
        <v>#VALUE!</v>
      </c>
      <c r="DC679" s="4"/>
      <c r="DD679" s="4"/>
      <c r="DE679" s="4"/>
      <c r="DF679" s="4"/>
      <c r="DG679" s="4"/>
      <c r="DH679" s="4"/>
      <c r="DI679" s="4"/>
      <c r="DJ679" s="4"/>
      <c r="DK679" s="1" t="s">
        <v>139</v>
      </c>
      <c r="DL679" s="4"/>
      <c r="DM679" s="4"/>
      <c r="DN679" s="4"/>
      <c r="DO679" s="1" t="s">
        <v>139</v>
      </c>
      <c r="DP679" s="1" t="s">
        <v>116</v>
      </c>
      <c r="DQ679" s="1" t="s">
        <v>139</v>
      </c>
      <c r="DR679" s="4"/>
      <c r="DS679" s="1" t="s">
        <v>139</v>
      </c>
      <c r="DT679" s="1" t="s">
        <v>163</v>
      </c>
      <c r="DU679" s="4"/>
      <c r="DV679" s="1" t="s">
        <v>139</v>
      </c>
      <c r="DW679" s="1" t="s">
        <v>139</v>
      </c>
      <c r="DX679" s="4"/>
      <c r="DY679" s="4"/>
      <c r="DZ679" s="1" t="s">
        <v>6937</v>
      </c>
      <c r="EA679" s="4"/>
      <c r="EB679" s="1" t="s">
        <v>6938</v>
      </c>
      <c r="EC679" s="4"/>
      <c r="ED679" s="4"/>
      <c r="EE679" s="4"/>
      <c r="EF679" s="4"/>
      <c r="EG679" s="1" t="s">
        <v>158</v>
      </c>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row>
    <row r="680">
      <c r="A680" s="1">
        <v>360.0</v>
      </c>
      <c r="B680" s="1" t="s">
        <v>6939</v>
      </c>
      <c r="C680" s="1" t="s">
        <v>3067</v>
      </c>
      <c r="D680" s="4"/>
      <c r="E680" s="1">
        <v>2006.0</v>
      </c>
      <c r="F680" s="4"/>
      <c r="G680" s="1" t="s">
        <v>6940</v>
      </c>
      <c r="H680" s="1" t="s">
        <v>6941</v>
      </c>
      <c r="I680" s="1" t="s">
        <v>150</v>
      </c>
      <c r="J680" s="4"/>
      <c r="K680" s="1" t="s">
        <v>134</v>
      </c>
      <c r="L680" s="4"/>
      <c r="M680" s="1" t="s">
        <v>6942</v>
      </c>
      <c r="N680" s="1" t="s">
        <v>236</v>
      </c>
      <c r="O680" s="1" t="s">
        <v>134</v>
      </c>
      <c r="P680" s="1" t="s">
        <v>1147</v>
      </c>
      <c r="Q680" s="4"/>
      <c r="R680" s="4"/>
      <c r="S680" s="1" t="s">
        <v>1027</v>
      </c>
      <c r="T680" s="1" t="s">
        <v>6330</v>
      </c>
      <c r="U680" s="1" t="s">
        <v>139</v>
      </c>
      <c r="V680" s="5" t="s">
        <v>135</v>
      </c>
      <c r="W680" s="4"/>
      <c r="X680" s="4"/>
      <c r="Y680" s="4"/>
      <c r="Z680" s="4"/>
      <c r="AA680" s="4"/>
      <c r="AB680" s="4"/>
      <c r="AC680" s="4"/>
      <c r="AD680" s="4"/>
      <c r="AE680" s="4"/>
      <c r="AF680" s="4"/>
      <c r="AG680" s="4"/>
      <c r="AH680" s="4"/>
      <c r="AI680" s="4"/>
      <c r="AJ680" s="4"/>
      <c r="AK680" s="4"/>
      <c r="AL680" s="4"/>
      <c r="AM680" s="4"/>
      <c r="AN680" s="4"/>
      <c r="AO680" s="4"/>
      <c r="AP680" s="1" t="s">
        <v>139</v>
      </c>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1" t="s">
        <v>139</v>
      </c>
      <c r="BS680" s="4"/>
      <c r="BT680" s="4"/>
      <c r="BU680" s="1" t="s">
        <v>139</v>
      </c>
      <c r="BV680" s="4"/>
      <c r="BW680" s="4"/>
      <c r="BX680" s="4"/>
      <c r="BY680" s="4"/>
      <c r="BZ680" s="4"/>
      <c r="CA680" s="4"/>
      <c r="CB680" s="1" t="s">
        <v>139</v>
      </c>
      <c r="CC680" s="4"/>
      <c r="CD680" s="4"/>
      <c r="CE680" s="4"/>
      <c r="CF680" s="4"/>
      <c r="CG680" s="4"/>
      <c r="CH680" s="4"/>
      <c r="CI680" s="4"/>
      <c r="CJ680" s="1" t="s">
        <v>139</v>
      </c>
      <c r="CK680" s="4"/>
      <c r="CL680" s="4"/>
      <c r="CM680" s="4"/>
      <c r="CN680" s="4"/>
      <c r="CO680" s="4"/>
      <c r="CP680" s="4"/>
      <c r="CQ680" s="1" t="s">
        <v>6943</v>
      </c>
      <c r="CR680" s="1" t="str">
        <f t="shared" si="1"/>
        <v>#VALUE!</v>
      </c>
      <c r="CS680" s="1" t="s">
        <v>6944</v>
      </c>
      <c r="CT680" s="1" t="str">
        <f t="shared" si="2"/>
        <v>51</v>
      </c>
      <c r="CU680" s="4"/>
      <c r="CV680" s="7" t="str">
        <f t="shared" si="3"/>
        <v>#VALUE!</v>
      </c>
      <c r="CW680" s="4"/>
      <c r="CX680" s="7" t="str">
        <f t="shared" si="4"/>
        <v>#VALUE!</v>
      </c>
      <c r="CY680" s="4"/>
      <c r="CZ680" s="7" t="str">
        <f t="shared" si="5"/>
        <v>#VALUE!</v>
      </c>
      <c r="DA680" s="4"/>
      <c r="DB680" s="7" t="str">
        <f t="shared" si="6"/>
        <v>#VALUE!</v>
      </c>
      <c r="DC680" s="4"/>
      <c r="DD680" s="4"/>
      <c r="DE680" s="4"/>
      <c r="DF680" s="4"/>
      <c r="DG680" s="4"/>
      <c r="DH680" s="4"/>
      <c r="DI680" s="4"/>
      <c r="DJ680" s="4"/>
      <c r="DK680" s="4"/>
      <c r="DL680" s="4"/>
      <c r="DM680" s="4"/>
      <c r="DN680" s="4"/>
      <c r="DO680" s="4"/>
      <c r="DP680" s="1" t="s">
        <v>1130</v>
      </c>
      <c r="DQ680" s="4"/>
      <c r="DR680" s="1" t="s">
        <v>139</v>
      </c>
      <c r="DS680" s="4"/>
      <c r="DT680" s="4"/>
      <c r="DU680" s="4"/>
      <c r="DV680" s="4"/>
      <c r="DW680" s="1" t="s">
        <v>139</v>
      </c>
      <c r="DX680" s="4"/>
      <c r="DY680" s="4"/>
      <c r="DZ680" s="1" t="s">
        <v>6945</v>
      </c>
      <c r="EA680" s="1" t="s">
        <v>6946</v>
      </c>
      <c r="EB680" s="1" t="s">
        <v>6947</v>
      </c>
      <c r="EC680" s="4"/>
      <c r="ED680" s="4"/>
      <c r="EE680" s="4"/>
      <c r="EF680" s="4"/>
      <c r="EG680" s="1" t="s">
        <v>158</v>
      </c>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row>
    <row r="681">
      <c r="A681" s="1">
        <v>362.0</v>
      </c>
      <c r="B681" s="1" t="s">
        <v>6948</v>
      </c>
      <c r="C681" s="1" t="s">
        <v>3067</v>
      </c>
      <c r="D681" s="4"/>
      <c r="E681" s="1">
        <v>2006.0</v>
      </c>
      <c r="F681" s="4"/>
      <c r="G681" s="1" t="s">
        <v>6949</v>
      </c>
      <c r="H681" s="1" t="s">
        <v>6950</v>
      </c>
      <c r="I681" s="1" t="s">
        <v>150</v>
      </c>
      <c r="J681" s="4"/>
      <c r="K681" s="1" t="s">
        <v>134</v>
      </c>
      <c r="L681" s="4"/>
      <c r="M681" s="1" t="s">
        <v>6951</v>
      </c>
      <c r="N681" s="1" t="s">
        <v>236</v>
      </c>
      <c r="O681" s="1" t="s">
        <v>237</v>
      </c>
      <c r="P681" s="4"/>
      <c r="Q681" s="4"/>
      <c r="R681" s="4"/>
      <c r="S681" s="1" t="s">
        <v>6952</v>
      </c>
      <c r="T681" s="1" t="s">
        <v>6330</v>
      </c>
      <c r="U681" s="1" t="s">
        <v>139</v>
      </c>
      <c r="V681" s="5" t="s">
        <v>135</v>
      </c>
      <c r="W681" s="4"/>
      <c r="X681" s="4"/>
      <c r="Y681" s="4"/>
      <c r="Z681" s="4"/>
      <c r="AA681" s="4"/>
      <c r="AB681" s="4"/>
      <c r="AC681" s="4"/>
      <c r="AD681" s="4"/>
      <c r="AE681" s="4"/>
      <c r="AF681" s="4"/>
      <c r="AG681" s="1" t="s">
        <v>139</v>
      </c>
      <c r="AH681" s="4"/>
      <c r="AI681" s="4"/>
      <c r="AJ681" s="4"/>
      <c r="AK681" s="4"/>
      <c r="AL681" s="4"/>
      <c r="AM681" s="4"/>
      <c r="AN681" s="4"/>
      <c r="AO681" s="4"/>
      <c r="AP681" s="4"/>
      <c r="AQ681" s="4"/>
      <c r="AR681" s="1" t="s">
        <v>139</v>
      </c>
      <c r="AS681" s="1" t="s">
        <v>163</v>
      </c>
      <c r="AT681" s="4"/>
      <c r="AU681" s="4"/>
      <c r="AV681" s="4"/>
      <c r="AW681" s="4"/>
      <c r="AX681" s="4"/>
      <c r="AY681" s="4"/>
      <c r="AZ681" s="4"/>
      <c r="BA681" s="1" t="s">
        <v>139</v>
      </c>
      <c r="BB681" s="4"/>
      <c r="BC681" s="4"/>
      <c r="BD681" s="1" t="s">
        <v>139</v>
      </c>
      <c r="BE681" s="4"/>
      <c r="BF681" s="4"/>
      <c r="BG681" s="4"/>
      <c r="BH681" s="4"/>
      <c r="BI681" s="4"/>
      <c r="BJ681" s="4"/>
      <c r="BK681" s="4"/>
      <c r="BL681" s="4"/>
      <c r="BM681" s="4"/>
      <c r="BN681" s="4"/>
      <c r="BO681" s="4"/>
      <c r="BP681" s="4"/>
      <c r="BQ681" s="4"/>
      <c r="BR681" s="4"/>
      <c r="BS681" s="4"/>
      <c r="BT681" s="4"/>
      <c r="BU681" s="4"/>
      <c r="BV681" s="1" t="s">
        <v>163</v>
      </c>
      <c r="BW681" s="4"/>
      <c r="BX681" s="4"/>
      <c r="BY681" s="1" t="s">
        <v>139</v>
      </c>
      <c r="BZ681" s="4"/>
      <c r="CA681" s="4"/>
      <c r="CB681" s="4"/>
      <c r="CC681" s="1" t="s">
        <v>139</v>
      </c>
      <c r="CD681" s="4"/>
      <c r="CE681" s="4"/>
      <c r="CF681" s="4"/>
      <c r="CG681" s="4"/>
      <c r="CH681" s="4"/>
      <c r="CI681" s="4"/>
      <c r="CJ681" s="4"/>
      <c r="CK681" s="4"/>
      <c r="CL681" s="4"/>
      <c r="CM681" s="4"/>
      <c r="CN681" s="4"/>
      <c r="CO681" s="4"/>
      <c r="CP681" s="4"/>
      <c r="CQ681" s="4"/>
      <c r="CR681" s="1" t="str">
        <f t="shared" si="1"/>
        <v>#VALUE!</v>
      </c>
      <c r="CS681" s="4"/>
      <c r="CT681" s="1" t="str">
        <f t="shared" si="2"/>
        <v>#VALUE!</v>
      </c>
      <c r="CU681" s="4"/>
      <c r="CV681" s="7" t="str">
        <f t="shared" si="3"/>
        <v>#VALUE!</v>
      </c>
      <c r="CW681" s="4"/>
      <c r="CX681" s="7" t="str">
        <f t="shared" si="4"/>
        <v>#VALUE!</v>
      </c>
      <c r="CY681" s="4"/>
      <c r="CZ681" s="7" t="str">
        <f t="shared" si="5"/>
        <v>#VALUE!</v>
      </c>
      <c r="DA681" s="4"/>
      <c r="DB681" s="7" t="str">
        <f t="shared" si="6"/>
        <v>#VALUE!</v>
      </c>
      <c r="DC681" s="4"/>
      <c r="DD681" s="4"/>
      <c r="DE681" s="4"/>
      <c r="DF681" s="4"/>
      <c r="DG681" s="4"/>
      <c r="DH681" s="4"/>
      <c r="DI681" s="4"/>
      <c r="DJ681" s="4"/>
      <c r="DK681" s="4"/>
      <c r="DL681" s="1" t="s">
        <v>6953</v>
      </c>
      <c r="DM681" s="4"/>
      <c r="DN681" s="4"/>
      <c r="DO681" s="4"/>
      <c r="DP681" s="1" t="s">
        <v>1270</v>
      </c>
      <c r="DQ681" s="4"/>
      <c r="DR681" s="4"/>
      <c r="DS681" s="4"/>
      <c r="DT681" s="4"/>
      <c r="DU681" s="4"/>
      <c r="DV681" s="4"/>
      <c r="DW681" s="4"/>
      <c r="DX681" s="4"/>
      <c r="DY681" s="4"/>
      <c r="DZ681" s="1" t="s">
        <v>1823</v>
      </c>
      <c r="EA681" s="4"/>
      <c r="EB681" s="4"/>
      <c r="EC681" s="4"/>
      <c r="ED681" s="4"/>
      <c r="EE681" s="4"/>
      <c r="EF681" s="4"/>
      <c r="EG681" s="1" t="s">
        <v>158</v>
      </c>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row>
    <row r="682">
      <c r="A682" s="1">
        <v>363.0</v>
      </c>
      <c r="B682" s="1" t="s">
        <v>6954</v>
      </c>
      <c r="C682" s="1" t="s">
        <v>3067</v>
      </c>
      <c r="D682" s="4"/>
      <c r="E682" s="1">
        <v>2006.0</v>
      </c>
      <c r="F682" s="4"/>
      <c r="G682" s="1" t="s">
        <v>6955</v>
      </c>
      <c r="H682" s="1" t="s">
        <v>6956</v>
      </c>
      <c r="I682" s="1" t="s">
        <v>150</v>
      </c>
      <c r="J682" s="4"/>
      <c r="K682" s="1" t="s">
        <v>134</v>
      </c>
      <c r="L682" s="4"/>
      <c r="M682" s="1" t="s">
        <v>6957</v>
      </c>
      <c r="N682" s="1" t="s">
        <v>236</v>
      </c>
      <c r="O682" s="1" t="s">
        <v>188</v>
      </c>
      <c r="P682" s="4"/>
      <c r="Q682" s="4"/>
      <c r="R682" s="4"/>
      <c r="S682" s="1" t="s">
        <v>6958</v>
      </c>
      <c r="T682" s="1" t="s">
        <v>6318</v>
      </c>
      <c r="U682" s="1" t="s">
        <v>139</v>
      </c>
      <c r="V682" s="5" t="s">
        <v>135</v>
      </c>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1" t="s">
        <v>139</v>
      </c>
      <c r="BS682" s="4"/>
      <c r="BT682" s="4"/>
      <c r="BU682" s="4"/>
      <c r="BV682" s="1" t="s">
        <v>163</v>
      </c>
      <c r="BW682" s="4"/>
      <c r="BX682" s="4"/>
      <c r="BY682" s="4"/>
      <c r="BZ682" s="4"/>
      <c r="CA682" s="4"/>
      <c r="CB682" s="4"/>
      <c r="CC682" s="4"/>
      <c r="CD682" s="4"/>
      <c r="CE682" s="4"/>
      <c r="CF682" s="4"/>
      <c r="CG682" s="4"/>
      <c r="CH682" s="4"/>
      <c r="CI682" s="4"/>
      <c r="CJ682" s="4"/>
      <c r="CK682" s="4"/>
      <c r="CL682" s="4"/>
      <c r="CM682" s="4"/>
      <c r="CN682" s="4"/>
      <c r="CO682" s="4"/>
      <c r="CP682" s="4"/>
      <c r="CQ682" s="4"/>
      <c r="CR682" s="1" t="str">
        <f t="shared" si="1"/>
        <v>#VALUE!</v>
      </c>
      <c r="CS682" s="4"/>
      <c r="CT682" s="1" t="str">
        <f t="shared" si="2"/>
        <v>#VALUE!</v>
      </c>
      <c r="CU682" s="4"/>
      <c r="CV682" s="7" t="str">
        <f t="shared" si="3"/>
        <v>#VALUE!</v>
      </c>
      <c r="CW682" s="4"/>
      <c r="CX682" s="7" t="str">
        <f t="shared" si="4"/>
        <v>#VALUE!</v>
      </c>
      <c r="CY682" s="4"/>
      <c r="CZ682" s="7" t="str">
        <f t="shared" si="5"/>
        <v>#VALUE!</v>
      </c>
      <c r="DA682" s="4"/>
      <c r="DB682" s="7" t="str">
        <f t="shared" si="6"/>
        <v>#VALUE!</v>
      </c>
      <c r="DC682" s="4"/>
      <c r="DD682" s="4"/>
      <c r="DE682" s="4"/>
      <c r="DF682" s="4"/>
      <c r="DG682" s="4"/>
      <c r="DH682" s="4"/>
      <c r="DI682" s="4"/>
      <c r="DJ682" s="4"/>
      <c r="DK682" s="4"/>
      <c r="DL682" s="4"/>
      <c r="DM682" s="4"/>
      <c r="DN682" s="4"/>
      <c r="DO682" s="4"/>
      <c r="DP682" s="1" t="s">
        <v>1270</v>
      </c>
      <c r="DQ682" s="4"/>
      <c r="DR682" s="4"/>
      <c r="DS682" s="4"/>
      <c r="DT682" s="4"/>
      <c r="DU682" s="4"/>
      <c r="DV682" s="4"/>
      <c r="DW682" s="4"/>
      <c r="DX682" s="4"/>
      <c r="DY682" s="4"/>
      <c r="DZ682" s="1" t="s">
        <v>6959</v>
      </c>
      <c r="EA682" s="4"/>
      <c r="EB682" s="4"/>
      <c r="EC682" s="4"/>
      <c r="ED682" s="4"/>
      <c r="EE682" s="4"/>
      <c r="EF682" s="4"/>
      <c r="EG682" s="1" t="s">
        <v>158</v>
      </c>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row>
    <row r="683">
      <c r="A683" s="1">
        <v>368.0</v>
      </c>
      <c r="B683" s="1" t="s">
        <v>6960</v>
      </c>
      <c r="C683" s="1" t="s">
        <v>3067</v>
      </c>
      <c r="D683" s="4"/>
      <c r="E683" s="1">
        <v>2006.0</v>
      </c>
      <c r="F683" s="4"/>
      <c r="G683" s="1" t="s">
        <v>6961</v>
      </c>
      <c r="H683" s="1" t="s">
        <v>6962</v>
      </c>
      <c r="I683" s="1" t="s">
        <v>150</v>
      </c>
      <c r="J683" s="4"/>
      <c r="K683" s="1" t="s">
        <v>134</v>
      </c>
      <c r="L683" s="4"/>
      <c r="M683" s="1" t="s">
        <v>6963</v>
      </c>
      <c r="N683" s="1" t="s">
        <v>236</v>
      </c>
      <c r="O683" s="1" t="s">
        <v>237</v>
      </c>
      <c r="P683" s="4"/>
      <c r="Q683" s="4"/>
      <c r="R683" s="4"/>
      <c r="S683" s="1" t="s">
        <v>6964</v>
      </c>
      <c r="T683" s="1" t="s">
        <v>6965</v>
      </c>
      <c r="U683" s="1" t="s">
        <v>139</v>
      </c>
      <c r="V683" s="5" t="s">
        <v>135</v>
      </c>
      <c r="W683" s="4"/>
      <c r="X683" s="4"/>
      <c r="Y683" s="4"/>
      <c r="Z683" s="4"/>
      <c r="AA683" s="1" t="s">
        <v>139</v>
      </c>
      <c r="AB683" s="4"/>
      <c r="AC683" s="4"/>
      <c r="AD683" s="4"/>
      <c r="AE683" s="4"/>
      <c r="AF683" s="4"/>
      <c r="AG683" s="4"/>
      <c r="AH683" s="4"/>
      <c r="AI683" s="4"/>
      <c r="AJ683" s="4"/>
      <c r="AK683" s="4"/>
      <c r="AL683" s="4"/>
      <c r="AM683" s="4"/>
      <c r="AN683" s="4"/>
      <c r="AO683" s="4"/>
      <c r="AP683" s="1" t="s">
        <v>139</v>
      </c>
      <c r="AQ683" s="1" t="s">
        <v>139</v>
      </c>
      <c r="AR683" s="4"/>
      <c r="AS683" s="4"/>
      <c r="AT683" s="4"/>
      <c r="AU683" s="4"/>
      <c r="AV683" s="4"/>
      <c r="AW683" s="4"/>
      <c r="AX683" s="4"/>
      <c r="AY683" s="1" t="s">
        <v>139</v>
      </c>
      <c r="AZ683" s="4"/>
      <c r="BA683" s="4"/>
      <c r="BB683" s="4"/>
      <c r="BC683" s="4"/>
      <c r="BD683" s="4"/>
      <c r="BE683" s="4"/>
      <c r="BF683" s="1" t="s">
        <v>139</v>
      </c>
      <c r="BG683" s="4"/>
      <c r="BH683" s="4"/>
      <c r="BI683" s="4"/>
      <c r="BJ683" s="4"/>
      <c r="BK683" s="4"/>
      <c r="BL683" s="1" t="s">
        <v>139</v>
      </c>
      <c r="BM683" s="4"/>
      <c r="BN683" s="4"/>
      <c r="BO683" s="4"/>
      <c r="BP683" s="4"/>
      <c r="BQ683" s="4"/>
      <c r="BR683" s="4"/>
      <c r="BS683" s="4"/>
      <c r="BT683" s="4"/>
      <c r="BU683" s="4"/>
      <c r="BV683" s="1" t="s">
        <v>139</v>
      </c>
      <c r="BW683" s="4"/>
      <c r="BX683" s="4"/>
      <c r="BY683" s="4"/>
      <c r="BZ683" s="4"/>
      <c r="CA683" s="4"/>
      <c r="CB683" s="4"/>
      <c r="CC683" s="1" t="s">
        <v>139</v>
      </c>
      <c r="CD683" s="4"/>
      <c r="CE683" s="4"/>
      <c r="CF683" s="4"/>
      <c r="CG683" s="4"/>
      <c r="CH683" s="4"/>
      <c r="CI683" s="4"/>
      <c r="CJ683" s="4"/>
      <c r="CK683" s="4"/>
      <c r="CL683" s="4"/>
      <c r="CM683" s="4"/>
      <c r="CN683" s="4"/>
      <c r="CO683" s="4"/>
      <c r="CP683" s="4"/>
      <c r="CQ683" s="1" t="s">
        <v>6966</v>
      </c>
      <c r="CR683" s="1" t="str">
        <f t="shared" si="1"/>
        <v>178</v>
      </c>
      <c r="CS683" s="4"/>
      <c r="CT683" s="1" t="str">
        <f t="shared" si="2"/>
        <v>#VALUE!</v>
      </c>
      <c r="CU683" s="4"/>
      <c r="CV683" s="6" t="str">
        <f t="shared" si="3"/>
        <v>#VALUE!</v>
      </c>
      <c r="CW683" s="4"/>
      <c r="CX683" s="6" t="str">
        <f t="shared" si="4"/>
        <v>#VALUE!</v>
      </c>
      <c r="CY683" s="4"/>
      <c r="CZ683" s="6" t="str">
        <f t="shared" si="5"/>
        <v>#VALUE!</v>
      </c>
      <c r="DA683" s="4"/>
      <c r="DB683" s="6" t="str">
        <f t="shared" si="6"/>
        <v>#VALUE!</v>
      </c>
      <c r="DC683" s="4"/>
      <c r="DD683" s="4"/>
      <c r="DE683" s="4"/>
      <c r="DF683" s="4"/>
      <c r="DG683" s="4"/>
      <c r="DH683" s="4"/>
      <c r="DI683" s="4"/>
      <c r="DJ683" s="4"/>
      <c r="DK683" s="4"/>
      <c r="DL683" s="4"/>
      <c r="DM683" s="4"/>
      <c r="DN683" s="4"/>
      <c r="DO683" s="4"/>
      <c r="DP683" s="1" t="s">
        <v>116</v>
      </c>
      <c r="DQ683" s="1" t="s">
        <v>139</v>
      </c>
      <c r="DR683" s="4"/>
      <c r="DS683" s="4"/>
      <c r="DT683" s="1" t="s">
        <v>163</v>
      </c>
      <c r="DU683" s="4"/>
      <c r="DV683" s="4"/>
      <c r="DW683" s="4"/>
      <c r="DX683" s="4"/>
      <c r="DY683" s="4"/>
      <c r="DZ683" s="1" t="s">
        <v>6967</v>
      </c>
      <c r="EA683" s="1" t="s">
        <v>6968</v>
      </c>
      <c r="EB683" s="1" t="s">
        <v>1514</v>
      </c>
      <c r="EC683" s="4"/>
      <c r="ED683" s="1" t="s">
        <v>139</v>
      </c>
      <c r="EE683" s="4"/>
      <c r="EF683" s="4"/>
      <c r="EG683" s="1" t="s">
        <v>158</v>
      </c>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row>
    <row r="684">
      <c r="A684" s="1">
        <v>370.0</v>
      </c>
      <c r="B684" s="1" t="s">
        <v>6969</v>
      </c>
      <c r="C684" s="1" t="s">
        <v>3067</v>
      </c>
      <c r="D684" s="4"/>
      <c r="E684" s="1">
        <v>2006.0</v>
      </c>
      <c r="F684" s="4"/>
      <c r="G684" s="1" t="s">
        <v>6970</v>
      </c>
      <c r="H684" s="1" t="s">
        <v>6971</v>
      </c>
      <c r="I684" s="1" t="s">
        <v>150</v>
      </c>
      <c r="J684" s="4"/>
      <c r="K684" s="1" t="s">
        <v>134</v>
      </c>
      <c r="L684" s="4"/>
      <c r="M684" s="1" t="s">
        <v>6972</v>
      </c>
      <c r="N684" s="1" t="s">
        <v>236</v>
      </c>
      <c r="O684" s="1" t="s">
        <v>237</v>
      </c>
      <c r="P684" s="4"/>
      <c r="Q684" s="4"/>
      <c r="R684" s="4"/>
      <c r="S684" s="1" t="s">
        <v>6958</v>
      </c>
      <c r="T684" s="1" t="s">
        <v>6318</v>
      </c>
      <c r="U684" s="1" t="s">
        <v>139</v>
      </c>
      <c r="V684" s="5" t="s">
        <v>135</v>
      </c>
      <c r="W684" s="4"/>
      <c r="X684" s="4"/>
      <c r="Y684" s="4"/>
      <c r="Z684" s="4"/>
      <c r="AA684" s="1" t="s">
        <v>139</v>
      </c>
      <c r="AB684" s="4"/>
      <c r="AC684" s="4"/>
      <c r="AD684" s="4"/>
      <c r="AE684" s="4"/>
      <c r="AF684" s="4"/>
      <c r="AG684" s="1" t="s">
        <v>139</v>
      </c>
      <c r="AH684" s="4"/>
      <c r="AI684" s="4"/>
      <c r="AJ684" s="4"/>
      <c r="AK684" s="4"/>
      <c r="AL684" s="4"/>
      <c r="AM684" s="4"/>
      <c r="AN684" s="4"/>
      <c r="AO684" s="4"/>
      <c r="AP684" s="1" t="s">
        <v>139</v>
      </c>
      <c r="AQ684" s="4"/>
      <c r="AR684" s="4"/>
      <c r="AS684" s="1" t="s">
        <v>139</v>
      </c>
      <c r="AT684" s="4"/>
      <c r="AU684" s="4"/>
      <c r="AV684" s="4"/>
      <c r="AW684" s="4"/>
      <c r="AX684" s="4"/>
      <c r="AY684" s="4"/>
      <c r="AZ684" s="4"/>
      <c r="BA684" s="4"/>
      <c r="BB684" s="4"/>
      <c r="BC684" s="4"/>
      <c r="BD684" s="4"/>
      <c r="BE684" s="4"/>
      <c r="BF684" s="4"/>
      <c r="BG684" s="4"/>
      <c r="BH684" s="4"/>
      <c r="BI684" s="4"/>
      <c r="BJ684" s="4"/>
      <c r="BK684" s="4"/>
      <c r="BL684" s="4"/>
      <c r="BM684" s="4"/>
      <c r="BN684" s="4"/>
      <c r="BO684" s="4"/>
      <c r="BP684" s="1" t="s">
        <v>163</v>
      </c>
      <c r="BQ684" s="4"/>
      <c r="BR684" s="4"/>
      <c r="BS684" s="4"/>
      <c r="BT684" s="4"/>
      <c r="BU684" s="4"/>
      <c r="BV684" s="4"/>
      <c r="BW684" s="4"/>
      <c r="BX684" s="4"/>
      <c r="BY684" s="4"/>
      <c r="BZ684" s="1" t="s">
        <v>139</v>
      </c>
      <c r="CA684" s="4"/>
      <c r="CB684" s="1" t="s">
        <v>139</v>
      </c>
      <c r="CC684" s="4"/>
      <c r="CD684" s="4"/>
      <c r="CE684" s="4"/>
      <c r="CF684" s="4"/>
      <c r="CG684" s="4"/>
      <c r="CH684" s="4"/>
      <c r="CI684" s="4"/>
      <c r="CJ684" s="4"/>
      <c r="CK684" s="4"/>
      <c r="CL684" s="4"/>
      <c r="CM684" s="4"/>
      <c r="CN684" s="4"/>
      <c r="CO684" s="4"/>
      <c r="CP684" s="4"/>
      <c r="CQ684" s="4"/>
      <c r="CR684" s="1" t="str">
        <f t="shared" si="1"/>
        <v>#VALUE!</v>
      </c>
      <c r="CS684" s="4"/>
      <c r="CT684" s="1" t="str">
        <f t="shared" si="2"/>
        <v>#VALUE!</v>
      </c>
      <c r="CU684" s="4"/>
      <c r="CV684" s="7" t="str">
        <f t="shared" si="3"/>
        <v>#VALUE!</v>
      </c>
      <c r="CW684" s="4"/>
      <c r="CX684" s="7" t="str">
        <f t="shared" si="4"/>
        <v>#VALUE!</v>
      </c>
      <c r="CY684" s="4"/>
      <c r="CZ684" s="7" t="str">
        <f t="shared" si="5"/>
        <v>#VALUE!</v>
      </c>
      <c r="DA684" s="4"/>
      <c r="DB684" s="7" t="str">
        <f t="shared" si="6"/>
        <v>#VALUE!</v>
      </c>
      <c r="DC684" s="1" t="s">
        <v>6973</v>
      </c>
      <c r="DD684" s="4"/>
      <c r="DE684" s="4"/>
      <c r="DF684" s="4"/>
      <c r="DG684" s="4"/>
      <c r="DH684" s="4"/>
      <c r="DI684" s="4"/>
      <c r="DJ684" s="4"/>
      <c r="DK684" s="4"/>
      <c r="DL684" s="1" t="s">
        <v>6974</v>
      </c>
      <c r="DM684" s="4"/>
      <c r="DN684" s="4"/>
      <c r="DO684" s="4"/>
      <c r="DP684" s="1" t="s">
        <v>4171</v>
      </c>
      <c r="DQ684" s="4"/>
      <c r="DR684" s="4"/>
      <c r="DS684" s="4"/>
      <c r="DT684" s="1" t="s">
        <v>139</v>
      </c>
      <c r="DU684" s="4"/>
      <c r="DV684" s="4"/>
      <c r="DW684" s="1" t="s">
        <v>139</v>
      </c>
      <c r="DX684" s="1" t="s">
        <v>139</v>
      </c>
      <c r="DY684" s="4"/>
      <c r="DZ684" s="1" t="s">
        <v>6975</v>
      </c>
      <c r="EA684" s="4"/>
      <c r="EB684" s="1" t="s">
        <v>6976</v>
      </c>
      <c r="EC684" s="4"/>
      <c r="ED684" s="1" t="s">
        <v>139</v>
      </c>
      <c r="EE684" s="4"/>
      <c r="EF684" s="4"/>
      <c r="EG684" s="1" t="s">
        <v>158</v>
      </c>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row>
    <row r="685">
      <c r="A685" s="1">
        <v>372.0</v>
      </c>
      <c r="B685" s="1" t="s">
        <v>6977</v>
      </c>
      <c r="C685" s="1" t="s">
        <v>3067</v>
      </c>
      <c r="D685" s="4"/>
      <c r="E685" s="1">
        <v>2006.0</v>
      </c>
      <c r="F685" s="4"/>
      <c r="G685" s="1" t="s">
        <v>6978</v>
      </c>
      <c r="H685" s="1" t="s">
        <v>6979</v>
      </c>
      <c r="I685" s="1" t="s">
        <v>150</v>
      </c>
      <c r="J685" s="4"/>
      <c r="K685" s="1" t="s">
        <v>134</v>
      </c>
      <c r="L685" s="4"/>
      <c r="M685" s="1" t="s">
        <v>6980</v>
      </c>
      <c r="N685" s="1" t="s">
        <v>236</v>
      </c>
      <c r="O685" s="1" t="s">
        <v>237</v>
      </c>
      <c r="P685" s="4"/>
      <c r="Q685" s="4"/>
      <c r="R685" s="4"/>
      <c r="S685" s="1" t="s">
        <v>6981</v>
      </c>
      <c r="T685" s="1" t="s">
        <v>6318</v>
      </c>
      <c r="U685" s="1" t="s">
        <v>139</v>
      </c>
      <c r="V685" s="5" t="s">
        <v>135</v>
      </c>
      <c r="W685" s="4"/>
      <c r="X685" s="4"/>
      <c r="Y685" s="4"/>
      <c r="Z685" s="4"/>
      <c r="AA685" s="4"/>
      <c r="AB685" s="4"/>
      <c r="AC685" s="4"/>
      <c r="AD685" s="4"/>
      <c r="AE685" s="4"/>
      <c r="AF685" s="4"/>
      <c r="AG685" s="1" t="s">
        <v>139</v>
      </c>
      <c r="AH685" s="4"/>
      <c r="AI685" s="4"/>
      <c r="AJ685" s="4"/>
      <c r="AK685" s="4"/>
      <c r="AL685" s="4"/>
      <c r="AM685" s="4"/>
      <c r="AN685" s="4"/>
      <c r="AO685" s="4"/>
      <c r="AP685" s="4"/>
      <c r="AQ685" s="1" t="s">
        <v>139</v>
      </c>
      <c r="AR685" s="4"/>
      <c r="AS685" s="1" t="s">
        <v>139</v>
      </c>
      <c r="AT685" s="4"/>
      <c r="AU685" s="4"/>
      <c r="AV685" s="4"/>
      <c r="AW685" s="1" t="s">
        <v>139</v>
      </c>
      <c r="AX685" s="4"/>
      <c r="AY685" s="1" t="s">
        <v>139</v>
      </c>
      <c r="AZ685" s="4"/>
      <c r="BA685" s="4"/>
      <c r="BB685" s="4"/>
      <c r="BC685" s="4"/>
      <c r="BD685" s="4"/>
      <c r="BE685" s="4"/>
      <c r="BF685" s="4"/>
      <c r="BG685" s="4"/>
      <c r="BH685" s="4"/>
      <c r="BI685" s="4"/>
      <c r="BJ685" s="4"/>
      <c r="BK685" s="4"/>
      <c r="BL685" s="4"/>
      <c r="BM685" s="4"/>
      <c r="BN685" s="4"/>
      <c r="BO685" s="4"/>
      <c r="BP685" s="4"/>
      <c r="BQ685" s="4"/>
      <c r="BR685" s="4"/>
      <c r="BS685" s="4"/>
      <c r="BT685" s="4"/>
      <c r="BU685" s="4"/>
      <c r="BV685" s="1" t="s">
        <v>163</v>
      </c>
      <c r="BW685" s="4"/>
      <c r="BX685" s="4"/>
      <c r="BY685" s="4"/>
      <c r="BZ685" s="4"/>
      <c r="CA685" s="4"/>
      <c r="CB685" s="4"/>
      <c r="CC685" s="4"/>
      <c r="CD685" s="4"/>
      <c r="CE685" s="4"/>
      <c r="CF685" s="4"/>
      <c r="CG685" s="4"/>
      <c r="CH685" s="4"/>
      <c r="CI685" s="4"/>
      <c r="CJ685" s="4"/>
      <c r="CK685" s="4"/>
      <c r="CL685" s="4"/>
      <c r="CM685" s="4"/>
      <c r="CN685" s="4"/>
      <c r="CO685" s="4"/>
      <c r="CP685" s="4"/>
      <c r="CQ685" s="4"/>
      <c r="CR685" s="1" t="str">
        <f t="shared" si="1"/>
        <v>#VALUE!</v>
      </c>
      <c r="CS685" s="4"/>
      <c r="CT685" s="1" t="str">
        <f t="shared" si="2"/>
        <v>#VALUE!</v>
      </c>
      <c r="CU685" s="4"/>
      <c r="CV685" s="7" t="str">
        <f t="shared" si="3"/>
        <v>#VALUE!</v>
      </c>
      <c r="CW685" s="4"/>
      <c r="CX685" s="7" t="str">
        <f t="shared" si="4"/>
        <v>#VALUE!</v>
      </c>
      <c r="CY685" s="4"/>
      <c r="CZ685" s="7" t="str">
        <f t="shared" si="5"/>
        <v>#VALUE!</v>
      </c>
      <c r="DA685" s="4"/>
      <c r="DB685" s="7" t="str">
        <f t="shared" si="6"/>
        <v>#VALUE!</v>
      </c>
      <c r="DC685" s="4"/>
      <c r="DD685" s="4"/>
      <c r="DE685" s="4"/>
      <c r="DF685" s="4"/>
      <c r="DG685" s="4"/>
      <c r="DH685" s="4"/>
      <c r="DI685" s="4"/>
      <c r="DJ685" s="4"/>
      <c r="DK685" s="4"/>
      <c r="DL685" s="1" t="s">
        <v>6982</v>
      </c>
      <c r="DM685" s="4"/>
      <c r="DN685" s="4"/>
      <c r="DO685" s="4"/>
      <c r="DP685" s="1" t="s">
        <v>1270</v>
      </c>
      <c r="DQ685" s="1" t="s">
        <v>139</v>
      </c>
      <c r="DR685" s="4"/>
      <c r="DS685" s="4"/>
      <c r="DT685" s="4"/>
      <c r="DU685" s="4"/>
      <c r="DV685" s="4"/>
      <c r="DW685" s="1" t="s">
        <v>139</v>
      </c>
      <c r="DX685" s="4"/>
      <c r="DY685" s="4"/>
      <c r="DZ685" s="1" t="s">
        <v>6983</v>
      </c>
      <c r="EA685" s="4"/>
      <c r="EB685" s="4"/>
      <c r="EC685" s="4"/>
      <c r="ED685" s="1" t="s">
        <v>139</v>
      </c>
      <c r="EE685" s="4"/>
      <c r="EF685" s="4"/>
      <c r="EG685" s="1" t="s">
        <v>158</v>
      </c>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row>
    <row r="686">
      <c r="A686" s="1">
        <v>375.0</v>
      </c>
      <c r="B686" s="1" t="s">
        <v>6984</v>
      </c>
      <c r="C686" s="1" t="s">
        <v>3067</v>
      </c>
      <c r="D686" s="4"/>
      <c r="E686" s="1">
        <v>2006.0</v>
      </c>
      <c r="F686" s="4"/>
      <c r="G686" s="1" t="s">
        <v>6985</v>
      </c>
      <c r="H686" s="1" t="s">
        <v>6986</v>
      </c>
      <c r="I686" s="4"/>
      <c r="J686" s="4"/>
      <c r="K686" s="1" t="s">
        <v>134</v>
      </c>
      <c r="L686" s="4"/>
      <c r="M686" s="1" t="s">
        <v>6987</v>
      </c>
      <c r="N686" s="1" t="s">
        <v>236</v>
      </c>
      <c r="O686" s="1" t="s">
        <v>134</v>
      </c>
      <c r="P686" s="4"/>
      <c r="Q686" s="4"/>
      <c r="R686" s="4"/>
      <c r="S686" s="1" t="s">
        <v>6988</v>
      </c>
      <c r="T686" s="1" t="s">
        <v>6318</v>
      </c>
      <c r="U686" s="1" t="s">
        <v>139</v>
      </c>
      <c r="V686" s="5" t="s">
        <v>135</v>
      </c>
      <c r="W686" s="4"/>
      <c r="X686" s="4"/>
      <c r="Y686" s="4"/>
      <c r="Z686" s="4"/>
      <c r="AA686" s="4"/>
      <c r="AB686" s="4"/>
      <c r="AC686" s="4"/>
      <c r="AD686" s="4"/>
      <c r="AE686" s="4"/>
      <c r="AF686" s="1" t="s">
        <v>139</v>
      </c>
      <c r="AG686" s="1" t="s">
        <v>139</v>
      </c>
      <c r="AH686" s="4"/>
      <c r="AI686" s="4"/>
      <c r="AJ686" s="4"/>
      <c r="AK686" s="1" t="s">
        <v>139</v>
      </c>
      <c r="AL686" s="4"/>
      <c r="AM686" s="4"/>
      <c r="AN686" s="1" t="s">
        <v>139</v>
      </c>
      <c r="AO686" s="4"/>
      <c r="AP686" s="4"/>
      <c r="AQ686" s="1" t="s">
        <v>163</v>
      </c>
      <c r="AR686" s="4"/>
      <c r="AS686" s="4"/>
      <c r="AT686" s="4"/>
      <c r="AU686" s="4"/>
      <c r="AV686" s="4"/>
      <c r="AW686" s="4"/>
      <c r="AX686" s="4"/>
      <c r="AY686" s="4"/>
      <c r="AZ686" s="4"/>
      <c r="BA686" s="4"/>
      <c r="BB686" s="4"/>
      <c r="BC686" s="4"/>
      <c r="BD686" s="4"/>
      <c r="BE686" s="4"/>
      <c r="BF686" s="1" t="s">
        <v>139</v>
      </c>
      <c r="BG686" s="4"/>
      <c r="BH686" s="4"/>
      <c r="BI686" s="1" t="s">
        <v>139</v>
      </c>
      <c r="BJ686" s="4"/>
      <c r="BK686" s="4"/>
      <c r="BL686" s="1" t="s">
        <v>139</v>
      </c>
      <c r="BM686" s="4"/>
      <c r="BN686" s="4"/>
      <c r="BO686" s="4"/>
      <c r="BP686" s="4"/>
      <c r="BQ686" s="4"/>
      <c r="BR686" s="4"/>
      <c r="BS686" s="4"/>
      <c r="BT686" s="4"/>
      <c r="BU686" s="4"/>
      <c r="BV686" s="1" t="s">
        <v>139</v>
      </c>
      <c r="BW686" s="4"/>
      <c r="BX686" s="4"/>
      <c r="BY686" s="1" t="s">
        <v>139</v>
      </c>
      <c r="BZ686" s="1" t="s">
        <v>139</v>
      </c>
      <c r="CA686" s="1" t="s">
        <v>139</v>
      </c>
      <c r="CB686" s="1" t="s">
        <v>139</v>
      </c>
      <c r="CC686" s="4"/>
      <c r="CD686" s="4"/>
      <c r="CE686" s="4"/>
      <c r="CF686" s="4"/>
      <c r="CG686" s="4"/>
      <c r="CH686" s="4"/>
      <c r="CI686" s="4"/>
      <c r="CJ686" s="4"/>
      <c r="CK686" s="4"/>
      <c r="CL686" s="4"/>
      <c r="CM686" s="4"/>
      <c r="CN686" s="4"/>
      <c r="CO686" s="4"/>
      <c r="CP686" s="4"/>
      <c r="CQ686" s="1" t="s">
        <v>6989</v>
      </c>
      <c r="CR686" s="1" t="str">
        <f t="shared" si="1"/>
        <v>95</v>
      </c>
      <c r="CS686" s="4"/>
      <c r="CT686" s="1" t="str">
        <f t="shared" si="2"/>
        <v>#VALUE!</v>
      </c>
      <c r="CU686" s="4"/>
      <c r="CV686" s="6" t="str">
        <f t="shared" si="3"/>
        <v>#VALUE!</v>
      </c>
      <c r="CW686" s="4"/>
      <c r="CX686" s="6" t="str">
        <f t="shared" si="4"/>
        <v>#VALUE!</v>
      </c>
      <c r="CY686" s="4"/>
      <c r="CZ686" s="6" t="str">
        <f t="shared" si="5"/>
        <v>#VALUE!</v>
      </c>
      <c r="DA686" s="4"/>
      <c r="DB686" s="6" t="str">
        <f t="shared" si="6"/>
        <v>#VALUE!</v>
      </c>
      <c r="DC686" s="4"/>
      <c r="DD686" s="4"/>
      <c r="DE686" s="4"/>
      <c r="DF686" s="4"/>
      <c r="DG686" s="4"/>
      <c r="DH686" s="4"/>
      <c r="DI686" s="4"/>
      <c r="DJ686" s="4"/>
      <c r="DK686" s="4"/>
      <c r="DL686" s="1" t="s">
        <v>6990</v>
      </c>
      <c r="DM686" s="4"/>
      <c r="DN686" s="4"/>
      <c r="DO686" s="4"/>
      <c r="DP686" s="1" t="s">
        <v>808</v>
      </c>
      <c r="DQ686" s="4"/>
      <c r="DR686" s="4"/>
      <c r="DS686" s="4"/>
      <c r="DT686" s="1" t="s">
        <v>139</v>
      </c>
      <c r="DU686" s="4"/>
      <c r="DV686" s="4"/>
      <c r="DW686" s="1" t="s">
        <v>139</v>
      </c>
      <c r="DX686" s="4"/>
      <c r="DY686" s="4"/>
      <c r="DZ686" s="4"/>
      <c r="EA686" s="1" t="s">
        <v>6991</v>
      </c>
      <c r="EB686" s="4"/>
      <c r="EC686" s="4"/>
      <c r="ED686" s="4"/>
      <c r="EE686" s="4"/>
      <c r="EF686" s="4"/>
      <c r="EG686" s="1" t="s">
        <v>158</v>
      </c>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row>
    <row r="687">
      <c r="A687" s="1">
        <v>376.0</v>
      </c>
      <c r="B687" s="1" t="s">
        <v>6992</v>
      </c>
      <c r="C687" s="1" t="s">
        <v>3067</v>
      </c>
      <c r="D687" s="4"/>
      <c r="E687" s="1">
        <v>2006.0</v>
      </c>
      <c r="F687" s="4"/>
      <c r="G687" s="1" t="s">
        <v>6993</v>
      </c>
      <c r="H687" s="1" t="s">
        <v>6994</v>
      </c>
      <c r="I687" s="1" t="s">
        <v>150</v>
      </c>
      <c r="J687" s="4"/>
      <c r="K687" s="1" t="s">
        <v>134</v>
      </c>
      <c r="L687" s="4"/>
      <c r="M687" s="1" t="s">
        <v>6995</v>
      </c>
      <c r="N687" s="1" t="s">
        <v>236</v>
      </c>
      <c r="O687" s="1" t="s">
        <v>237</v>
      </c>
      <c r="P687" s="4"/>
      <c r="Q687" s="4"/>
      <c r="R687" s="4"/>
      <c r="S687" s="1" t="s">
        <v>6364</v>
      </c>
      <c r="T687" s="1" t="s">
        <v>6318</v>
      </c>
      <c r="U687" s="1" t="s">
        <v>139</v>
      </c>
      <c r="V687" s="5" t="s">
        <v>135</v>
      </c>
      <c r="W687" s="4"/>
      <c r="X687" s="4"/>
      <c r="Y687" s="4"/>
      <c r="Z687" s="4"/>
      <c r="AA687" s="4"/>
      <c r="AB687" s="4"/>
      <c r="AC687" s="4"/>
      <c r="AD687" s="4"/>
      <c r="AE687" s="4"/>
      <c r="AF687" s="4"/>
      <c r="AG687" s="4"/>
      <c r="AH687" s="4"/>
      <c r="AI687" s="4"/>
      <c r="AJ687" s="4"/>
      <c r="AK687" s="4"/>
      <c r="AL687" s="4"/>
      <c r="AM687" s="4"/>
      <c r="AN687" s="4"/>
      <c r="AO687" s="4"/>
      <c r="AP687" s="1" t="s">
        <v>139</v>
      </c>
      <c r="AQ687" s="4"/>
      <c r="AR687" s="4"/>
      <c r="AS687" s="4"/>
      <c r="AT687" s="4"/>
      <c r="AU687" s="4"/>
      <c r="AV687" s="4"/>
      <c r="AW687" s="4"/>
      <c r="AX687" s="4"/>
      <c r="AY687" s="4"/>
      <c r="AZ687" s="4"/>
      <c r="BA687" s="4"/>
      <c r="BB687" s="4"/>
      <c r="BC687" s="1" t="s">
        <v>139</v>
      </c>
      <c r="BD687" s="1" t="s">
        <v>139</v>
      </c>
      <c r="BE687" s="4"/>
      <c r="BF687" s="4"/>
      <c r="BG687" s="4"/>
      <c r="BH687" s="4"/>
      <c r="BI687" s="4"/>
      <c r="BJ687" s="4"/>
      <c r="BK687" s="4"/>
      <c r="BL687" s="4"/>
      <c r="BM687" s="4"/>
      <c r="BN687" s="4"/>
      <c r="BO687" s="4"/>
      <c r="BP687" s="4"/>
      <c r="BQ687" s="4"/>
      <c r="BR687" s="4"/>
      <c r="BS687" s="4"/>
      <c r="BT687" s="4"/>
      <c r="BU687" s="4"/>
      <c r="BV687" s="1" t="s">
        <v>139</v>
      </c>
      <c r="BW687" s="4"/>
      <c r="BX687" s="4"/>
      <c r="BY687" s="4"/>
      <c r="BZ687" s="4"/>
      <c r="CA687" s="4"/>
      <c r="CB687" s="4"/>
      <c r="CC687" s="1" t="s">
        <v>139</v>
      </c>
      <c r="CD687" s="4"/>
      <c r="CE687" s="4"/>
      <c r="CF687" s="4"/>
      <c r="CG687" s="4"/>
      <c r="CH687" s="4"/>
      <c r="CI687" s="4"/>
      <c r="CJ687" s="4"/>
      <c r="CK687" s="4"/>
      <c r="CL687" s="4"/>
      <c r="CM687" s="4"/>
      <c r="CN687" s="4"/>
      <c r="CO687" s="4"/>
      <c r="CP687" s="4"/>
      <c r="CQ687" s="4"/>
      <c r="CR687" s="1" t="str">
        <f t="shared" si="1"/>
        <v>#VALUE!</v>
      </c>
      <c r="CS687" s="4"/>
      <c r="CT687" s="1" t="str">
        <f t="shared" si="2"/>
        <v>#VALUE!</v>
      </c>
      <c r="CU687" s="4"/>
      <c r="CV687" s="7" t="str">
        <f t="shared" si="3"/>
        <v>#VALUE!</v>
      </c>
      <c r="CW687" s="4"/>
      <c r="CX687" s="7" t="str">
        <f t="shared" si="4"/>
        <v>#VALUE!</v>
      </c>
      <c r="CY687" s="4"/>
      <c r="CZ687" s="7" t="str">
        <f t="shared" si="5"/>
        <v>#VALUE!</v>
      </c>
      <c r="DA687" s="4"/>
      <c r="DB687" s="7" t="str">
        <f t="shared" si="6"/>
        <v>#VALUE!</v>
      </c>
      <c r="DC687" s="4"/>
      <c r="DD687" s="4"/>
      <c r="DE687" s="4"/>
      <c r="DF687" s="4"/>
      <c r="DG687" s="4"/>
      <c r="DH687" s="4"/>
      <c r="DI687" s="4"/>
      <c r="DJ687" s="4"/>
      <c r="DK687" s="4"/>
      <c r="DL687" s="1" t="s">
        <v>6996</v>
      </c>
      <c r="DM687" s="4"/>
      <c r="DN687" s="4"/>
      <c r="DO687" s="4"/>
      <c r="DP687" s="1" t="s">
        <v>53</v>
      </c>
      <c r="DQ687" s="4"/>
      <c r="DR687" s="4"/>
      <c r="DS687" s="4"/>
      <c r="DT687" s="1" t="s">
        <v>139</v>
      </c>
      <c r="DU687" s="4"/>
      <c r="DV687" s="4"/>
      <c r="DW687" s="4"/>
      <c r="DX687" s="4"/>
      <c r="DY687" s="4"/>
      <c r="DZ687" s="4"/>
      <c r="EA687" s="4"/>
      <c r="EB687" s="1" t="s">
        <v>6997</v>
      </c>
      <c r="EC687" s="4"/>
      <c r="ED687" s="4"/>
      <c r="EE687" s="4"/>
      <c r="EF687" s="4"/>
      <c r="EG687" s="1" t="s">
        <v>158</v>
      </c>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row>
    <row r="688">
      <c r="A688" s="1">
        <v>920.0</v>
      </c>
      <c r="B688" s="1" t="s">
        <v>6998</v>
      </c>
      <c r="C688" s="1" t="s">
        <v>147</v>
      </c>
      <c r="D688" s="4"/>
      <c r="E688" s="1">
        <v>2006.0</v>
      </c>
      <c r="F688" s="4"/>
      <c r="G688" s="1" t="s">
        <v>6999</v>
      </c>
      <c r="H688" s="1" t="s">
        <v>6434</v>
      </c>
      <c r="I688" s="1" t="s">
        <v>150</v>
      </c>
      <c r="J688" s="4"/>
      <c r="K688" s="1" t="s">
        <v>301</v>
      </c>
      <c r="L688" s="4"/>
      <c r="M688" s="1" t="s">
        <v>6435</v>
      </c>
      <c r="N688" s="1" t="s">
        <v>236</v>
      </c>
      <c r="O688" s="1" t="s">
        <v>134</v>
      </c>
      <c r="P688" s="4"/>
      <c r="Q688" s="4"/>
      <c r="R688" s="4"/>
      <c r="S688" s="1" t="s">
        <v>6436</v>
      </c>
      <c r="T688" s="1" t="s">
        <v>1096</v>
      </c>
      <c r="U688" s="1" t="s">
        <v>139</v>
      </c>
      <c r="V688" s="5" t="s">
        <v>135</v>
      </c>
      <c r="W688" s="4"/>
      <c r="X688" s="4"/>
      <c r="Y688" s="4"/>
      <c r="Z688" s="4"/>
      <c r="AA688" s="4"/>
      <c r="AB688" s="4"/>
      <c r="AC688" s="4"/>
      <c r="AD688" s="4"/>
      <c r="AE688" s="4"/>
      <c r="AF688" s="4"/>
      <c r="AG688" s="4"/>
      <c r="AH688" s="1" t="s">
        <v>139</v>
      </c>
      <c r="AI688" s="4"/>
      <c r="AJ688" s="4"/>
      <c r="AK688" s="4"/>
      <c r="AL688" s="4"/>
      <c r="AM688" s="4"/>
      <c r="AN688" s="4"/>
      <c r="AO688" s="4"/>
      <c r="AP688" s="4"/>
      <c r="AQ688" s="4"/>
      <c r="AR688" s="4"/>
      <c r="AS688" s="4"/>
      <c r="AT688" s="4"/>
      <c r="AU688" s="4"/>
      <c r="AV688" s="4"/>
      <c r="AW688" s="4"/>
      <c r="AX688" s="4"/>
      <c r="AY688" s="4"/>
      <c r="AZ688" s="4"/>
      <c r="BA688" s="4"/>
      <c r="BB688" s="4"/>
      <c r="BC688" s="1" t="s">
        <v>139</v>
      </c>
      <c r="BD688" s="1" t="s">
        <v>163</v>
      </c>
      <c r="BE688" s="4"/>
      <c r="BF688" s="4"/>
      <c r="BG688" s="4"/>
      <c r="BH688" s="4"/>
      <c r="BI688" s="4"/>
      <c r="BJ688" s="4"/>
      <c r="BK688" s="4"/>
      <c r="BL688" s="4"/>
      <c r="BM688" s="4"/>
      <c r="BN688" s="1" t="s">
        <v>139</v>
      </c>
      <c r="BO688" s="4"/>
      <c r="BP688" s="4"/>
      <c r="BQ688" s="4"/>
      <c r="BR688" s="4"/>
      <c r="BS688" s="4"/>
      <c r="BT688" s="4"/>
      <c r="BU688" s="4"/>
      <c r="BV688" s="4"/>
      <c r="BW688" s="4"/>
      <c r="BX688" s="1" t="s">
        <v>139</v>
      </c>
      <c r="BY688" s="4"/>
      <c r="BZ688" s="4"/>
      <c r="CA688" s="4"/>
      <c r="CB688" s="4"/>
      <c r="CC688" s="4"/>
      <c r="CD688" s="4"/>
      <c r="CE688" s="4"/>
      <c r="CF688" s="4"/>
      <c r="CG688" s="4"/>
      <c r="CH688" s="4"/>
      <c r="CI688" s="4"/>
      <c r="CJ688" s="4"/>
      <c r="CK688" s="4"/>
      <c r="CL688" s="4"/>
      <c r="CM688" s="4"/>
      <c r="CN688" s="4"/>
      <c r="CO688" s="4"/>
      <c r="CP688" s="4"/>
      <c r="CQ688" s="1" t="s">
        <v>7000</v>
      </c>
      <c r="CR688" s="1" t="str">
        <f t="shared" si="1"/>
        <v>#VALUE!</v>
      </c>
      <c r="CS688" s="1" t="s">
        <v>7001</v>
      </c>
      <c r="CT688" s="1" t="str">
        <f t="shared" si="2"/>
        <v>84</v>
      </c>
      <c r="CU688" s="1" t="s">
        <v>7002</v>
      </c>
      <c r="CV688" s="7" t="str">
        <f t="shared" si="3"/>
        <v>253</v>
      </c>
      <c r="CW688" s="1" t="s">
        <v>7003</v>
      </c>
      <c r="CX688" s="7" t="str">
        <f t="shared" si="4"/>
        <v>#VALUE!</v>
      </c>
      <c r="CY688" s="1" t="s">
        <v>7004</v>
      </c>
      <c r="CZ688" s="7" t="str">
        <f t="shared" si="5"/>
        <v>#VALUE!</v>
      </c>
      <c r="DA688" s="1" t="s">
        <v>7005</v>
      </c>
      <c r="DB688" s="7" t="str">
        <f t="shared" si="6"/>
        <v>#VALUE!</v>
      </c>
      <c r="DC688" s="4"/>
      <c r="DD688" s="4"/>
      <c r="DE688" s="4"/>
      <c r="DF688" s="4"/>
      <c r="DG688" s="4"/>
      <c r="DH688" s="4"/>
      <c r="DI688" s="4"/>
      <c r="DJ688" s="4"/>
      <c r="DK688" s="4"/>
      <c r="DL688" s="1" t="s">
        <v>7006</v>
      </c>
      <c r="DM688" s="4"/>
      <c r="DN688" s="4"/>
      <c r="DO688" s="4"/>
      <c r="DP688" s="1" t="s">
        <v>7007</v>
      </c>
      <c r="DQ688" s="4"/>
      <c r="DR688" s="1" t="s">
        <v>139</v>
      </c>
      <c r="DS688" s="4"/>
      <c r="DT688" s="4"/>
      <c r="DU688" s="4"/>
      <c r="DV688" s="4"/>
      <c r="DW688" s="4"/>
      <c r="DX688" s="4"/>
      <c r="DY688" s="4"/>
      <c r="DZ688" s="1" t="s">
        <v>7008</v>
      </c>
      <c r="EA688" s="1" t="s">
        <v>7009</v>
      </c>
      <c r="EB688" s="4"/>
      <c r="EC688" s="4"/>
      <c r="ED688" s="4"/>
      <c r="EE688" s="4"/>
      <c r="EF688" s="4"/>
      <c r="EG688" s="1" t="s">
        <v>298</v>
      </c>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row>
    <row r="689">
      <c r="A689" s="1">
        <v>921.0</v>
      </c>
      <c r="B689" s="1" t="s">
        <v>7010</v>
      </c>
      <c r="C689" s="1" t="s">
        <v>147</v>
      </c>
      <c r="D689" s="4"/>
      <c r="E689" s="1">
        <v>2006.0</v>
      </c>
      <c r="F689" s="4"/>
      <c r="G689" s="1" t="s">
        <v>7011</v>
      </c>
      <c r="H689" s="1" t="s">
        <v>7012</v>
      </c>
      <c r="I689" s="1" t="s">
        <v>579</v>
      </c>
      <c r="J689" s="4"/>
      <c r="K689" s="1" t="s">
        <v>301</v>
      </c>
      <c r="L689" s="4"/>
      <c r="M689" s="1" t="s">
        <v>7013</v>
      </c>
      <c r="N689" s="1" t="s">
        <v>236</v>
      </c>
      <c r="O689" s="1" t="s">
        <v>237</v>
      </c>
      <c r="P689" s="4"/>
      <c r="Q689" s="4"/>
      <c r="R689" s="4"/>
      <c r="S689" s="1" t="s">
        <v>7014</v>
      </c>
      <c r="T689" s="1" t="s">
        <v>1096</v>
      </c>
      <c r="U689" s="1" t="s">
        <v>139</v>
      </c>
      <c r="V689" s="5" t="s">
        <v>135</v>
      </c>
      <c r="W689" s="4"/>
      <c r="X689" s="4"/>
      <c r="Y689" s="4"/>
      <c r="Z689" s="4"/>
      <c r="AA689" s="4"/>
      <c r="AB689" s="4"/>
      <c r="AC689" s="4"/>
      <c r="AD689" s="4"/>
      <c r="AE689" s="4"/>
      <c r="AF689" s="4"/>
      <c r="AG689" s="4"/>
      <c r="AH689" s="4"/>
      <c r="AI689" s="4"/>
      <c r="AJ689" s="4"/>
      <c r="AK689" s="4"/>
      <c r="AL689" s="4"/>
      <c r="AM689" s="4"/>
      <c r="AN689" s="4"/>
      <c r="AO689" s="4"/>
      <c r="AP689" s="4"/>
      <c r="AQ689" s="4"/>
      <c r="AR689" s="4"/>
      <c r="AS689" s="1" t="s">
        <v>139</v>
      </c>
      <c r="AT689" s="4"/>
      <c r="AU689" s="4"/>
      <c r="AV689" s="4"/>
      <c r="AW689" s="4"/>
      <c r="AX689" s="4"/>
      <c r="AY689" s="4"/>
      <c r="AZ689" s="4"/>
      <c r="BA689" s="4"/>
      <c r="BB689" s="4"/>
      <c r="BC689" s="4"/>
      <c r="BD689" s="4"/>
      <c r="BE689" s="4"/>
      <c r="BF689" s="4"/>
      <c r="BG689" s="4"/>
      <c r="BH689" s="4"/>
      <c r="BI689" s="1" t="s">
        <v>139</v>
      </c>
      <c r="BJ689" s="4"/>
      <c r="BK689" s="4"/>
      <c r="BL689" s="4"/>
      <c r="BM689" s="1" t="s">
        <v>139</v>
      </c>
      <c r="BN689" s="4"/>
      <c r="BO689" s="4"/>
      <c r="BP689" s="4"/>
      <c r="BQ689" s="4"/>
      <c r="BR689" s="4"/>
      <c r="BS689" s="4"/>
      <c r="BT689" s="4"/>
      <c r="BU689" s="4"/>
      <c r="BV689" s="4"/>
      <c r="BW689" s="4"/>
      <c r="BX689" s="4"/>
      <c r="BY689" s="4"/>
      <c r="BZ689" s="4"/>
      <c r="CA689" s="4"/>
      <c r="CB689" s="4"/>
      <c r="CC689" s="1" t="s">
        <v>139</v>
      </c>
      <c r="CD689" s="4"/>
      <c r="CE689" s="4"/>
      <c r="CF689" s="4"/>
      <c r="CG689" s="4"/>
      <c r="CH689" s="4"/>
      <c r="CI689" s="4"/>
      <c r="CJ689" s="4"/>
      <c r="CK689" s="4"/>
      <c r="CL689" s="4"/>
      <c r="CM689" s="4"/>
      <c r="CN689" s="4"/>
      <c r="CO689" s="4"/>
      <c r="CP689" s="4"/>
      <c r="CQ689" s="1" t="s">
        <v>7015</v>
      </c>
      <c r="CR689" s="1" t="str">
        <f t="shared" si="1"/>
        <v>31</v>
      </c>
      <c r="CS689" s="1" t="s">
        <v>7016</v>
      </c>
      <c r="CT689" s="1" t="str">
        <f t="shared" si="2"/>
        <v>271</v>
      </c>
      <c r="CU689" s="1" t="s">
        <v>7017</v>
      </c>
      <c r="CV689" s="6" t="str">
        <f t="shared" si="3"/>
        <v>39</v>
      </c>
      <c r="CW689" s="1" t="s">
        <v>7018</v>
      </c>
      <c r="CX689" s="6" t="str">
        <f t="shared" si="4"/>
        <v>260</v>
      </c>
      <c r="CY689" s="1" t="s">
        <v>7019</v>
      </c>
      <c r="CZ689" s="6" t="str">
        <f t="shared" si="5"/>
        <v>26</v>
      </c>
      <c r="DA689" s="1" t="s">
        <v>7020</v>
      </c>
      <c r="DB689" s="6" t="str">
        <f t="shared" si="6"/>
        <v>101</v>
      </c>
      <c r="DC689" s="4"/>
      <c r="DD689" s="4"/>
      <c r="DE689" s="4"/>
      <c r="DF689" s="4"/>
      <c r="DG689" s="4"/>
      <c r="DH689" s="4"/>
      <c r="DI689" s="4"/>
      <c r="DJ689" s="4"/>
      <c r="DK689" s="4"/>
      <c r="DL689" s="4"/>
      <c r="DM689" s="4"/>
      <c r="DN689" s="4"/>
      <c r="DO689" s="4"/>
      <c r="DP689" s="1" t="s">
        <v>7021</v>
      </c>
      <c r="DQ689" s="4"/>
      <c r="DR689" s="4"/>
      <c r="DS689" s="4"/>
      <c r="DT689" s="1" t="s">
        <v>139</v>
      </c>
      <c r="DU689" s="4"/>
      <c r="DV689" s="4"/>
      <c r="DW689" s="1" t="s">
        <v>139</v>
      </c>
      <c r="DX689" s="4"/>
      <c r="DY689" s="4"/>
      <c r="DZ689" s="1" t="s">
        <v>7022</v>
      </c>
      <c r="EA689" s="4"/>
      <c r="EB689" s="4"/>
      <c r="EC689" s="4"/>
      <c r="ED689" s="4"/>
      <c r="EE689" s="4"/>
      <c r="EF689" s="4"/>
      <c r="EG689" s="1" t="s">
        <v>298</v>
      </c>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row>
    <row r="690">
      <c r="A690" s="1">
        <v>269.0</v>
      </c>
      <c r="B690" s="1" t="s">
        <v>7023</v>
      </c>
      <c r="C690" s="1" t="s">
        <v>170</v>
      </c>
      <c r="D690" s="4"/>
      <c r="E690" s="1">
        <v>2006.0</v>
      </c>
      <c r="F690" s="4"/>
      <c r="G690" s="1" t="s">
        <v>7024</v>
      </c>
      <c r="H690" s="1" t="s">
        <v>7025</v>
      </c>
      <c r="I690" s="1" t="s">
        <v>150</v>
      </c>
      <c r="J690" s="4"/>
      <c r="K690" s="1" t="s">
        <v>188</v>
      </c>
      <c r="L690" s="4"/>
      <c r="M690" s="1" t="s">
        <v>7026</v>
      </c>
      <c r="N690" s="1" t="s">
        <v>236</v>
      </c>
      <c r="O690" s="1" t="s">
        <v>237</v>
      </c>
      <c r="P690" s="4"/>
      <c r="Q690" s="4"/>
      <c r="R690" s="4"/>
      <c r="S690" s="1" t="s">
        <v>7027</v>
      </c>
      <c r="T690" s="1" t="s">
        <v>1096</v>
      </c>
      <c r="U690" s="1" t="s">
        <v>139</v>
      </c>
      <c r="V690" s="5" t="s">
        <v>135</v>
      </c>
      <c r="W690" s="4"/>
      <c r="X690" s="4"/>
      <c r="Y690" s="4"/>
      <c r="Z690" s="4"/>
      <c r="AA690" s="4"/>
      <c r="AB690" s="4"/>
      <c r="AC690" s="4"/>
      <c r="AD690" s="4"/>
      <c r="AE690" s="4"/>
      <c r="AF690" s="4"/>
      <c r="AG690" s="4"/>
      <c r="AH690" s="4"/>
      <c r="AI690" s="4"/>
      <c r="AJ690" s="4"/>
      <c r="AK690" s="4"/>
      <c r="AL690" s="4"/>
      <c r="AM690" s="4"/>
      <c r="AN690" s="4"/>
      <c r="AO690" s="4"/>
      <c r="AP690" s="4"/>
      <c r="AQ690" s="1" t="s">
        <v>139</v>
      </c>
      <c r="AR690" s="1" t="s">
        <v>163</v>
      </c>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1" t="s">
        <v>139</v>
      </c>
      <c r="BQ690" s="4"/>
      <c r="BR690" s="4"/>
      <c r="BS690" s="4"/>
      <c r="BT690" s="4"/>
      <c r="BU690" s="4"/>
      <c r="BV690" s="1" t="s">
        <v>139</v>
      </c>
      <c r="BW690" s="4"/>
      <c r="BX690" s="4"/>
      <c r="BY690" s="4"/>
      <c r="BZ690" s="4"/>
      <c r="CA690" s="4"/>
      <c r="CB690" s="4"/>
      <c r="CC690" s="4"/>
      <c r="CD690" s="4"/>
      <c r="CE690" s="4"/>
      <c r="CF690" s="4"/>
      <c r="CG690" s="4"/>
      <c r="CH690" s="4"/>
      <c r="CI690" s="4"/>
      <c r="CJ690" s="4"/>
      <c r="CK690" s="4"/>
      <c r="CL690" s="4"/>
      <c r="CM690" s="4"/>
      <c r="CN690" s="4"/>
      <c r="CO690" s="4"/>
      <c r="CP690" s="4"/>
      <c r="CQ690" s="1" t="s">
        <v>7028</v>
      </c>
      <c r="CR690" s="1" t="str">
        <f t="shared" si="1"/>
        <v>#VALUE!</v>
      </c>
      <c r="CS690" s="1" t="s">
        <v>7029</v>
      </c>
      <c r="CT690" s="1" t="str">
        <f t="shared" si="2"/>
        <v>97</v>
      </c>
      <c r="CU690" s="1" t="s">
        <v>7030</v>
      </c>
      <c r="CV690" s="7" t="str">
        <f t="shared" si="3"/>
        <v>65</v>
      </c>
      <c r="CW690" s="1" t="s">
        <v>7031</v>
      </c>
      <c r="CX690" s="7" t="str">
        <f t="shared" si="4"/>
        <v>126</v>
      </c>
      <c r="CY690" s="1" t="s">
        <v>7032</v>
      </c>
      <c r="CZ690" s="7" t="str">
        <f t="shared" si="5"/>
        <v>78</v>
      </c>
      <c r="DA690" s="4"/>
      <c r="DB690" s="7" t="str">
        <f t="shared" si="6"/>
        <v>#VALUE!</v>
      </c>
      <c r="DC690" s="4"/>
      <c r="DD690" s="4"/>
      <c r="DE690" s="4"/>
      <c r="DF690" s="4"/>
      <c r="DG690" s="4"/>
      <c r="DH690" s="4"/>
      <c r="DI690" s="4"/>
      <c r="DJ690" s="4"/>
      <c r="DK690" s="4"/>
      <c r="DL690" s="4"/>
      <c r="DM690" s="4"/>
      <c r="DN690" s="4"/>
      <c r="DO690" s="4"/>
      <c r="DP690" s="1" t="s">
        <v>7033</v>
      </c>
      <c r="DQ690" s="4"/>
      <c r="DR690" s="4"/>
      <c r="DS690" s="4"/>
      <c r="DT690" s="1" t="s">
        <v>139</v>
      </c>
      <c r="DU690" s="1" t="s">
        <v>139</v>
      </c>
      <c r="DV690" s="4"/>
      <c r="DW690" s="4"/>
      <c r="DX690" s="4"/>
      <c r="DY690" s="4"/>
      <c r="DZ690" s="4"/>
      <c r="EA690" s="4"/>
      <c r="EB690" s="4"/>
      <c r="EC690" s="4"/>
      <c r="ED690" s="4"/>
      <c r="EE690" s="4"/>
      <c r="EF690" s="4"/>
      <c r="EG690" s="1" t="s">
        <v>158</v>
      </c>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row>
    <row r="691">
      <c r="A691" s="1">
        <v>271.0</v>
      </c>
      <c r="B691" s="1" t="s">
        <v>7034</v>
      </c>
      <c r="C691" s="1" t="s">
        <v>170</v>
      </c>
      <c r="D691" s="4"/>
      <c r="E691" s="1">
        <v>2006.0</v>
      </c>
      <c r="F691" s="4"/>
      <c r="G691" s="1" t="s">
        <v>7035</v>
      </c>
      <c r="H691" s="1" t="s">
        <v>7036</v>
      </c>
      <c r="I691" s="1" t="s">
        <v>150</v>
      </c>
      <c r="J691" s="4"/>
      <c r="K691" s="1" t="s">
        <v>188</v>
      </c>
      <c r="L691" s="4"/>
      <c r="M691" s="1" t="s">
        <v>7037</v>
      </c>
      <c r="N691" s="1" t="s">
        <v>236</v>
      </c>
      <c r="O691" s="1" t="s">
        <v>237</v>
      </c>
      <c r="P691" s="4"/>
      <c r="Q691" s="4"/>
      <c r="R691" s="4"/>
      <c r="S691" s="1" t="s">
        <v>7038</v>
      </c>
      <c r="T691" s="1" t="s">
        <v>1096</v>
      </c>
      <c r="U691" s="1" t="s">
        <v>139</v>
      </c>
      <c r="V691" s="5" t="s">
        <v>135</v>
      </c>
      <c r="W691" s="4"/>
      <c r="X691" s="4"/>
      <c r="Y691" s="4"/>
      <c r="Z691" s="4"/>
      <c r="AA691" s="4"/>
      <c r="AB691" s="4"/>
      <c r="AC691" s="4"/>
      <c r="AD691" s="4"/>
      <c r="AE691" s="4"/>
      <c r="AF691" s="4"/>
      <c r="AG691" s="4"/>
      <c r="AH691" s="4"/>
      <c r="AI691" s="4"/>
      <c r="AJ691" s="4"/>
      <c r="AK691" s="4"/>
      <c r="AL691" s="4"/>
      <c r="AM691" s="4"/>
      <c r="AN691" s="4"/>
      <c r="AO691" s="4"/>
      <c r="AP691" s="4"/>
      <c r="AQ691" s="4"/>
      <c r="AR691" s="1" t="s">
        <v>139</v>
      </c>
      <c r="AS691" s="1" t="s">
        <v>139</v>
      </c>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1" t="s">
        <v>139</v>
      </c>
      <c r="BZ691" s="4"/>
      <c r="CA691" s="4"/>
      <c r="CB691" s="4"/>
      <c r="CC691" s="1" t="s">
        <v>139</v>
      </c>
      <c r="CD691" s="4"/>
      <c r="CE691" s="4"/>
      <c r="CF691" s="4"/>
      <c r="CG691" s="4"/>
      <c r="CH691" s="4"/>
      <c r="CI691" s="4"/>
      <c r="CJ691" s="4"/>
      <c r="CK691" s="4"/>
      <c r="CL691" s="4"/>
      <c r="CM691" s="4"/>
      <c r="CN691" s="4"/>
      <c r="CO691" s="4"/>
      <c r="CP691" s="4"/>
      <c r="CQ691" s="1" t="s">
        <v>7039</v>
      </c>
      <c r="CR691" s="1" t="str">
        <f t="shared" si="1"/>
        <v>#VALUE!</v>
      </c>
      <c r="CS691" s="1" t="s">
        <v>7040</v>
      </c>
      <c r="CT691" s="1" t="str">
        <f t="shared" si="2"/>
        <v>148</v>
      </c>
      <c r="CU691" s="1" t="s">
        <v>7041</v>
      </c>
      <c r="CV691" s="7" t="str">
        <f t="shared" si="3"/>
        <v>16</v>
      </c>
      <c r="CW691" s="1" t="s">
        <v>7042</v>
      </c>
      <c r="CX691" s="7" t="str">
        <f t="shared" si="4"/>
        <v>#VALUE!</v>
      </c>
      <c r="CY691" s="1" t="s">
        <v>7043</v>
      </c>
      <c r="CZ691" s="7" t="str">
        <f t="shared" si="5"/>
        <v>37</v>
      </c>
      <c r="DA691" s="4"/>
      <c r="DB691" s="7" t="str">
        <f t="shared" si="6"/>
        <v>#VALUE!</v>
      </c>
      <c r="DC691" s="4"/>
      <c r="DD691" s="4"/>
      <c r="DE691" s="4"/>
      <c r="DF691" s="4"/>
      <c r="DG691" s="4"/>
      <c r="DH691" s="4"/>
      <c r="DI691" s="4"/>
      <c r="DJ691" s="4"/>
      <c r="DK691" s="4"/>
      <c r="DL691" s="4"/>
      <c r="DM691" s="4"/>
      <c r="DN691" s="4"/>
      <c r="DO691" s="4"/>
      <c r="DP691" s="1" t="s">
        <v>116</v>
      </c>
      <c r="DQ691" s="4"/>
      <c r="DR691" s="4"/>
      <c r="DS691" s="4"/>
      <c r="DT691" s="1" t="s">
        <v>163</v>
      </c>
      <c r="DU691" s="4"/>
      <c r="DV691" s="4"/>
      <c r="DW691" s="4"/>
      <c r="DX691" s="4"/>
      <c r="DY691" s="4"/>
      <c r="DZ691" s="1" t="s">
        <v>7044</v>
      </c>
      <c r="EA691" s="4"/>
      <c r="EB691" s="4"/>
      <c r="EC691" s="4"/>
      <c r="ED691" s="4"/>
      <c r="EE691" s="4"/>
      <c r="EF691" s="4"/>
      <c r="EG691" s="1" t="s">
        <v>158</v>
      </c>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row>
    <row r="692">
      <c r="A692" s="1">
        <v>272.0</v>
      </c>
      <c r="B692" s="1" t="s">
        <v>7045</v>
      </c>
      <c r="C692" s="1" t="s">
        <v>170</v>
      </c>
      <c r="D692" s="4"/>
      <c r="E692" s="1">
        <v>2006.0</v>
      </c>
      <c r="F692" s="4"/>
      <c r="G692" s="1" t="s">
        <v>7046</v>
      </c>
      <c r="H692" s="1" t="s">
        <v>7047</v>
      </c>
      <c r="I692" s="1" t="s">
        <v>150</v>
      </c>
      <c r="J692" s="4"/>
      <c r="K692" s="1" t="s">
        <v>188</v>
      </c>
      <c r="L692" s="4"/>
      <c r="M692" s="1" t="s">
        <v>7048</v>
      </c>
      <c r="N692" s="1" t="s">
        <v>236</v>
      </c>
      <c r="O692" s="1" t="s">
        <v>237</v>
      </c>
      <c r="P692" s="4"/>
      <c r="Q692" s="4"/>
      <c r="R692" s="4"/>
      <c r="S692" s="1" t="s">
        <v>7049</v>
      </c>
      <c r="T692" s="1" t="s">
        <v>1096</v>
      </c>
      <c r="U692" s="1" t="s">
        <v>139</v>
      </c>
      <c r="V692" s="5" t="s">
        <v>135</v>
      </c>
      <c r="W692" s="4"/>
      <c r="X692" s="4"/>
      <c r="Y692" s="4"/>
      <c r="Z692" s="4"/>
      <c r="AA692" s="4"/>
      <c r="AB692" s="4"/>
      <c r="AC692" s="4"/>
      <c r="AD692" s="4"/>
      <c r="AE692" s="4"/>
      <c r="AF692" s="4"/>
      <c r="AG692" s="1" t="s">
        <v>139</v>
      </c>
      <c r="AH692" s="4"/>
      <c r="AI692" s="4"/>
      <c r="AJ692" s="4"/>
      <c r="AK692" s="4"/>
      <c r="AL692" s="4"/>
      <c r="AM692" s="4"/>
      <c r="AN692" s="4"/>
      <c r="AO692" s="4"/>
      <c r="AP692" s="4"/>
      <c r="AQ692" s="1" t="s">
        <v>139</v>
      </c>
      <c r="AR692" s="1" t="s">
        <v>139</v>
      </c>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1" t="s">
        <v>139</v>
      </c>
      <c r="BW692" s="4"/>
      <c r="BX692" s="4"/>
      <c r="BY692" s="1" t="s">
        <v>163</v>
      </c>
      <c r="BZ692" s="4"/>
      <c r="CA692" s="4"/>
      <c r="CB692" s="4"/>
      <c r="CC692" s="1" t="s">
        <v>139</v>
      </c>
      <c r="CD692" s="4"/>
      <c r="CE692" s="4"/>
      <c r="CF692" s="4"/>
      <c r="CG692" s="4"/>
      <c r="CH692" s="4"/>
      <c r="CI692" s="4"/>
      <c r="CJ692" s="4"/>
      <c r="CK692" s="4"/>
      <c r="CL692" s="4"/>
      <c r="CM692" s="4"/>
      <c r="CN692" s="4"/>
      <c r="CO692" s="4"/>
      <c r="CP692" s="4"/>
      <c r="CQ692" s="1" t="s">
        <v>7050</v>
      </c>
      <c r="CR692" s="1" t="str">
        <f t="shared" si="1"/>
        <v>32</v>
      </c>
      <c r="CS692" s="1" t="s">
        <v>7051</v>
      </c>
      <c r="CT692" s="1" t="str">
        <f t="shared" si="2"/>
        <v>45</v>
      </c>
      <c r="CU692" s="1" t="s">
        <v>7052</v>
      </c>
      <c r="CV692" s="6" t="str">
        <f t="shared" si="3"/>
        <v>86</v>
      </c>
      <c r="CW692" s="1" t="s">
        <v>7053</v>
      </c>
      <c r="CX692" s="6" t="str">
        <f t="shared" si="4"/>
        <v>83</v>
      </c>
      <c r="CY692" s="1" t="s">
        <v>7054</v>
      </c>
      <c r="CZ692" s="6" t="str">
        <f t="shared" si="5"/>
        <v>99</v>
      </c>
      <c r="DA692" s="1" t="s">
        <v>7055</v>
      </c>
      <c r="DB692" s="6" t="str">
        <f t="shared" si="6"/>
        <v>49</v>
      </c>
      <c r="DC692" s="4"/>
      <c r="DD692" s="4"/>
      <c r="DE692" s="4"/>
      <c r="DF692" s="4"/>
      <c r="DG692" s="4"/>
      <c r="DH692" s="4"/>
      <c r="DI692" s="4"/>
      <c r="DJ692" s="4"/>
      <c r="DK692" s="4"/>
      <c r="DL692" s="1" t="s">
        <v>155</v>
      </c>
      <c r="DM692" s="4"/>
      <c r="DN692" s="4"/>
      <c r="DO692" s="4"/>
      <c r="DP692" s="1" t="s">
        <v>75</v>
      </c>
      <c r="DQ692" s="4"/>
      <c r="DR692" s="4"/>
      <c r="DS692" s="4"/>
      <c r="DT692" s="4"/>
      <c r="DU692" s="4"/>
      <c r="DV692" s="4"/>
      <c r="DW692" s="1" t="s">
        <v>139</v>
      </c>
      <c r="DX692" s="4"/>
      <c r="DY692" s="4"/>
      <c r="DZ692" s="4"/>
      <c r="EA692" s="4"/>
      <c r="EB692" s="1" t="s">
        <v>7056</v>
      </c>
      <c r="EC692" s="4"/>
      <c r="ED692" s="4"/>
      <c r="EE692" s="4"/>
      <c r="EF692" s="4"/>
      <c r="EG692" s="1" t="s">
        <v>158</v>
      </c>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row>
    <row r="693">
      <c r="A693" s="1">
        <v>331.0</v>
      </c>
      <c r="B693" s="1" t="s">
        <v>7057</v>
      </c>
      <c r="C693" s="1" t="s">
        <v>170</v>
      </c>
      <c r="D693" s="4"/>
      <c r="E693" s="1">
        <v>2006.0</v>
      </c>
      <c r="F693" s="4"/>
      <c r="G693" s="1" t="s">
        <v>7058</v>
      </c>
      <c r="H693" s="1" t="s">
        <v>7059</v>
      </c>
      <c r="I693" s="1" t="s">
        <v>150</v>
      </c>
      <c r="J693" s="4"/>
      <c r="K693" s="1" t="s">
        <v>188</v>
      </c>
      <c r="L693" s="4"/>
      <c r="M693" s="1" t="s">
        <v>7060</v>
      </c>
      <c r="N693" s="1" t="s">
        <v>236</v>
      </c>
      <c r="O693" s="1" t="s">
        <v>134</v>
      </c>
      <c r="P693" s="1" t="s">
        <v>1147</v>
      </c>
      <c r="Q693" s="4"/>
      <c r="R693" s="4"/>
      <c r="S693" s="1" t="s">
        <v>7061</v>
      </c>
      <c r="T693" s="1" t="s">
        <v>6330</v>
      </c>
      <c r="U693" s="1" t="s">
        <v>139</v>
      </c>
      <c r="V693" s="5" t="s">
        <v>135</v>
      </c>
      <c r="W693" s="4"/>
      <c r="X693" s="4"/>
      <c r="Y693" s="4"/>
      <c r="Z693" s="4"/>
      <c r="AA693" s="4"/>
      <c r="AB693" s="4"/>
      <c r="AC693" s="4"/>
      <c r="AD693" s="4"/>
      <c r="AE693" s="4"/>
      <c r="AF693" s="4"/>
      <c r="AG693" s="4"/>
      <c r="AH693" s="4"/>
      <c r="AI693" s="4"/>
      <c r="AJ693" s="4"/>
      <c r="AK693" s="4"/>
      <c r="AL693" s="4"/>
      <c r="AM693" s="4"/>
      <c r="AN693" s="4"/>
      <c r="AO693" s="1" t="s">
        <v>139</v>
      </c>
      <c r="AP693" s="1" t="s">
        <v>163</v>
      </c>
      <c r="AQ693" s="1" t="s">
        <v>139</v>
      </c>
      <c r="AR693" s="1" t="s">
        <v>139</v>
      </c>
      <c r="AS693" s="4"/>
      <c r="AT693" s="4"/>
      <c r="AU693" s="4"/>
      <c r="AV693" s="4"/>
      <c r="AW693" s="4"/>
      <c r="AX693" s="4"/>
      <c r="AY693" s="4"/>
      <c r="AZ693" s="4"/>
      <c r="BA693" s="4"/>
      <c r="BB693" s="4"/>
      <c r="BC693" s="1" t="s">
        <v>139</v>
      </c>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1" t="s">
        <v>139</v>
      </c>
      <c r="CC693" s="4"/>
      <c r="CD693" s="4"/>
      <c r="CE693" s="4"/>
      <c r="CF693" s="4"/>
      <c r="CG693" s="4"/>
      <c r="CH693" s="4"/>
      <c r="CI693" s="4"/>
      <c r="CJ693" s="4"/>
      <c r="CK693" s="4"/>
      <c r="CL693" s="4"/>
      <c r="CM693" s="4"/>
      <c r="CN693" s="4"/>
      <c r="CO693" s="4"/>
      <c r="CP693" s="4"/>
      <c r="CQ693" s="1" t="s">
        <v>7062</v>
      </c>
      <c r="CR693" s="1" t="str">
        <f t="shared" si="1"/>
        <v>#VALUE!</v>
      </c>
      <c r="CS693" s="1" t="s">
        <v>7063</v>
      </c>
      <c r="CT693" s="1" t="str">
        <f t="shared" si="2"/>
        <v>98</v>
      </c>
      <c r="CU693" s="1" t="s">
        <v>7064</v>
      </c>
      <c r="CV693" s="7" t="str">
        <f t="shared" si="3"/>
        <v>139</v>
      </c>
      <c r="CW693" s="1" t="s">
        <v>7065</v>
      </c>
      <c r="CX693" s="7" t="str">
        <f t="shared" si="4"/>
        <v>#VALUE!</v>
      </c>
      <c r="CY693" s="1" t="s">
        <v>7066</v>
      </c>
      <c r="CZ693" s="7" t="str">
        <f t="shared" si="5"/>
        <v>#VALUE!</v>
      </c>
      <c r="DA693" s="1" t="s">
        <v>7067</v>
      </c>
      <c r="DB693" s="7" t="str">
        <f t="shared" si="6"/>
        <v>#VALUE!</v>
      </c>
      <c r="DC693" s="4"/>
      <c r="DD693" s="4"/>
      <c r="DE693" s="4"/>
      <c r="DF693" s="4"/>
      <c r="DG693" s="4"/>
      <c r="DH693" s="4"/>
      <c r="DI693" s="4"/>
      <c r="DJ693" s="4"/>
      <c r="DK693" s="1" t="s">
        <v>139</v>
      </c>
      <c r="DL693" s="1" t="s">
        <v>7068</v>
      </c>
      <c r="DM693" s="4"/>
      <c r="DN693" s="4"/>
      <c r="DO693" s="4"/>
      <c r="DP693" s="1" t="s">
        <v>40</v>
      </c>
      <c r="DQ693" s="4"/>
      <c r="DR693" s="1" t="s">
        <v>139</v>
      </c>
      <c r="DS693" s="4"/>
      <c r="DT693" s="4"/>
      <c r="DU693" s="4"/>
      <c r="DV693" s="4"/>
      <c r="DW693" s="4"/>
      <c r="DX693" s="4"/>
      <c r="DY693" s="4"/>
      <c r="DZ693" s="1" t="s">
        <v>7069</v>
      </c>
      <c r="EA693" s="4"/>
      <c r="EB693" s="4"/>
      <c r="EC693" s="4"/>
      <c r="ED693" s="4"/>
      <c r="EE693" s="4"/>
      <c r="EF693" s="4"/>
      <c r="EG693" s="1" t="s">
        <v>158</v>
      </c>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row>
    <row r="694">
      <c r="A694" s="1">
        <v>332.0</v>
      </c>
      <c r="B694" s="1" t="s">
        <v>7070</v>
      </c>
      <c r="C694" s="1" t="s">
        <v>170</v>
      </c>
      <c r="D694" s="4"/>
      <c r="E694" s="1">
        <v>2006.0</v>
      </c>
      <c r="F694" s="4"/>
      <c r="G694" s="1" t="s">
        <v>7071</v>
      </c>
      <c r="H694" s="1" t="s">
        <v>7072</v>
      </c>
      <c r="I694" s="4"/>
      <c r="J694" s="4"/>
      <c r="K694" s="1" t="s">
        <v>188</v>
      </c>
      <c r="L694" s="4"/>
      <c r="M694" s="1" t="s">
        <v>7073</v>
      </c>
      <c r="N694" s="1" t="s">
        <v>236</v>
      </c>
      <c r="O694" s="1" t="s">
        <v>237</v>
      </c>
      <c r="P694" s="4"/>
      <c r="Q694" s="4"/>
      <c r="R694" s="4"/>
      <c r="S694" s="1" t="s">
        <v>7074</v>
      </c>
      <c r="T694" s="1" t="s">
        <v>6330</v>
      </c>
      <c r="U694" s="1" t="s">
        <v>139</v>
      </c>
      <c r="V694" s="5" t="s">
        <v>135</v>
      </c>
      <c r="W694" s="4"/>
      <c r="X694" s="4"/>
      <c r="Y694" s="1" t="s">
        <v>139</v>
      </c>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1" t="s">
        <v>7075</v>
      </c>
      <c r="CR694" s="1" t="str">
        <f t="shared" si="1"/>
        <v>#VALUE!</v>
      </c>
      <c r="CS694" s="1" t="s">
        <v>7076</v>
      </c>
      <c r="CT694" s="1" t="str">
        <f t="shared" si="2"/>
        <v>#VALUE!</v>
      </c>
      <c r="CU694" s="1" t="s">
        <v>7077</v>
      </c>
      <c r="CV694" s="7" t="str">
        <f t="shared" si="3"/>
        <v>#VALUE!</v>
      </c>
      <c r="CW694" s="1" t="s">
        <v>7078</v>
      </c>
      <c r="CX694" s="7" t="str">
        <f t="shared" si="4"/>
        <v>#VALUE!</v>
      </c>
      <c r="CY694" s="4"/>
      <c r="CZ694" s="7" t="str">
        <f t="shared" si="5"/>
        <v>#VALUE!</v>
      </c>
      <c r="DA694" s="4"/>
      <c r="DB694" s="7" t="str">
        <f t="shared" si="6"/>
        <v>#VALUE!</v>
      </c>
      <c r="DC694" s="4"/>
      <c r="DD694" s="4"/>
      <c r="DE694" s="4"/>
      <c r="DF694" s="4"/>
      <c r="DG694" s="4"/>
      <c r="DH694" s="4"/>
      <c r="DI694" s="4"/>
      <c r="DJ694" s="4"/>
      <c r="DK694" s="4"/>
      <c r="DL694" s="1" t="s">
        <v>7079</v>
      </c>
      <c r="DM694" s="4"/>
      <c r="DN694" s="4"/>
      <c r="DO694" s="4"/>
      <c r="DP694" s="4"/>
      <c r="DQ694" s="4"/>
      <c r="DR694" s="4"/>
      <c r="DS694" s="4"/>
      <c r="DT694" s="4"/>
      <c r="DU694" s="4"/>
      <c r="DV694" s="4"/>
      <c r="DW694" s="4"/>
      <c r="DX694" s="4"/>
      <c r="DY694" s="4"/>
      <c r="DZ694" s="4"/>
      <c r="EA694" s="4"/>
      <c r="EB694" s="4"/>
      <c r="EC694" s="4"/>
      <c r="ED694" s="4"/>
      <c r="EE694" s="4"/>
      <c r="EF694" s="4"/>
      <c r="EG694" s="1" t="s">
        <v>158</v>
      </c>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row>
    <row r="695">
      <c r="A695" s="1">
        <v>334.0</v>
      </c>
      <c r="B695" s="1" t="s">
        <v>7080</v>
      </c>
      <c r="C695" s="1" t="s">
        <v>170</v>
      </c>
      <c r="D695" s="4"/>
      <c r="E695" s="1">
        <v>2006.0</v>
      </c>
      <c r="F695" s="4"/>
      <c r="G695" s="1" t="s">
        <v>7081</v>
      </c>
      <c r="H695" s="1" t="s">
        <v>7082</v>
      </c>
      <c r="I695" s="4"/>
      <c r="J695" s="4"/>
      <c r="K695" s="1" t="s">
        <v>188</v>
      </c>
      <c r="L695" s="4"/>
      <c r="M695" s="1" t="s">
        <v>7083</v>
      </c>
      <c r="N695" s="1" t="s">
        <v>236</v>
      </c>
      <c r="O695" s="1" t="s">
        <v>237</v>
      </c>
      <c r="P695" s="1" t="s">
        <v>1147</v>
      </c>
      <c r="Q695" s="4"/>
      <c r="R695" s="4"/>
      <c r="S695" s="1" t="s">
        <v>7084</v>
      </c>
      <c r="T695" s="1" t="s">
        <v>6330</v>
      </c>
      <c r="U695" s="1" t="s">
        <v>139</v>
      </c>
      <c r="V695" s="5" t="s">
        <v>135</v>
      </c>
      <c r="W695" s="4"/>
      <c r="X695" s="4"/>
      <c r="Y695" s="4"/>
      <c r="Z695" s="4"/>
      <c r="AA695" s="4"/>
      <c r="AB695" s="4"/>
      <c r="AC695" s="4"/>
      <c r="AD695" s="4"/>
      <c r="AE695" s="4"/>
      <c r="AF695" s="4"/>
      <c r="AG695" s="4"/>
      <c r="AH695" s="4"/>
      <c r="AI695" s="4"/>
      <c r="AJ695" s="1" t="s">
        <v>139</v>
      </c>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1" t="s">
        <v>163</v>
      </c>
      <c r="CL695" s="1" t="s">
        <v>139</v>
      </c>
      <c r="CM695" s="4"/>
      <c r="CN695" s="4"/>
      <c r="CO695" s="4"/>
      <c r="CP695" s="4"/>
      <c r="CQ695" s="1" t="s">
        <v>7085</v>
      </c>
      <c r="CR695" s="1" t="str">
        <f t="shared" si="1"/>
        <v>64</v>
      </c>
      <c r="CS695" s="1" t="s">
        <v>7086</v>
      </c>
      <c r="CT695" s="1" t="str">
        <f t="shared" si="2"/>
        <v>#VALUE!</v>
      </c>
      <c r="CU695" s="1" t="s">
        <v>7087</v>
      </c>
      <c r="CV695" s="6" t="str">
        <f t="shared" si="3"/>
        <v>70</v>
      </c>
      <c r="CW695" s="4"/>
      <c r="CX695" s="6" t="str">
        <f t="shared" si="4"/>
        <v>#VALUE!</v>
      </c>
      <c r="CY695" s="4"/>
      <c r="CZ695" s="6" t="str">
        <f t="shared" si="5"/>
        <v>#VALUE!</v>
      </c>
      <c r="DA695" s="4"/>
      <c r="DB695" s="6" t="str">
        <f t="shared" si="6"/>
        <v>#VALUE!</v>
      </c>
      <c r="DC695" s="4"/>
      <c r="DD695" s="4"/>
      <c r="DE695" s="4"/>
      <c r="DF695" s="4"/>
      <c r="DG695" s="4"/>
      <c r="DH695" s="4"/>
      <c r="DI695" s="4"/>
      <c r="DJ695" s="4"/>
      <c r="DK695" s="4"/>
      <c r="DL695" s="1" t="s">
        <v>5566</v>
      </c>
      <c r="DM695" s="4"/>
      <c r="DN695" s="1" t="s">
        <v>139</v>
      </c>
      <c r="DO695" s="4"/>
      <c r="DP695" s="4"/>
      <c r="DQ695" s="4"/>
      <c r="DR695" s="4"/>
      <c r="DS695" s="4"/>
      <c r="DT695" s="4"/>
      <c r="DU695" s="4"/>
      <c r="DV695" s="4"/>
      <c r="DW695" s="4"/>
      <c r="DX695" s="4"/>
      <c r="DY695" s="4"/>
      <c r="DZ695" s="1" t="s">
        <v>7088</v>
      </c>
      <c r="EA695" s="4"/>
      <c r="EB695" s="1" t="s">
        <v>7089</v>
      </c>
      <c r="EC695" s="4"/>
      <c r="ED695" s="4"/>
      <c r="EE695" s="4"/>
      <c r="EF695" s="4"/>
      <c r="EG695" s="1" t="s">
        <v>158</v>
      </c>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row>
    <row r="696">
      <c r="A696" s="1">
        <v>338.0</v>
      </c>
      <c r="B696" s="1" t="s">
        <v>7090</v>
      </c>
      <c r="C696" s="1" t="s">
        <v>3067</v>
      </c>
      <c r="D696" s="4"/>
      <c r="E696" s="1">
        <v>2006.0</v>
      </c>
      <c r="F696" s="4"/>
      <c r="G696" s="1" t="s">
        <v>7091</v>
      </c>
      <c r="H696" s="1" t="s">
        <v>7092</v>
      </c>
      <c r="I696" s="1" t="s">
        <v>150</v>
      </c>
      <c r="J696" s="4"/>
      <c r="K696" s="1" t="s">
        <v>188</v>
      </c>
      <c r="L696" s="4"/>
      <c r="M696" s="1" t="s">
        <v>6868</v>
      </c>
      <c r="N696" s="1" t="s">
        <v>236</v>
      </c>
      <c r="O696" s="1" t="s">
        <v>237</v>
      </c>
      <c r="P696" s="4"/>
      <c r="Q696" s="4"/>
      <c r="R696" s="4"/>
      <c r="S696" s="1" t="s">
        <v>7093</v>
      </c>
      <c r="T696" s="1" t="s">
        <v>6330</v>
      </c>
      <c r="U696" s="1" t="s">
        <v>139</v>
      </c>
      <c r="V696" s="5" t="s">
        <v>135</v>
      </c>
      <c r="W696" s="4"/>
      <c r="X696" s="4"/>
      <c r="Y696" s="4"/>
      <c r="Z696" s="4"/>
      <c r="AA696" s="4"/>
      <c r="AB696" s="4"/>
      <c r="AC696" s="4"/>
      <c r="AD696" s="4"/>
      <c r="AE696" s="4"/>
      <c r="AF696" s="4"/>
      <c r="AG696" s="4"/>
      <c r="AH696" s="4"/>
      <c r="AI696" s="4"/>
      <c r="AJ696" s="4"/>
      <c r="AK696" s="4"/>
      <c r="AL696" s="4"/>
      <c r="AM696" s="4"/>
      <c r="AN696" s="4"/>
      <c r="AO696" s="1" t="s">
        <v>139</v>
      </c>
      <c r="AP696" s="4"/>
      <c r="AQ696" s="1" t="s">
        <v>139</v>
      </c>
      <c r="AR696" s="1" t="s">
        <v>139</v>
      </c>
      <c r="AS696" s="1" t="s">
        <v>139</v>
      </c>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1" t="s">
        <v>139</v>
      </c>
      <c r="BS696" s="4"/>
      <c r="BT696" s="4"/>
      <c r="BU696" s="4"/>
      <c r="BV696" s="1" t="s">
        <v>139</v>
      </c>
      <c r="BW696" s="4"/>
      <c r="BX696" s="4"/>
      <c r="BY696" s="4"/>
      <c r="BZ696" s="1" t="s">
        <v>139</v>
      </c>
      <c r="CA696" s="4"/>
      <c r="CB696" s="4"/>
      <c r="CC696" s="1" t="s">
        <v>139</v>
      </c>
      <c r="CD696" s="1" t="s">
        <v>139</v>
      </c>
      <c r="CE696" s="4"/>
      <c r="CF696" s="4"/>
      <c r="CG696" s="4"/>
      <c r="CH696" s="4"/>
      <c r="CI696" s="4"/>
      <c r="CJ696" s="4"/>
      <c r="CK696" s="1" t="s">
        <v>139</v>
      </c>
      <c r="CL696" s="4"/>
      <c r="CM696" s="4"/>
      <c r="CN696" s="4"/>
      <c r="CO696" s="4"/>
      <c r="CP696" s="4"/>
      <c r="CQ696" s="1" t="s">
        <v>7094</v>
      </c>
      <c r="CR696" s="1" t="str">
        <f t="shared" si="1"/>
        <v>#VALUE!</v>
      </c>
      <c r="CS696" s="1" t="s">
        <v>7095</v>
      </c>
      <c r="CT696" s="1" t="str">
        <f t="shared" si="2"/>
        <v>58</v>
      </c>
      <c r="CU696" s="1" t="s">
        <v>7096</v>
      </c>
      <c r="CV696" s="7" t="str">
        <f t="shared" si="3"/>
        <v>#VALUE!</v>
      </c>
      <c r="CW696" s="1" t="s">
        <v>7097</v>
      </c>
      <c r="CX696" s="7" t="str">
        <f t="shared" si="4"/>
        <v>#VALUE!</v>
      </c>
      <c r="CY696" s="1" t="s">
        <v>7098</v>
      </c>
      <c r="CZ696" s="7" t="str">
        <f t="shared" si="5"/>
        <v>#VALUE!</v>
      </c>
      <c r="DA696" s="1" t="s">
        <v>7099</v>
      </c>
      <c r="DB696" s="7" t="str">
        <f t="shared" si="6"/>
        <v>16</v>
      </c>
      <c r="DC696" s="4"/>
      <c r="DD696" s="4"/>
      <c r="DE696" s="4"/>
      <c r="DF696" s="4"/>
      <c r="DG696" s="4"/>
      <c r="DH696" s="4"/>
      <c r="DI696" s="4"/>
      <c r="DJ696" s="4"/>
      <c r="DK696" s="4"/>
      <c r="DL696" s="4"/>
      <c r="DM696" s="4"/>
      <c r="DN696" s="4"/>
      <c r="DO696" s="4"/>
      <c r="DP696" s="1" t="s">
        <v>116</v>
      </c>
      <c r="DQ696" s="4"/>
      <c r="DR696" s="4"/>
      <c r="DS696" s="4"/>
      <c r="DT696" s="1" t="s">
        <v>163</v>
      </c>
      <c r="DU696" s="4"/>
      <c r="DV696" s="4"/>
      <c r="DW696" s="4"/>
      <c r="DX696" s="4"/>
      <c r="DY696" s="4"/>
      <c r="DZ696" s="4"/>
      <c r="EA696" s="4"/>
      <c r="EB696" s="4"/>
      <c r="EC696" s="4"/>
      <c r="ED696" s="4"/>
      <c r="EE696" s="4"/>
      <c r="EF696" s="4"/>
      <c r="EG696" s="1" t="s">
        <v>158</v>
      </c>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row>
    <row r="697">
      <c r="A697" s="1">
        <v>340.0</v>
      </c>
      <c r="B697" s="1" t="s">
        <v>7100</v>
      </c>
      <c r="C697" s="1" t="s">
        <v>3067</v>
      </c>
      <c r="D697" s="4"/>
      <c r="E697" s="1">
        <v>2006.0</v>
      </c>
      <c r="F697" s="4"/>
      <c r="G697" s="1" t="s">
        <v>7101</v>
      </c>
      <c r="H697" s="1" t="s">
        <v>7102</v>
      </c>
      <c r="I697" s="1" t="s">
        <v>150</v>
      </c>
      <c r="J697" s="4"/>
      <c r="K697" s="1" t="s">
        <v>188</v>
      </c>
      <c r="L697" s="4"/>
      <c r="M697" s="1" t="s">
        <v>7103</v>
      </c>
      <c r="N697" s="1" t="s">
        <v>236</v>
      </c>
      <c r="O697" s="1" t="s">
        <v>237</v>
      </c>
      <c r="P697" s="1" t="s">
        <v>1147</v>
      </c>
      <c r="Q697" s="4"/>
      <c r="R697" s="4"/>
      <c r="S697" s="1" t="s">
        <v>7104</v>
      </c>
      <c r="T697" s="1" t="s">
        <v>6330</v>
      </c>
      <c r="U697" s="1" t="s">
        <v>139</v>
      </c>
      <c r="V697" s="5" t="s">
        <v>135</v>
      </c>
      <c r="W697" s="4"/>
      <c r="X697" s="4"/>
      <c r="Y697" s="4"/>
      <c r="Z697" s="4"/>
      <c r="AA697" s="4"/>
      <c r="AB697" s="4"/>
      <c r="AC697" s="4"/>
      <c r="AD697" s="4"/>
      <c r="AE697" s="4"/>
      <c r="AF697" s="4"/>
      <c r="AG697" s="4"/>
      <c r="AH697" s="1" t="s">
        <v>139</v>
      </c>
      <c r="AI697" s="4"/>
      <c r="AJ697" s="4"/>
      <c r="AK697" s="4"/>
      <c r="AL697" s="4"/>
      <c r="AM697" s="4"/>
      <c r="AN697" s="4"/>
      <c r="AO697" s="1" t="s">
        <v>139</v>
      </c>
      <c r="AP697" s="4"/>
      <c r="AQ697" s="1" t="s">
        <v>139</v>
      </c>
      <c r="AR697" s="1" t="s">
        <v>139</v>
      </c>
      <c r="AS697" s="1" t="s">
        <v>163</v>
      </c>
      <c r="AT697" s="4"/>
      <c r="AU697" s="4"/>
      <c r="AV697" s="4"/>
      <c r="AW697" s="4"/>
      <c r="AX697" s="4"/>
      <c r="AY697" s="1" t="s">
        <v>139</v>
      </c>
      <c r="AZ697" s="4"/>
      <c r="BA697" s="4"/>
      <c r="BB697" s="4"/>
      <c r="BC697" s="4"/>
      <c r="BD697" s="4"/>
      <c r="BE697" s="4"/>
      <c r="BF697" s="1" t="s">
        <v>139</v>
      </c>
      <c r="BG697" s="4"/>
      <c r="BH697" s="4"/>
      <c r="BI697" s="4"/>
      <c r="BJ697" s="4"/>
      <c r="BK697" s="4"/>
      <c r="BL697" s="4"/>
      <c r="BM697" s="4"/>
      <c r="BN697" s="4"/>
      <c r="BO697" s="4"/>
      <c r="BP697" s="4"/>
      <c r="BQ697" s="4"/>
      <c r="BR697" s="1" t="s">
        <v>139</v>
      </c>
      <c r="BS697" s="4"/>
      <c r="BT697" s="4"/>
      <c r="BU697" s="1" t="s">
        <v>139</v>
      </c>
      <c r="BV697" s="1" t="s">
        <v>139</v>
      </c>
      <c r="BW697" s="4"/>
      <c r="BX697" s="4"/>
      <c r="BY697" s="4"/>
      <c r="BZ697" s="1" t="s">
        <v>139</v>
      </c>
      <c r="CA697" s="4"/>
      <c r="CB697" s="4"/>
      <c r="CC697" s="4"/>
      <c r="CD697" s="4"/>
      <c r="CE697" s="4"/>
      <c r="CF697" s="4"/>
      <c r="CG697" s="4"/>
      <c r="CH697" s="4"/>
      <c r="CI697" s="4"/>
      <c r="CJ697" s="4"/>
      <c r="CK697" s="4"/>
      <c r="CL697" s="4"/>
      <c r="CM697" s="4"/>
      <c r="CN697" s="4"/>
      <c r="CO697" s="4"/>
      <c r="CP697" s="1" t="s">
        <v>139</v>
      </c>
      <c r="CQ697" s="1" t="s">
        <v>7105</v>
      </c>
      <c r="CR697" s="1" t="str">
        <f t="shared" si="1"/>
        <v>24</v>
      </c>
      <c r="CS697" s="1" t="s">
        <v>7106</v>
      </c>
      <c r="CT697" s="1" t="str">
        <f t="shared" si="2"/>
        <v>53</v>
      </c>
      <c r="CU697" s="1" t="s">
        <v>7107</v>
      </c>
      <c r="CV697" s="6" t="str">
        <f t="shared" si="3"/>
        <v>126</v>
      </c>
      <c r="CW697" s="1" t="s">
        <v>7108</v>
      </c>
      <c r="CX697" s="6" t="str">
        <f t="shared" si="4"/>
        <v>#VALUE!</v>
      </c>
      <c r="CY697" s="1" t="s">
        <v>7109</v>
      </c>
      <c r="CZ697" s="6" t="str">
        <f t="shared" si="5"/>
        <v>40</v>
      </c>
      <c r="DA697" s="1" t="s">
        <v>7110</v>
      </c>
      <c r="DB697" s="6" t="str">
        <f t="shared" si="6"/>
        <v>16</v>
      </c>
      <c r="DC697" s="1" t="s">
        <v>7111</v>
      </c>
      <c r="DD697" s="4"/>
      <c r="DE697" s="4"/>
      <c r="DF697" s="4"/>
      <c r="DG697" s="4"/>
      <c r="DH697" s="4"/>
      <c r="DI697" s="4"/>
      <c r="DJ697" s="4"/>
      <c r="DK697" s="4"/>
      <c r="DL697" s="4"/>
      <c r="DM697" s="4"/>
      <c r="DN697" s="4"/>
      <c r="DO697" s="4"/>
      <c r="DP697" s="1" t="s">
        <v>688</v>
      </c>
      <c r="DQ697" s="4"/>
      <c r="DR697" s="1" t="s">
        <v>139</v>
      </c>
      <c r="DS697" s="4"/>
      <c r="DT697" s="1" t="s">
        <v>139</v>
      </c>
      <c r="DU697" s="4"/>
      <c r="DV697" s="4"/>
      <c r="DW697" s="4"/>
      <c r="DX697" s="4"/>
      <c r="DY697" s="4"/>
      <c r="DZ697" s="1" t="s">
        <v>7112</v>
      </c>
      <c r="EA697" s="4"/>
      <c r="EB697" s="1" t="s">
        <v>859</v>
      </c>
      <c r="EC697" s="4"/>
      <c r="ED697" s="4"/>
      <c r="EE697" s="4"/>
      <c r="EF697" s="4"/>
      <c r="EG697" s="1" t="s">
        <v>158</v>
      </c>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row>
    <row r="698">
      <c r="A698" s="1">
        <v>341.0</v>
      </c>
      <c r="B698" s="1" t="s">
        <v>7113</v>
      </c>
      <c r="C698" s="1" t="s">
        <v>3067</v>
      </c>
      <c r="D698" s="4"/>
      <c r="E698" s="1">
        <v>2006.0</v>
      </c>
      <c r="F698" s="4"/>
      <c r="G698" s="1" t="s">
        <v>7114</v>
      </c>
      <c r="H698" s="1" t="s">
        <v>7115</v>
      </c>
      <c r="I698" s="4"/>
      <c r="J698" s="4"/>
      <c r="K698" s="1" t="s">
        <v>188</v>
      </c>
      <c r="L698" s="4"/>
      <c r="M698" s="1" t="s">
        <v>6902</v>
      </c>
      <c r="N698" s="1" t="s">
        <v>236</v>
      </c>
      <c r="O698" s="1" t="s">
        <v>134</v>
      </c>
      <c r="P698" s="1" t="s">
        <v>1147</v>
      </c>
      <c r="Q698" s="4"/>
      <c r="R698" s="4"/>
      <c r="S698" s="1" t="s">
        <v>6903</v>
      </c>
      <c r="T698" s="1" t="s">
        <v>6330</v>
      </c>
      <c r="U698" s="1" t="s">
        <v>139</v>
      </c>
      <c r="V698" s="5" t="s">
        <v>135</v>
      </c>
      <c r="W698" s="4"/>
      <c r="X698" s="4"/>
      <c r="Y698" s="4"/>
      <c r="Z698" s="4"/>
      <c r="AA698" s="1" t="s">
        <v>139</v>
      </c>
      <c r="AB698" s="4"/>
      <c r="AC698" s="4"/>
      <c r="AD698" s="4"/>
      <c r="AE698" s="4"/>
      <c r="AF698" s="4"/>
      <c r="AG698" s="4"/>
      <c r="AH698" s="4"/>
      <c r="AI698" s="4"/>
      <c r="AJ698" s="4"/>
      <c r="AK698" s="4"/>
      <c r="AL698" s="4"/>
      <c r="AM698" s="4"/>
      <c r="AN698" s="4"/>
      <c r="AO698" s="4"/>
      <c r="AP698" s="4"/>
      <c r="AQ698" s="1" t="s">
        <v>139</v>
      </c>
      <c r="AR698" s="1" t="s">
        <v>139</v>
      </c>
      <c r="AS698" s="1" t="s">
        <v>139</v>
      </c>
      <c r="AT698" s="4"/>
      <c r="AU698" s="4"/>
      <c r="AV698" s="4"/>
      <c r="AW698" s="4"/>
      <c r="AX698" s="4"/>
      <c r="AY698" s="4"/>
      <c r="AZ698" s="1" t="s">
        <v>139</v>
      </c>
      <c r="BA698" s="4"/>
      <c r="BB698" s="4"/>
      <c r="BC698" s="4"/>
      <c r="BD698" s="1" t="s">
        <v>139</v>
      </c>
      <c r="BE698" s="4"/>
      <c r="BF698" s="4"/>
      <c r="BG698" s="4"/>
      <c r="BH698" s="4"/>
      <c r="BI698" s="4"/>
      <c r="BJ698" s="4"/>
      <c r="BK698" s="4"/>
      <c r="BL698" s="4"/>
      <c r="BM698" s="1" t="s">
        <v>139</v>
      </c>
      <c r="BN698" s="4"/>
      <c r="BO698" s="4"/>
      <c r="BP698" s="4"/>
      <c r="BQ698" s="4"/>
      <c r="BR698" s="4"/>
      <c r="BS698" s="4"/>
      <c r="BT698" s="4"/>
      <c r="BU698" s="4"/>
      <c r="BV698" s="1" t="s">
        <v>163</v>
      </c>
      <c r="BW698" s="4"/>
      <c r="BX698" s="4"/>
      <c r="BY698" s="4"/>
      <c r="BZ698" s="4"/>
      <c r="CA698" s="4"/>
      <c r="CB698" s="4"/>
      <c r="CC698" s="4"/>
      <c r="CD698" s="1" t="s">
        <v>139</v>
      </c>
      <c r="CE698" s="4"/>
      <c r="CF698" s="4"/>
      <c r="CG698" s="4"/>
      <c r="CH698" s="4"/>
      <c r="CI698" s="4"/>
      <c r="CJ698" s="4"/>
      <c r="CK698" s="4"/>
      <c r="CL698" s="4"/>
      <c r="CM698" s="4"/>
      <c r="CN698" s="4"/>
      <c r="CO698" s="4"/>
      <c r="CP698" s="4"/>
      <c r="CQ698" s="1" t="s">
        <v>7116</v>
      </c>
      <c r="CR698" s="1" t="str">
        <f t="shared" si="1"/>
        <v>#VALUE!</v>
      </c>
      <c r="CS698" s="1" t="s">
        <v>7117</v>
      </c>
      <c r="CT698" s="1" t="str">
        <f t="shared" si="2"/>
        <v>#VALUE!</v>
      </c>
      <c r="CU698" s="1" t="s">
        <v>7118</v>
      </c>
      <c r="CV698" s="7" t="str">
        <f t="shared" si="3"/>
        <v>#VALUE!</v>
      </c>
      <c r="CW698" s="1" t="s">
        <v>7119</v>
      </c>
      <c r="CX698" s="7" t="str">
        <f t="shared" si="4"/>
        <v>#VALUE!</v>
      </c>
      <c r="CY698" s="4"/>
      <c r="CZ698" s="7" t="str">
        <f t="shared" si="5"/>
        <v>#VALUE!</v>
      </c>
      <c r="DA698" s="4"/>
      <c r="DB698" s="7" t="str">
        <f t="shared" si="6"/>
        <v>#VALUE!</v>
      </c>
      <c r="DC698" s="4"/>
      <c r="DD698" s="4"/>
      <c r="DE698" s="4"/>
      <c r="DF698" s="4"/>
      <c r="DG698" s="4"/>
      <c r="DH698" s="4"/>
      <c r="DI698" s="4"/>
      <c r="DJ698" s="4"/>
      <c r="DK698" s="4"/>
      <c r="DL698" s="4"/>
      <c r="DM698" s="4"/>
      <c r="DN698" s="4"/>
      <c r="DO698" s="4"/>
      <c r="DP698" s="1" t="s">
        <v>1270</v>
      </c>
      <c r="DQ698" s="4"/>
      <c r="DR698" s="4"/>
      <c r="DS698" s="4"/>
      <c r="DT698" s="1" t="s">
        <v>139</v>
      </c>
      <c r="DU698" s="4"/>
      <c r="DV698" s="4"/>
      <c r="DW698" s="4"/>
      <c r="DX698" s="4"/>
      <c r="DY698" s="4"/>
      <c r="DZ698" s="4"/>
      <c r="EA698" s="4"/>
      <c r="EB698" s="4"/>
      <c r="EC698" s="4"/>
      <c r="ED698" s="4"/>
      <c r="EE698" s="4"/>
      <c r="EF698" s="4"/>
      <c r="EG698" s="1" t="s">
        <v>158</v>
      </c>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row>
    <row r="699">
      <c r="A699" s="1">
        <v>347.0</v>
      </c>
      <c r="B699" s="1" t="s">
        <v>7120</v>
      </c>
      <c r="C699" s="1" t="s">
        <v>3067</v>
      </c>
      <c r="D699" s="4"/>
      <c r="E699" s="1">
        <v>2006.0</v>
      </c>
      <c r="F699" s="4"/>
      <c r="G699" s="1" t="s">
        <v>7121</v>
      </c>
      <c r="H699" s="1" t="s">
        <v>7122</v>
      </c>
      <c r="I699" s="1" t="s">
        <v>150</v>
      </c>
      <c r="J699" s="4"/>
      <c r="K699" s="1" t="s">
        <v>188</v>
      </c>
      <c r="L699" s="4"/>
      <c r="M699" s="1" t="s">
        <v>7123</v>
      </c>
      <c r="N699" s="1" t="s">
        <v>236</v>
      </c>
      <c r="O699" s="1" t="s">
        <v>237</v>
      </c>
      <c r="P699" s="4"/>
      <c r="Q699" s="4"/>
      <c r="R699" s="4"/>
      <c r="S699" s="1" t="s">
        <v>7124</v>
      </c>
      <c r="T699" s="1" t="s">
        <v>6330</v>
      </c>
      <c r="U699" s="1" t="s">
        <v>139</v>
      </c>
      <c r="V699" s="5" t="s">
        <v>135</v>
      </c>
      <c r="W699" s="4"/>
      <c r="X699" s="4"/>
      <c r="Y699" s="4"/>
      <c r="Z699" s="4"/>
      <c r="AA699" s="4"/>
      <c r="AB699" s="4"/>
      <c r="AC699" s="4"/>
      <c r="AD699" s="1" t="s">
        <v>139</v>
      </c>
      <c r="AE699" s="4"/>
      <c r="AF699" s="4"/>
      <c r="AG699" s="1" t="s">
        <v>139</v>
      </c>
      <c r="AH699" s="4"/>
      <c r="AI699" s="4"/>
      <c r="AJ699" s="4"/>
      <c r="AK699" s="4"/>
      <c r="AL699" s="4"/>
      <c r="AM699" s="4"/>
      <c r="AN699" s="4"/>
      <c r="AO699" s="4"/>
      <c r="AP699" s="4"/>
      <c r="AQ699" s="1" t="s">
        <v>139</v>
      </c>
      <c r="AR699" s="4"/>
      <c r="AS699" s="1" t="s">
        <v>139</v>
      </c>
      <c r="AT699" s="4"/>
      <c r="AU699" s="4"/>
      <c r="AV699" s="4"/>
      <c r="AW699" s="4"/>
      <c r="AX699" s="4"/>
      <c r="AY699" s="4"/>
      <c r="AZ699" s="4"/>
      <c r="BA699" s="4"/>
      <c r="BB699" s="4"/>
      <c r="BC699" s="4"/>
      <c r="BD699" s="4"/>
      <c r="BE699" s="4"/>
      <c r="BF699" s="1" t="s">
        <v>139</v>
      </c>
      <c r="BG699" s="4"/>
      <c r="BH699" s="4"/>
      <c r="BI699" s="4"/>
      <c r="BJ699" s="4"/>
      <c r="BK699" s="4"/>
      <c r="BL699" s="4"/>
      <c r="BM699" s="4"/>
      <c r="BN699" s="4"/>
      <c r="BO699" s="4"/>
      <c r="BP699" s="4"/>
      <c r="BQ699" s="4"/>
      <c r="BR699" s="4"/>
      <c r="BS699" s="4"/>
      <c r="BT699" s="4"/>
      <c r="BU699" s="4"/>
      <c r="BV699" s="1" t="s">
        <v>139</v>
      </c>
      <c r="BW699" s="4"/>
      <c r="BX699" s="4"/>
      <c r="BY699" s="1" t="s">
        <v>139</v>
      </c>
      <c r="BZ699" s="4"/>
      <c r="CA699" s="4"/>
      <c r="CB699" s="4"/>
      <c r="CC699" s="1" t="s">
        <v>139</v>
      </c>
      <c r="CD699" s="4"/>
      <c r="CE699" s="4"/>
      <c r="CF699" s="4"/>
      <c r="CG699" s="4"/>
      <c r="CH699" s="4"/>
      <c r="CI699" s="4"/>
      <c r="CJ699" s="4"/>
      <c r="CK699" s="4"/>
      <c r="CL699" s="4"/>
      <c r="CM699" s="4"/>
      <c r="CN699" s="4"/>
      <c r="CO699" s="4"/>
      <c r="CP699" s="4"/>
      <c r="CQ699" s="1" t="s">
        <v>7125</v>
      </c>
      <c r="CR699" s="1" t="str">
        <f t="shared" si="1"/>
        <v>28</v>
      </c>
      <c r="CS699" s="4"/>
      <c r="CT699" s="1" t="str">
        <f t="shared" si="2"/>
        <v>#VALUE!</v>
      </c>
      <c r="CU699" s="4"/>
      <c r="CV699" s="6" t="str">
        <f t="shared" si="3"/>
        <v>#VALUE!</v>
      </c>
      <c r="CW699" s="4"/>
      <c r="CX699" s="6" t="str">
        <f t="shared" si="4"/>
        <v>#VALUE!</v>
      </c>
      <c r="CY699" s="4"/>
      <c r="CZ699" s="6" t="str">
        <f t="shared" si="5"/>
        <v>#VALUE!</v>
      </c>
      <c r="DA699" s="4"/>
      <c r="DB699" s="6" t="str">
        <f t="shared" si="6"/>
        <v>#VALUE!</v>
      </c>
      <c r="DC699" s="1" t="s">
        <v>7126</v>
      </c>
      <c r="DD699" s="4"/>
      <c r="DE699" s="4"/>
      <c r="DF699" s="4"/>
      <c r="DG699" s="4"/>
      <c r="DH699" s="4"/>
      <c r="DI699" s="4"/>
      <c r="DJ699" s="4"/>
      <c r="DK699" s="4"/>
      <c r="DL699" s="4"/>
      <c r="DM699" s="4"/>
      <c r="DN699" s="4"/>
      <c r="DO699" s="4"/>
      <c r="DP699" s="1" t="s">
        <v>2991</v>
      </c>
      <c r="DQ699" s="1" t="s">
        <v>139</v>
      </c>
      <c r="DR699" s="4"/>
      <c r="DS699" s="4"/>
      <c r="DT699" s="1" t="s">
        <v>139</v>
      </c>
      <c r="DU699" s="4"/>
      <c r="DV699" s="4"/>
      <c r="DW699" s="1" t="s">
        <v>163</v>
      </c>
      <c r="DX699" s="4"/>
      <c r="DY699" s="4"/>
      <c r="DZ699" s="1" t="s">
        <v>7127</v>
      </c>
      <c r="EA699" s="1" t="s">
        <v>715</v>
      </c>
      <c r="EB699" s="1" t="s">
        <v>7128</v>
      </c>
      <c r="EC699" s="4"/>
      <c r="ED699" s="4"/>
      <c r="EE699" s="4"/>
      <c r="EF699" s="4"/>
      <c r="EG699" s="1" t="s">
        <v>158</v>
      </c>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row>
    <row r="700">
      <c r="A700" s="1">
        <v>348.0</v>
      </c>
      <c r="B700" s="1" t="s">
        <v>7129</v>
      </c>
      <c r="C700" s="1" t="s">
        <v>3067</v>
      </c>
      <c r="D700" s="4"/>
      <c r="E700" s="1">
        <v>2006.0</v>
      </c>
      <c r="F700" s="4"/>
      <c r="G700" s="1" t="s">
        <v>7130</v>
      </c>
      <c r="H700" s="1" t="s">
        <v>7131</v>
      </c>
      <c r="I700" s="1" t="s">
        <v>150</v>
      </c>
      <c r="J700" s="4"/>
      <c r="K700" s="1" t="s">
        <v>188</v>
      </c>
      <c r="L700" s="4"/>
      <c r="M700" s="1" t="s">
        <v>7132</v>
      </c>
      <c r="N700" s="1" t="s">
        <v>236</v>
      </c>
      <c r="O700" s="1" t="s">
        <v>134</v>
      </c>
      <c r="P700" s="1" t="s">
        <v>549</v>
      </c>
      <c r="Q700" s="4"/>
      <c r="R700" s="4"/>
      <c r="S700" s="1" t="s">
        <v>7133</v>
      </c>
      <c r="T700" s="1" t="s">
        <v>6330</v>
      </c>
      <c r="U700" s="1" t="s">
        <v>139</v>
      </c>
      <c r="V700" s="5" t="s">
        <v>135</v>
      </c>
      <c r="W700" s="4"/>
      <c r="X700" s="4"/>
      <c r="Y700" s="4"/>
      <c r="Z700" s="4"/>
      <c r="AA700" s="4"/>
      <c r="AB700" s="4"/>
      <c r="AC700" s="4"/>
      <c r="AD700" s="4"/>
      <c r="AE700" s="4"/>
      <c r="AF700" s="1" t="s">
        <v>139</v>
      </c>
      <c r="AG700" s="4"/>
      <c r="AH700" s="1" t="s">
        <v>139</v>
      </c>
      <c r="AI700" s="4"/>
      <c r="AJ700" s="4"/>
      <c r="AK700" s="1" t="s">
        <v>139</v>
      </c>
      <c r="AL700" s="4"/>
      <c r="AM700" s="4"/>
      <c r="AN700" s="4"/>
      <c r="AO700" s="4"/>
      <c r="AP700" s="1" t="s">
        <v>139</v>
      </c>
      <c r="AQ700" s="1" t="s">
        <v>139</v>
      </c>
      <c r="AR700" s="4"/>
      <c r="AS700" s="1" t="s">
        <v>139</v>
      </c>
      <c r="AT700" s="4"/>
      <c r="AU700" s="4"/>
      <c r="AV700" s="4"/>
      <c r="AW700" s="4"/>
      <c r="AX700" s="4"/>
      <c r="AY700" s="4"/>
      <c r="AZ700" s="4"/>
      <c r="BA700" s="4"/>
      <c r="BB700" s="4"/>
      <c r="BC700" s="1" t="s">
        <v>139</v>
      </c>
      <c r="BD700" s="1" t="s">
        <v>139</v>
      </c>
      <c r="BE700" s="4"/>
      <c r="BF700" s="4"/>
      <c r="BG700" s="4"/>
      <c r="BH700" s="4"/>
      <c r="BI700" s="4"/>
      <c r="BJ700" s="4"/>
      <c r="BK700" s="4"/>
      <c r="BL700" s="1" t="s">
        <v>139</v>
      </c>
      <c r="BM700" s="4"/>
      <c r="BN700" s="4"/>
      <c r="BO700" s="4"/>
      <c r="BP700" s="4"/>
      <c r="BQ700" s="4"/>
      <c r="BR700" s="4"/>
      <c r="BS700" s="4"/>
      <c r="BT700" s="4"/>
      <c r="BU700" s="1" t="s">
        <v>139</v>
      </c>
      <c r="BV700" s="1" t="s">
        <v>139</v>
      </c>
      <c r="BW700" s="4"/>
      <c r="BX700" s="4"/>
      <c r="BY700" s="1" t="s">
        <v>139</v>
      </c>
      <c r="BZ700" s="4"/>
      <c r="CA700" s="4"/>
      <c r="CB700" s="4"/>
      <c r="CC700" s="4"/>
      <c r="CD700" s="4"/>
      <c r="CE700" s="4"/>
      <c r="CF700" s="4"/>
      <c r="CG700" s="4"/>
      <c r="CH700" s="4"/>
      <c r="CI700" s="4"/>
      <c r="CJ700" s="4"/>
      <c r="CK700" s="4"/>
      <c r="CL700" s="4"/>
      <c r="CM700" s="4"/>
      <c r="CN700" s="4"/>
      <c r="CO700" s="4"/>
      <c r="CP700" s="4"/>
      <c r="CQ700" s="4"/>
      <c r="CR700" s="1" t="str">
        <f t="shared" si="1"/>
        <v>#VALUE!</v>
      </c>
      <c r="CS700" s="4"/>
      <c r="CT700" s="1" t="str">
        <f t="shared" si="2"/>
        <v>#VALUE!</v>
      </c>
      <c r="CU700" s="4"/>
      <c r="CV700" s="7" t="str">
        <f t="shared" si="3"/>
        <v>#VALUE!</v>
      </c>
      <c r="CW700" s="4"/>
      <c r="CX700" s="7" t="str">
        <f t="shared" si="4"/>
        <v>#VALUE!</v>
      </c>
      <c r="CY700" s="4"/>
      <c r="CZ700" s="7" t="str">
        <f t="shared" si="5"/>
        <v>#VALUE!</v>
      </c>
      <c r="DA700" s="4"/>
      <c r="DB700" s="7" t="str">
        <f t="shared" si="6"/>
        <v>#VALUE!</v>
      </c>
      <c r="DC700" s="4"/>
      <c r="DD700" s="4"/>
      <c r="DE700" s="4"/>
      <c r="DF700" s="4"/>
      <c r="DG700" s="4"/>
      <c r="DH700" s="4"/>
      <c r="DI700" s="4"/>
      <c r="DJ700" s="4"/>
      <c r="DK700" s="4"/>
      <c r="DL700" s="4"/>
      <c r="DM700" s="4"/>
      <c r="DN700" s="4"/>
      <c r="DO700" s="4"/>
      <c r="DP700" s="1" t="s">
        <v>116</v>
      </c>
      <c r="DQ700" s="1" t="s">
        <v>139</v>
      </c>
      <c r="DR700" s="1" t="s">
        <v>139</v>
      </c>
      <c r="DS700" s="4"/>
      <c r="DT700" s="1" t="s">
        <v>163</v>
      </c>
      <c r="DU700" s="4"/>
      <c r="DV700" s="1" t="s">
        <v>139</v>
      </c>
      <c r="DW700" s="4"/>
      <c r="DX700" s="4"/>
      <c r="DY700" s="4"/>
      <c r="DZ700" s="1" t="s">
        <v>7134</v>
      </c>
      <c r="EA700" s="4"/>
      <c r="EB700" s="4"/>
      <c r="EC700" s="4"/>
      <c r="ED700" s="4"/>
      <c r="EE700" s="4"/>
      <c r="EF700" s="4"/>
      <c r="EG700" s="1" t="s">
        <v>158</v>
      </c>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row>
    <row r="701">
      <c r="A701" s="1">
        <v>353.0</v>
      </c>
      <c r="B701" s="1" t="s">
        <v>7135</v>
      </c>
      <c r="C701" s="1" t="s">
        <v>3067</v>
      </c>
      <c r="D701" s="4"/>
      <c r="E701" s="1">
        <v>2006.0</v>
      </c>
      <c r="F701" s="4"/>
      <c r="G701" s="1" t="s">
        <v>7136</v>
      </c>
      <c r="H701" s="1" t="s">
        <v>7137</v>
      </c>
      <c r="I701" s="1" t="s">
        <v>150</v>
      </c>
      <c r="J701" s="4"/>
      <c r="K701" s="1" t="s">
        <v>188</v>
      </c>
      <c r="L701" s="4"/>
      <c r="M701" s="1" t="s">
        <v>7138</v>
      </c>
      <c r="N701" s="1" t="s">
        <v>236</v>
      </c>
      <c r="O701" s="1" t="s">
        <v>237</v>
      </c>
      <c r="P701" s="4"/>
      <c r="Q701" s="4"/>
      <c r="R701" s="4"/>
      <c r="S701" s="1" t="s">
        <v>7139</v>
      </c>
      <c r="T701" s="1" t="s">
        <v>6330</v>
      </c>
      <c r="U701" s="1" t="s">
        <v>139</v>
      </c>
      <c r="V701" s="5" t="s">
        <v>135</v>
      </c>
      <c r="W701" s="4"/>
      <c r="X701" s="4"/>
      <c r="Y701" s="4"/>
      <c r="Z701" s="4"/>
      <c r="AA701" s="1" t="s">
        <v>139</v>
      </c>
      <c r="AB701" s="4"/>
      <c r="AC701" s="4"/>
      <c r="AD701" s="4"/>
      <c r="AE701" s="4"/>
      <c r="AF701" s="1" t="s">
        <v>139</v>
      </c>
      <c r="AG701" s="4"/>
      <c r="AH701" s="1" t="s">
        <v>139</v>
      </c>
      <c r="AI701" s="4"/>
      <c r="AJ701" s="4"/>
      <c r="AK701" s="4"/>
      <c r="AL701" s="4"/>
      <c r="AM701" s="4"/>
      <c r="AN701" s="4"/>
      <c r="AO701" s="4"/>
      <c r="AP701" s="4"/>
      <c r="AQ701" s="1" t="s">
        <v>139</v>
      </c>
      <c r="AR701" s="4"/>
      <c r="AS701" s="4"/>
      <c r="AT701" s="4"/>
      <c r="AU701" s="4"/>
      <c r="AV701" s="4"/>
      <c r="AW701" s="4"/>
      <c r="AX701" s="4"/>
      <c r="AY701" s="1" t="s">
        <v>139</v>
      </c>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1" t="str">
        <f t="shared" si="1"/>
        <v>#VALUE!</v>
      </c>
      <c r="CS701" s="4"/>
      <c r="CT701" s="1" t="str">
        <f t="shared" si="2"/>
        <v>#VALUE!</v>
      </c>
      <c r="CU701" s="4"/>
      <c r="CV701" s="7" t="str">
        <f t="shared" si="3"/>
        <v>#VALUE!</v>
      </c>
      <c r="CW701" s="4"/>
      <c r="CX701" s="7" t="str">
        <f t="shared" si="4"/>
        <v>#VALUE!</v>
      </c>
      <c r="CY701" s="4"/>
      <c r="CZ701" s="7" t="str">
        <f t="shared" si="5"/>
        <v>#VALUE!</v>
      </c>
      <c r="DA701" s="4"/>
      <c r="DB701" s="7" t="str">
        <f t="shared" si="6"/>
        <v>#VALUE!</v>
      </c>
      <c r="DC701" s="4"/>
      <c r="DD701" s="4"/>
      <c r="DE701" s="4"/>
      <c r="DF701" s="4"/>
      <c r="DG701" s="4"/>
      <c r="DH701" s="4"/>
      <c r="DI701" s="4"/>
      <c r="DJ701" s="4"/>
      <c r="DK701" s="4"/>
      <c r="DL701" s="4"/>
      <c r="DM701" s="4"/>
      <c r="DN701" s="4"/>
      <c r="DO701" s="4"/>
      <c r="DP701" s="1" t="s">
        <v>5534</v>
      </c>
      <c r="DQ701" s="1" t="s">
        <v>139</v>
      </c>
      <c r="DR701" s="1" t="s">
        <v>139</v>
      </c>
      <c r="DS701" s="4"/>
      <c r="DT701" s="1" t="s">
        <v>139</v>
      </c>
      <c r="DU701" s="4"/>
      <c r="DV701" s="1" t="s">
        <v>163</v>
      </c>
      <c r="DW701" s="4"/>
      <c r="DX701" s="4"/>
      <c r="DY701" s="4"/>
      <c r="DZ701" s="1" t="s">
        <v>7140</v>
      </c>
      <c r="EA701" s="4"/>
      <c r="EB701" s="1" t="s">
        <v>7141</v>
      </c>
      <c r="EC701" s="4"/>
      <c r="ED701" s="4"/>
      <c r="EE701" s="4"/>
      <c r="EF701" s="4"/>
      <c r="EG701" s="1" t="s">
        <v>158</v>
      </c>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row>
    <row r="702">
      <c r="A702" s="1">
        <v>355.0</v>
      </c>
      <c r="B702" s="1" t="s">
        <v>7142</v>
      </c>
      <c r="C702" s="1" t="s">
        <v>3067</v>
      </c>
      <c r="D702" s="4"/>
      <c r="E702" s="1">
        <v>2006.0</v>
      </c>
      <c r="F702" s="4"/>
      <c r="G702" s="1" t="s">
        <v>7143</v>
      </c>
      <c r="H702" s="1" t="s">
        <v>7144</v>
      </c>
      <c r="I702" s="1" t="s">
        <v>150</v>
      </c>
      <c r="J702" s="4"/>
      <c r="K702" s="1" t="s">
        <v>188</v>
      </c>
      <c r="L702" s="4"/>
      <c r="M702" s="1" t="s">
        <v>7145</v>
      </c>
      <c r="N702" s="1" t="s">
        <v>236</v>
      </c>
      <c r="O702" s="1" t="s">
        <v>237</v>
      </c>
      <c r="P702" s="4"/>
      <c r="Q702" s="4"/>
      <c r="R702" s="4"/>
      <c r="S702" s="1" t="s">
        <v>7139</v>
      </c>
      <c r="T702" s="1" t="s">
        <v>6330</v>
      </c>
      <c r="U702" s="1" t="s">
        <v>139</v>
      </c>
      <c r="V702" s="5" t="s">
        <v>135</v>
      </c>
      <c r="W702" s="4"/>
      <c r="X702" s="4"/>
      <c r="Y702" s="1" t="s">
        <v>163</v>
      </c>
      <c r="Z702" s="4"/>
      <c r="AA702" s="4"/>
      <c r="AB702" s="4"/>
      <c r="AC702" s="4"/>
      <c r="AD702" s="4"/>
      <c r="AE702" s="1" t="s">
        <v>139</v>
      </c>
      <c r="AF702" s="4"/>
      <c r="AG702" s="4"/>
      <c r="AH702" s="1" t="s">
        <v>139</v>
      </c>
      <c r="AI702" s="4"/>
      <c r="AJ702" s="4"/>
      <c r="AK702" s="4"/>
      <c r="AL702" s="4"/>
      <c r="AM702" s="4"/>
      <c r="AN702" s="4"/>
      <c r="AO702" s="4"/>
      <c r="AP702" s="4"/>
      <c r="AQ702" s="4"/>
      <c r="AR702" s="4"/>
      <c r="AS702" s="4"/>
      <c r="AT702" s="4"/>
      <c r="AU702" s="4"/>
      <c r="AV702" s="4"/>
      <c r="AW702" s="1" t="s">
        <v>139</v>
      </c>
      <c r="AX702" s="4"/>
      <c r="AY702" s="4"/>
      <c r="AZ702" s="1" t="s">
        <v>139</v>
      </c>
      <c r="BA702" s="4"/>
      <c r="BB702" s="4"/>
      <c r="BC702" s="4"/>
      <c r="BD702" s="4"/>
      <c r="BE702" s="4"/>
      <c r="BF702" s="4"/>
      <c r="BG702" s="4"/>
      <c r="BH702" s="4"/>
      <c r="BI702" s="4"/>
      <c r="BJ702" s="4"/>
      <c r="BK702" s="4"/>
      <c r="BL702" s="4"/>
      <c r="BM702" s="1" t="s">
        <v>139</v>
      </c>
      <c r="BN702" s="4"/>
      <c r="BO702" s="4"/>
      <c r="BP702" s="4"/>
      <c r="BQ702" s="4"/>
      <c r="BR702" s="4"/>
      <c r="BS702" s="4"/>
      <c r="BT702" s="4"/>
      <c r="BU702" s="4"/>
      <c r="BV702" s="4"/>
      <c r="BW702" s="4"/>
      <c r="BX702" s="4"/>
      <c r="BY702" s="4"/>
      <c r="BZ702" s="4"/>
      <c r="CA702" s="4"/>
      <c r="CB702" s="4"/>
      <c r="CC702" s="1" t="s">
        <v>139</v>
      </c>
      <c r="CD702" s="4"/>
      <c r="CE702" s="4"/>
      <c r="CF702" s="4"/>
      <c r="CG702" s="4"/>
      <c r="CH702" s="4"/>
      <c r="CI702" s="4"/>
      <c r="CJ702" s="4"/>
      <c r="CK702" s="4"/>
      <c r="CL702" s="4"/>
      <c r="CM702" s="4"/>
      <c r="CN702" s="4"/>
      <c r="CO702" s="4"/>
      <c r="CP702" s="4"/>
      <c r="CQ702" s="1" t="s">
        <v>7146</v>
      </c>
      <c r="CR702" s="1" t="str">
        <f t="shared" si="1"/>
        <v>#VALUE!</v>
      </c>
      <c r="CS702" s="1" t="s">
        <v>7147</v>
      </c>
      <c r="CT702" s="1" t="str">
        <f t="shared" si="2"/>
        <v>#VALUE!</v>
      </c>
      <c r="CU702" s="4"/>
      <c r="CV702" s="7" t="str">
        <f t="shared" si="3"/>
        <v>#VALUE!</v>
      </c>
      <c r="CW702" s="4"/>
      <c r="CX702" s="7" t="str">
        <f t="shared" si="4"/>
        <v>#VALUE!</v>
      </c>
      <c r="CY702" s="4"/>
      <c r="CZ702" s="7" t="str">
        <f t="shared" si="5"/>
        <v>#VALUE!</v>
      </c>
      <c r="DA702" s="4"/>
      <c r="DB702" s="7" t="str">
        <f t="shared" si="6"/>
        <v>#VALUE!</v>
      </c>
      <c r="DC702" s="1" t="s">
        <v>7148</v>
      </c>
      <c r="DD702" s="4"/>
      <c r="DE702" s="4"/>
      <c r="DF702" s="4"/>
      <c r="DG702" s="4"/>
      <c r="DH702" s="4"/>
      <c r="DI702" s="4"/>
      <c r="DJ702" s="4"/>
      <c r="DK702" s="4"/>
      <c r="DL702" s="4"/>
      <c r="DM702" s="4"/>
      <c r="DN702" s="4"/>
      <c r="DO702" s="4"/>
      <c r="DP702" s="1" t="s">
        <v>23</v>
      </c>
      <c r="DQ702" s="4"/>
      <c r="DR702" s="4"/>
      <c r="DS702" s="4"/>
      <c r="DT702" s="4"/>
      <c r="DU702" s="4"/>
      <c r="DV702" s="4"/>
      <c r="DW702" s="4"/>
      <c r="DX702" s="4"/>
      <c r="DY702" s="4"/>
      <c r="DZ702" s="4"/>
      <c r="EA702" s="4"/>
      <c r="EB702" s="4"/>
      <c r="EC702" s="4"/>
      <c r="ED702" s="4"/>
      <c r="EE702" s="4"/>
      <c r="EF702" s="4"/>
      <c r="EG702" s="1" t="s">
        <v>158</v>
      </c>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row>
    <row r="703">
      <c r="A703" s="1">
        <v>374.0</v>
      </c>
      <c r="B703" s="1" t="s">
        <v>7149</v>
      </c>
      <c r="C703" s="1" t="s">
        <v>3067</v>
      </c>
      <c r="D703" s="4"/>
      <c r="E703" s="1">
        <v>2006.0</v>
      </c>
      <c r="F703" s="4"/>
      <c r="G703" s="1" t="s">
        <v>7150</v>
      </c>
      <c r="H703" s="1" t="s">
        <v>7151</v>
      </c>
      <c r="I703" s="4"/>
      <c r="J703" s="4"/>
      <c r="K703" s="1" t="s">
        <v>188</v>
      </c>
      <c r="L703" s="4"/>
      <c r="M703" s="1" t="s">
        <v>7152</v>
      </c>
      <c r="N703" s="1" t="s">
        <v>236</v>
      </c>
      <c r="O703" s="1" t="s">
        <v>237</v>
      </c>
      <c r="P703" s="4"/>
      <c r="Q703" s="4"/>
      <c r="R703" s="4"/>
      <c r="S703" s="1" t="s">
        <v>7153</v>
      </c>
      <c r="T703" s="1" t="s">
        <v>6318</v>
      </c>
      <c r="U703" s="1" t="s">
        <v>139</v>
      </c>
      <c r="V703" s="5" t="s">
        <v>135</v>
      </c>
      <c r="W703" s="4"/>
      <c r="X703" s="4"/>
      <c r="Y703" s="4"/>
      <c r="Z703" s="4"/>
      <c r="AA703" s="1" t="s">
        <v>139</v>
      </c>
      <c r="AB703" s="4"/>
      <c r="AC703" s="4"/>
      <c r="AD703" s="4"/>
      <c r="AE703" s="4"/>
      <c r="AF703" s="4"/>
      <c r="AG703" s="4"/>
      <c r="AH703" s="1" t="s">
        <v>139</v>
      </c>
      <c r="AI703" s="4"/>
      <c r="AJ703" s="4"/>
      <c r="AK703" s="1" t="s">
        <v>139</v>
      </c>
      <c r="AL703" s="4"/>
      <c r="AM703" s="4"/>
      <c r="AN703" s="4"/>
      <c r="AO703" s="4"/>
      <c r="AP703" s="1" t="s">
        <v>139</v>
      </c>
      <c r="AQ703" s="1" t="s">
        <v>139</v>
      </c>
      <c r="AR703" s="4"/>
      <c r="AS703" s="4"/>
      <c r="AT703" s="4"/>
      <c r="AU703" s="4"/>
      <c r="AV703" s="4"/>
      <c r="AW703" s="4"/>
      <c r="AX703" s="4"/>
      <c r="AY703" s="1" t="s">
        <v>139</v>
      </c>
      <c r="AZ703" s="4"/>
      <c r="BA703" s="4"/>
      <c r="BB703" s="4"/>
      <c r="BC703" s="4"/>
      <c r="BD703" s="4"/>
      <c r="BE703" s="4"/>
      <c r="BF703" s="1" t="s">
        <v>139</v>
      </c>
      <c r="BG703" s="4"/>
      <c r="BH703" s="4"/>
      <c r="BI703" s="4"/>
      <c r="BJ703" s="4"/>
      <c r="BK703" s="4"/>
      <c r="BL703" s="4"/>
      <c r="BM703" s="4"/>
      <c r="BN703" s="4"/>
      <c r="BO703" s="4"/>
      <c r="BP703" s="4"/>
      <c r="BQ703" s="4"/>
      <c r="BR703" s="4"/>
      <c r="BS703" s="4"/>
      <c r="BT703" s="4"/>
      <c r="BU703" s="4"/>
      <c r="BV703" s="1" t="s">
        <v>163</v>
      </c>
      <c r="BW703" s="4"/>
      <c r="BX703" s="4"/>
      <c r="BY703" s="1" t="s">
        <v>139</v>
      </c>
      <c r="BZ703" s="4"/>
      <c r="CA703" s="4"/>
      <c r="CB703" s="4"/>
      <c r="CC703" s="1" t="s">
        <v>139</v>
      </c>
      <c r="CD703" s="1" t="s">
        <v>139</v>
      </c>
      <c r="CE703" s="4"/>
      <c r="CF703" s="4"/>
      <c r="CG703" s="4"/>
      <c r="CH703" s="4"/>
      <c r="CI703" s="4"/>
      <c r="CJ703" s="4"/>
      <c r="CK703" s="4"/>
      <c r="CL703" s="4"/>
      <c r="CM703" s="4"/>
      <c r="CN703" s="4"/>
      <c r="CO703" s="4"/>
      <c r="CP703" s="4"/>
      <c r="CQ703" s="4"/>
      <c r="CR703" s="1" t="str">
        <f t="shared" si="1"/>
        <v>#VALUE!</v>
      </c>
      <c r="CS703" s="4"/>
      <c r="CT703" s="1" t="str">
        <f t="shared" si="2"/>
        <v>#VALUE!</v>
      </c>
      <c r="CU703" s="4"/>
      <c r="CV703" s="7" t="str">
        <f t="shared" si="3"/>
        <v>#VALUE!</v>
      </c>
      <c r="CW703" s="4"/>
      <c r="CX703" s="7" t="str">
        <f t="shared" si="4"/>
        <v>#VALUE!</v>
      </c>
      <c r="CY703" s="4"/>
      <c r="CZ703" s="7" t="str">
        <f t="shared" si="5"/>
        <v>#VALUE!</v>
      </c>
      <c r="DA703" s="4"/>
      <c r="DB703" s="7" t="str">
        <f t="shared" si="6"/>
        <v>#VALUE!</v>
      </c>
      <c r="DC703" s="4"/>
      <c r="DD703" s="4"/>
      <c r="DE703" s="4"/>
      <c r="DF703" s="4"/>
      <c r="DG703" s="4"/>
      <c r="DH703" s="4"/>
      <c r="DI703" s="4"/>
      <c r="DJ703" s="4"/>
      <c r="DK703" s="4"/>
      <c r="DL703" s="1" t="s">
        <v>7154</v>
      </c>
      <c r="DM703" s="4"/>
      <c r="DN703" s="4"/>
      <c r="DO703" s="4"/>
      <c r="DP703" s="1" t="s">
        <v>1270</v>
      </c>
      <c r="DQ703" s="4"/>
      <c r="DR703" s="4"/>
      <c r="DS703" s="4"/>
      <c r="DT703" s="1" t="s">
        <v>139</v>
      </c>
      <c r="DU703" s="4"/>
      <c r="DV703" s="4"/>
      <c r="DW703" s="1" t="s">
        <v>139</v>
      </c>
      <c r="DX703" s="4"/>
      <c r="DY703" s="4"/>
      <c r="DZ703" s="4"/>
      <c r="EA703" s="1" t="s">
        <v>7155</v>
      </c>
      <c r="EB703" s="4"/>
      <c r="EC703" s="4"/>
      <c r="ED703" s="4"/>
      <c r="EE703" s="4"/>
      <c r="EF703" s="4"/>
      <c r="EG703" s="1" t="s">
        <v>158</v>
      </c>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row>
    <row r="704">
      <c r="A704" s="1">
        <v>377.0</v>
      </c>
      <c r="B704" s="1" t="s">
        <v>7156</v>
      </c>
      <c r="C704" s="1" t="s">
        <v>3067</v>
      </c>
      <c r="D704" s="4"/>
      <c r="E704" s="1">
        <v>2006.0</v>
      </c>
      <c r="F704" s="4"/>
      <c r="G704" s="1" t="s">
        <v>7157</v>
      </c>
      <c r="H704" s="1" t="s">
        <v>7158</v>
      </c>
      <c r="I704" s="1" t="s">
        <v>150</v>
      </c>
      <c r="J704" s="4"/>
      <c r="K704" s="1" t="s">
        <v>188</v>
      </c>
      <c r="L704" s="4"/>
      <c r="M704" s="1" t="s">
        <v>7159</v>
      </c>
      <c r="N704" s="1" t="s">
        <v>236</v>
      </c>
      <c r="O704" s="1" t="s">
        <v>237</v>
      </c>
      <c r="P704" s="4"/>
      <c r="Q704" s="4"/>
      <c r="R704" s="4"/>
      <c r="S704" s="1" t="s">
        <v>7160</v>
      </c>
      <c r="T704" s="1" t="s">
        <v>6318</v>
      </c>
      <c r="U704" s="1" t="s">
        <v>139</v>
      </c>
      <c r="V704" s="5" t="s">
        <v>135</v>
      </c>
      <c r="W704" s="4"/>
      <c r="X704" s="4"/>
      <c r="Y704" s="4"/>
      <c r="Z704" s="4"/>
      <c r="AA704" s="1" t="s">
        <v>139</v>
      </c>
      <c r="AB704" s="4"/>
      <c r="AC704" s="4"/>
      <c r="AD704" s="4"/>
      <c r="AE704" s="4"/>
      <c r="AF704" s="4"/>
      <c r="AG704" s="4"/>
      <c r="AH704" s="4"/>
      <c r="AI704" s="4"/>
      <c r="AJ704" s="4"/>
      <c r="AK704" s="4"/>
      <c r="AL704" s="4"/>
      <c r="AM704" s="4"/>
      <c r="AN704" s="4"/>
      <c r="AO704" s="4"/>
      <c r="AP704" s="1" t="s">
        <v>163</v>
      </c>
      <c r="AQ704" s="1" t="s">
        <v>139</v>
      </c>
      <c r="AR704" s="4"/>
      <c r="AS704" s="4"/>
      <c r="AT704" s="4"/>
      <c r="AU704" s="4"/>
      <c r="AV704" s="4"/>
      <c r="AW704" s="4"/>
      <c r="AX704" s="4"/>
      <c r="AY704" s="4"/>
      <c r="AZ704" s="1" t="s">
        <v>139</v>
      </c>
      <c r="BA704" s="4"/>
      <c r="BB704" s="4"/>
      <c r="BC704" s="1" t="s">
        <v>139</v>
      </c>
      <c r="BD704" s="1" t="s">
        <v>139</v>
      </c>
      <c r="BE704" s="4"/>
      <c r="BF704" s="4"/>
      <c r="BG704" s="4"/>
      <c r="BH704" s="4"/>
      <c r="BI704" s="1" t="s">
        <v>139</v>
      </c>
      <c r="BJ704" s="1" t="s">
        <v>139</v>
      </c>
      <c r="BK704" s="4"/>
      <c r="BL704" s="1" t="s">
        <v>139</v>
      </c>
      <c r="BM704" s="4"/>
      <c r="BN704" s="1" t="s">
        <v>139</v>
      </c>
      <c r="BO704" s="4"/>
      <c r="BP704" s="4"/>
      <c r="BQ704" s="4"/>
      <c r="BR704" s="1" t="s">
        <v>139</v>
      </c>
      <c r="BS704" s="1" t="s">
        <v>139</v>
      </c>
      <c r="BT704" s="4"/>
      <c r="BU704" s="4"/>
      <c r="BV704" s="1" t="s">
        <v>139</v>
      </c>
      <c r="BW704" s="4"/>
      <c r="BX704" s="4"/>
      <c r="BY704" s="4"/>
      <c r="BZ704" s="4"/>
      <c r="CA704" s="4"/>
      <c r="CB704" s="4"/>
      <c r="CC704" s="1" t="s">
        <v>139</v>
      </c>
      <c r="CD704" s="4"/>
      <c r="CE704" s="4"/>
      <c r="CF704" s="4"/>
      <c r="CG704" s="4"/>
      <c r="CH704" s="4"/>
      <c r="CI704" s="4"/>
      <c r="CJ704" s="4"/>
      <c r="CK704" s="4"/>
      <c r="CL704" s="4"/>
      <c r="CM704" s="4"/>
      <c r="CN704" s="4"/>
      <c r="CO704" s="4"/>
      <c r="CP704" s="4"/>
      <c r="CQ704" s="4"/>
      <c r="CR704" s="1" t="str">
        <f t="shared" si="1"/>
        <v>#VALUE!</v>
      </c>
      <c r="CS704" s="4"/>
      <c r="CT704" s="1" t="str">
        <f t="shared" si="2"/>
        <v>#VALUE!</v>
      </c>
      <c r="CU704" s="4"/>
      <c r="CV704" s="7" t="str">
        <f t="shared" si="3"/>
        <v>#VALUE!</v>
      </c>
      <c r="CW704" s="4"/>
      <c r="CX704" s="7" t="str">
        <f t="shared" si="4"/>
        <v>#VALUE!</v>
      </c>
      <c r="CY704" s="4"/>
      <c r="CZ704" s="7" t="str">
        <f t="shared" si="5"/>
        <v>#VALUE!</v>
      </c>
      <c r="DA704" s="4"/>
      <c r="DB704" s="7" t="str">
        <f t="shared" si="6"/>
        <v>#VALUE!</v>
      </c>
      <c r="DC704" s="4"/>
      <c r="DD704" s="4"/>
      <c r="DE704" s="4"/>
      <c r="DF704" s="4"/>
      <c r="DG704" s="4"/>
      <c r="DH704" s="4"/>
      <c r="DI704" s="4"/>
      <c r="DJ704" s="4"/>
      <c r="DK704" s="4"/>
      <c r="DL704" s="1" t="s">
        <v>7161</v>
      </c>
      <c r="DM704" s="4"/>
      <c r="DN704" s="4"/>
      <c r="DO704" s="4"/>
      <c r="DP704" s="1" t="s">
        <v>40</v>
      </c>
      <c r="DQ704" s="1" t="s">
        <v>139</v>
      </c>
      <c r="DR704" s="1" t="s">
        <v>139</v>
      </c>
      <c r="DS704" s="4"/>
      <c r="DT704" s="1" t="s">
        <v>139</v>
      </c>
      <c r="DU704" s="4"/>
      <c r="DV704" s="1" t="s">
        <v>139</v>
      </c>
      <c r="DW704" s="4"/>
      <c r="DX704" s="4"/>
      <c r="DY704" s="1" t="s">
        <v>139</v>
      </c>
      <c r="DZ704" s="4"/>
      <c r="EA704" s="4"/>
      <c r="EB704" s="4"/>
      <c r="EC704" s="4"/>
      <c r="ED704" s="4"/>
      <c r="EE704" s="4"/>
      <c r="EF704" s="4"/>
      <c r="EG704" s="1" t="s">
        <v>158</v>
      </c>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row>
    <row r="705">
      <c r="A705" s="1">
        <v>378.0</v>
      </c>
      <c r="B705" s="1" t="s">
        <v>7162</v>
      </c>
      <c r="C705" s="1" t="s">
        <v>3067</v>
      </c>
      <c r="D705" s="4"/>
      <c r="E705" s="1">
        <v>2006.0</v>
      </c>
      <c r="F705" s="4"/>
      <c r="G705" s="1" t="s">
        <v>7163</v>
      </c>
      <c r="H705" s="1" t="s">
        <v>7164</v>
      </c>
      <c r="I705" s="1" t="s">
        <v>150</v>
      </c>
      <c r="J705" s="4"/>
      <c r="K705" s="1" t="s">
        <v>188</v>
      </c>
      <c r="L705" s="4"/>
      <c r="M705" s="1" t="s">
        <v>7165</v>
      </c>
      <c r="N705" s="1" t="s">
        <v>236</v>
      </c>
      <c r="O705" s="1" t="s">
        <v>237</v>
      </c>
      <c r="P705" s="4"/>
      <c r="Q705" s="4"/>
      <c r="R705" s="4"/>
      <c r="S705" s="1" t="s">
        <v>7166</v>
      </c>
      <c r="T705" s="1" t="s">
        <v>6318</v>
      </c>
      <c r="U705" s="1" t="s">
        <v>139</v>
      </c>
      <c r="V705" s="5" t="s">
        <v>135</v>
      </c>
      <c r="W705" s="4"/>
      <c r="X705" s="4"/>
      <c r="Y705" s="4"/>
      <c r="Z705" s="4"/>
      <c r="AA705" s="4"/>
      <c r="AB705" s="4"/>
      <c r="AC705" s="4"/>
      <c r="AD705" s="4"/>
      <c r="AE705" s="4"/>
      <c r="AF705" s="1" t="s">
        <v>139</v>
      </c>
      <c r="AG705" s="4"/>
      <c r="AH705" s="4"/>
      <c r="AI705" s="4"/>
      <c r="AJ705" s="4"/>
      <c r="AK705" s="1" t="s">
        <v>139</v>
      </c>
      <c r="AL705" s="4"/>
      <c r="AM705" s="4"/>
      <c r="AN705" s="1" t="s">
        <v>139</v>
      </c>
      <c r="AO705" s="4"/>
      <c r="AP705" s="4"/>
      <c r="AQ705" s="1" t="s">
        <v>139</v>
      </c>
      <c r="AR705" s="1" t="s">
        <v>139</v>
      </c>
      <c r="AS705" s="1" t="s">
        <v>139</v>
      </c>
      <c r="AT705" s="4"/>
      <c r="AU705" s="4"/>
      <c r="AV705" s="4"/>
      <c r="AW705" s="4"/>
      <c r="AX705" s="4"/>
      <c r="AY705" s="1" t="s">
        <v>139</v>
      </c>
      <c r="AZ705" s="4"/>
      <c r="BA705" s="4"/>
      <c r="BB705" s="4"/>
      <c r="BC705" s="4"/>
      <c r="BD705" s="1" t="s">
        <v>139</v>
      </c>
      <c r="BE705" s="4"/>
      <c r="BF705" s="4"/>
      <c r="BG705" s="4"/>
      <c r="BH705" s="4"/>
      <c r="BI705" s="1" t="s">
        <v>139</v>
      </c>
      <c r="BJ705" s="4"/>
      <c r="BK705" s="4"/>
      <c r="BL705" s="1" t="s">
        <v>139</v>
      </c>
      <c r="BM705" s="1" t="s">
        <v>139</v>
      </c>
      <c r="BN705" s="1" t="s">
        <v>139</v>
      </c>
      <c r="BO705" s="1" t="s">
        <v>139</v>
      </c>
      <c r="BP705" s="1" t="s">
        <v>139</v>
      </c>
      <c r="BQ705" s="4"/>
      <c r="BR705" s="4"/>
      <c r="BS705" s="4"/>
      <c r="BT705" s="4"/>
      <c r="BU705" s="4"/>
      <c r="BV705" s="4"/>
      <c r="BW705" s="4"/>
      <c r="BX705" s="4"/>
      <c r="BY705" s="4"/>
      <c r="BZ705" s="4"/>
      <c r="CA705" s="1" t="s">
        <v>139</v>
      </c>
      <c r="CB705" s="4"/>
      <c r="CC705" s="1" t="s">
        <v>139</v>
      </c>
      <c r="CD705" s="4"/>
      <c r="CE705" s="4"/>
      <c r="CF705" s="4"/>
      <c r="CG705" s="4"/>
      <c r="CH705" s="4"/>
      <c r="CI705" s="4"/>
      <c r="CJ705" s="4"/>
      <c r="CK705" s="1" t="s">
        <v>139</v>
      </c>
      <c r="CL705" s="1" t="s">
        <v>139</v>
      </c>
      <c r="CM705" s="4"/>
      <c r="CN705" s="4"/>
      <c r="CO705" s="4"/>
      <c r="CP705" s="1" t="s">
        <v>139</v>
      </c>
      <c r="CQ705" s="4"/>
      <c r="CR705" s="1" t="str">
        <f t="shared" si="1"/>
        <v>#VALUE!</v>
      </c>
      <c r="CS705" s="4"/>
      <c r="CT705" s="1" t="str">
        <f t="shared" si="2"/>
        <v>#VALUE!</v>
      </c>
      <c r="CU705" s="4"/>
      <c r="CV705" s="7" t="str">
        <f t="shared" si="3"/>
        <v>#VALUE!</v>
      </c>
      <c r="CW705" s="4"/>
      <c r="CX705" s="7" t="str">
        <f t="shared" si="4"/>
        <v>#VALUE!</v>
      </c>
      <c r="CY705" s="4"/>
      <c r="CZ705" s="7" t="str">
        <f t="shared" si="5"/>
        <v>#VALUE!</v>
      </c>
      <c r="DA705" s="4"/>
      <c r="DB705" s="7" t="str">
        <f t="shared" si="6"/>
        <v>#VALUE!</v>
      </c>
      <c r="DC705" s="4"/>
      <c r="DD705" s="4"/>
      <c r="DE705" s="4"/>
      <c r="DF705" s="4"/>
      <c r="DG705" s="4"/>
      <c r="DH705" s="4"/>
      <c r="DI705" s="4"/>
      <c r="DJ705" s="4"/>
      <c r="DK705" s="1" t="s">
        <v>139</v>
      </c>
      <c r="DL705" s="4"/>
      <c r="DM705" s="4"/>
      <c r="DN705" s="4"/>
      <c r="DO705" s="4"/>
      <c r="DP705" s="1" t="s">
        <v>116</v>
      </c>
      <c r="DQ705" s="1" t="s">
        <v>139</v>
      </c>
      <c r="DR705" s="4"/>
      <c r="DS705" s="4"/>
      <c r="DT705" s="1" t="s">
        <v>163</v>
      </c>
      <c r="DU705" s="4"/>
      <c r="DV705" s="4"/>
      <c r="DW705" s="1" t="s">
        <v>139</v>
      </c>
      <c r="DX705" s="4"/>
      <c r="DY705" s="4"/>
      <c r="DZ705" s="1" t="s">
        <v>7167</v>
      </c>
      <c r="EA705" s="4"/>
      <c r="EB705" s="1" t="s">
        <v>7168</v>
      </c>
      <c r="EC705" s="4"/>
      <c r="ED705" s="1" t="s">
        <v>139</v>
      </c>
      <c r="EE705" s="4"/>
      <c r="EF705" s="4"/>
      <c r="EG705" s="1" t="s">
        <v>158</v>
      </c>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row>
    <row r="706">
      <c r="A706" s="1">
        <v>915.0</v>
      </c>
      <c r="B706" s="1" t="s">
        <v>7169</v>
      </c>
      <c r="C706" s="1" t="s">
        <v>147</v>
      </c>
      <c r="D706" s="4"/>
      <c r="E706" s="1">
        <v>2006.0</v>
      </c>
      <c r="F706" s="4"/>
      <c r="G706" s="1" t="s">
        <v>7170</v>
      </c>
      <c r="H706" s="1" t="s">
        <v>7171</v>
      </c>
      <c r="I706" s="1" t="s">
        <v>579</v>
      </c>
      <c r="J706" s="4"/>
      <c r="K706" s="1" t="s">
        <v>772</v>
      </c>
      <c r="L706" s="4"/>
      <c r="M706" s="1" t="s">
        <v>7172</v>
      </c>
      <c r="N706" s="1" t="s">
        <v>236</v>
      </c>
      <c r="O706" s="1" t="s">
        <v>237</v>
      </c>
      <c r="P706" s="4"/>
      <c r="Q706" s="4"/>
      <c r="R706" s="4"/>
      <c r="S706" s="1" t="s">
        <v>6355</v>
      </c>
      <c r="T706" s="1" t="s">
        <v>1096</v>
      </c>
      <c r="U706" s="1" t="s">
        <v>139</v>
      </c>
      <c r="V706" s="5" t="s">
        <v>135</v>
      </c>
      <c r="W706" s="4"/>
      <c r="X706" s="4"/>
      <c r="Y706" s="4"/>
      <c r="Z706" s="4"/>
      <c r="AA706" s="4"/>
      <c r="AB706" s="4"/>
      <c r="AC706" s="4"/>
      <c r="AD706" s="4"/>
      <c r="AE706" s="4"/>
      <c r="AF706" s="4"/>
      <c r="AG706" s="4"/>
      <c r="AH706" s="4"/>
      <c r="AI706" s="4"/>
      <c r="AJ706" s="4"/>
      <c r="AK706" s="4"/>
      <c r="AL706" s="4"/>
      <c r="AM706" s="4"/>
      <c r="AN706" s="4"/>
      <c r="AO706" s="4"/>
      <c r="AP706" s="4"/>
      <c r="AQ706" s="1" t="s">
        <v>139</v>
      </c>
      <c r="AR706" s="4"/>
      <c r="AS706" s="4"/>
      <c r="AT706" s="4"/>
      <c r="AU706" s="4"/>
      <c r="AV706" s="4"/>
      <c r="AW706" s="4"/>
      <c r="AX706" s="4"/>
      <c r="AY706" s="4"/>
      <c r="AZ706" s="4"/>
      <c r="BA706" s="4"/>
      <c r="BB706" s="4"/>
      <c r="BC706" s="4"/>
      <c r="BD706" s="4"/>
      <c r="BE706" s="4"/>
      <c r="BF706" s="4"/>
      <c r="BG706" s="4"/>
      <c r="BH706" s="4"/>
      <c r="BI706" s="1" t="s">
        <v>139</v>
      </c>
      <c r="BJ706" s="4"/>
      <c r="BK706" s="4"/>
      <c r="BL706" s="4"/>
      <c r="BM706" s="4"/>
      <c r="BN706" s="4"/>
      <c r="BO706" s="4"/>
      <c r="BP706" s="4"/>
      <c r="BQ706" s="4"/>
      <c r="BR706" s="4"/>
      <c r="BS706" s="4"/>
      <c r="BT706" s="4"/>
      <c r="BU706" s="4"/>
      <c r="BV706" s="1" t="s">
        <v>139</v>
      </c>
      <c r="BW706" s="4"/>
      <c r="BX706" s="4"/>
      <c r="BY706" s="4"/>
      <c r="BZ706" s="4"/>
      <c r="CA706" s="4"/>
      <c r="CB706" s="4"/>
      <c r="CC706" s="4"/>
      <c r="CD706" s="4"/>
      <c r="CE706" s="4"/>
      <c r="CF706" s="4"/>
      <c r="CG706" s="4"/>
      <c r="CH706" s="4"/>
      <c r="CI706" s="4"/>
      <c r="CJ706" s="4"/>
      <c r="CK706" s="4"/>
      <c r="CL706" s="4"/>
      <c r="CM706" s="4"/>
      <c r="CN706" s="4"/>
      <c r="CO706" s="4"/>
      <c r="CP706" s="4"/>
      <c r="CQ706" s="1" t="s">
        <v>7173</v>
      </c>
      <c r="CR706" s="1" t="str">
        <f t="shared" si="1"/>
        <v>#VALUE!</v>
      </c>
      <c r="CS706" s="1" t="s">
        <v>7174</v>
      </c>
      <c r="CT706" s="1" t="str">
        <f t="shared" si="2"/>
        <v>73</v>
      </c>
      <c r="CU706" s="1" t="s">
        <v>7175</v>
      </c>
      <c r="CV706" s="7" t="str">
        <f t="shared" si="3"/>
        <v>121</v>
      </c>
      <c r="CW706" s="1" t="s">
        <v>7176</v>
      </c>
      <c r="CX706" s="7" t="str">
        <f t="shared" si="4"/>
        <v>120</v>
      </c>
      <c r="CY706" s="1" t="s">
        <v>7177</v>
      </c>
      <c r="CZ706" s="7" t="str">
        <f t="shared" si="5"/>
        <v>#VALUE!</v>
      </c>
      <c r="DA706" s="1" t="s">
        <v>7178</v>
      </c>
      <c r="DB706" s="7" t="str">
        <f t="shared" si="6"/>
        <v>94</v>
      </c>
      <c r="DC706" s="4"/>
      <c r="DD706" s="4"/>
      <c r="DE706" s="4"/>
      <c r="DF706" s="4"/>
      <c r="DG706" s="4"/>
      <c r="DH706" s="4"/>
      <c r="DI706" s="4"/>
      <c r="DJ706" s="4"/>
      <c r="DK706" s="4"/>
      <c r="DL706" s="4"/>
      <c r="DM706" s="4"/>
      <c r="DN706" s="4"/>
      <c r="DO706" s="4"/>
      <c r="DP706" s="1" t="s">
        <v>208</v>
      </c>
      <c r="DQ706" s="1" t="s">
        <v>139</v>
      </c>
      <c r="DR706" s="4"/>
      <c r="DS706" s="4"/>
      <c r="DT706" s="4"/>
      <c r="DU706" s="4"/>
      <c r="DV706" s="4"/>
      <c r="DW706" s="4"/>
      <c r="DX706" s="4"/>
      <c r="DY706" s="4"/>
      <c r="DZ706" s="1" t="s">
        <v>7179</v>
      </c>
      <c r="EA706" s="1" t="s">
        <v>3922</v>
      </c>
      <c r="EB706" s="4"/>
      <c r="EC706" s="4"/>
      <c r="ED706" s="4"/>
      <c r="EE706" s="4"/>
      <c r="EF706" s="4"/>
      <c r="EG706" s="1" t="s">
        <v>298</v>
      </c>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row>
    <row r="707">
      <c r="A707" s="1">
        <v>916.0</v>
      </c>
      <c r="B707" s="1" t="s">
        <v>7180</v>
      </c>
      <c r="C707" s="1" t="s">
        <v>147</v>
      </c>
      <c r="D707" s="4"/>
      <c r="E707" s="1">
        <v>2006.0</v>
      </c>
      <c r="F707" s="4"/>
      <c r="G707" s="1" t="s">
        <v>7181</v>
      </c>
      <c r="H707" s="1" t="s">
        <v>7182</v>
      </c>
      <c r="I707" s="1" t="s">
        <v>579</v>
      </c>
      <c r="J707" s="4"/>
      <c r="K707" s="1" t="s">
        <v>188</v>
      </c>
      <c r="L707" s="1" t="s">
        <v>7183</v>
      </c>
      <c r="M707" s="1" t="s">
        <v>7172</v>
      </c>
      <c r="N707" s="1" t="s">
        <v>236</v>
      </c>
      <c r="O707" s="1" t="s">
        <v>237</v>
      </c>
      <c r="P707" s="4"/>
      <c r="Q707" s="4"/>
      <c r="R707" s="4"/>
      <c r="S707" s="1" t="s">
        <v>6355</v>
      </c>
      <c r="T707" s="1" t="s">
        <v>1096</v>
      </c>
      <c r="U707" s="1" t="s">
        <v>139</v>
      </c>
      <c r="V707" s="5" t="s">
        <v>135</v>
      </c>
      <c r="W707" s="4"/>
      <c r="X707" s="4"/>
      <c r="Y707" s="4"/>
      <c r="Z707" s="4"/>
      <c r="AA707" s="4"/>
      <c r="AB707" s="4"/>
      <c r="AC707" s="4"/>
      <c r="AD707" s="4"/>
      <c r="AE707" s="4"/>
      <c r="AF707" s="4"/>
      <c r="AG707" s="4"/>
      <c r="AH707" s="4"/>
      <c r="AI707" s="4"/>
      <c r="AJ707" s="4"/>
      <c r="AK707" s="4"/>
      <c r="AL707" s="4"/>
      <c r="AM707" s="1" t="s">
        <v>139</v>
      </c>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1" t="s">
        <v>139</v>
      </c>
      <c r="CD707" s="4"/>
      <c r="CE707" s="4"/>
      <c r="CF707" s="4"/>
      <c r="CG707" s="4"/>
      <c r="CH707" s="4"/>
      <c r="CI707" s="4"/>
      <c r="CJ707" s="4"/>
      <c r="CK707" s="4"/>
      <c r="CL707" s="4"/>
      <c r="CM707" s="4"/>
      <c r="CN707" s="4"/>
      <c r="CO707" s="4"/>
      <c r="CP707" s="4"/>
      <c r="CQ707" s="1" t="s">
        <v>7184</v>
      </c>
      <c r="CR707" s="1" t="str">
        <f t="shared" si="1"/>
        <v>93</v>
      </c>
      <c r="CS707" s="1" t="s">
        <v>7185</v>
      </c>
      <c r="CT707" s="1" t="str">
        <f t="shared" si="2"/>
        <v>187</v>
      </c>
      <c r="CU707" s="1" t="s">
        <v>7186</v>
      </c>
      <c r="CV707" s="6" t="str">
        <f t="shared" si="3"/>
        <v>#VALUE!</v>
      </c>
      <c r="CW707" s="1" t="s">
        <v>7187</v>
      </c>
      <c r="CX707" s="6" t="str">
        <f t="shared" si="4"/>
        <v>77</v>
      </c>
      <c r="CY707" s="1" t="s">
        <v>7188</v>
      </c>
      <c r="CZ707" s="6" t="str">
        <f t="shared" si="5"/>
        <v>75</v>
      </c>
      <c r="DA707" s="1" t="s">
        <v>7189</v>
      </c>
      <c r="DB707" s="6" t="str">
        <f t="shared" si="6"/>
        <v>1</v>
      </c>
      <c r="DC707" s="4"/>
      <c r="DD707" s="4"/>
      <c r="DE707" s="4"/>
      <c r="DF707" s="4"/>
      <c r="DG707" s="4"/>
      <c r="DH707" s="4"/>
      <c r="DI707" s="4"/>
      <c r="DJ707" s="4"/>
      <c r="DK707" s="4"/>
      <c r="DL707" s="1" t="s">
        <v>7190</v>
      </c>
      <c r="DM707" s="4"/>
      <c r="DN707" s="4"/>
      <c r="DO707" s="4"/>
      <c r="DP707" s="1" t="s">
        <v>535</v>
      </c>
      <c r="DQ707" s="4"/>
      <c r="DR707" s="4"/>
      <c r="DS707" s="4"/>
      <c r="DT707" s="4"/>
      <c r="DU707" s="4"/>
      <c r="DV707" s="4"/>
      <c r="DW707" s="4"/>
      <c r="DX707" s="4"/>
      <c r="DY707" s="4"/>
      <c r="DZ707" s="1" t="s">
        <v>7191</v>
      </c>
      <c r="EA707" s="1" t="s">
        <v>7192</v>
      </c>
      <c r="EB707" s="4"/>
      <c r="EC707" s="4"/>
      <c r="ED707" s="4"/>
      <c r="EE707" s="4"/>
      <c r="EF707" s="4"/>
      <c r="EG707" s="1" t="s">
        <v>298</v>
      </c>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row>
    <row r="708">
      <c r="A708" s="1">
        <v>922.0</v>
      </c>
      <c r="B708" s="1" t="s">
        <v>7193</v>
      </c>
      <c r="C708" s="1" t="s">
        <v>147</v>
      </c>
      <c r="D708" s="4"/>
      <c r="E708" s="1">
        <v>2006.0</v>
      </c>
      <c r="F708" s="4"/>
      <c r="G708" s="1" t="s">
        <v>7194</v>
      </c>
      <c r="H708" s="1" t="s">
        <v>7195</v>
      </c>
      <c r="I708" s="1" t="s">
        <v>150</v>
      </c>
      <c r="J708" s="4"/>
      <c r="K708" s="1" t="s">
        <v>188</v>
      </c>
      <c r="L708" s="4"/>
      <c r="M708" s="1" t="s">
        <v>7196</v>
      </c>
      <c r="N708" s="1" t="s">
        <v>236</v>
      </c>
      <c r="O708" s="1" t="s">
        <v>237</v>
      </c>
      <c r="P708" s="4"/>
      <c r="Q708" s="4"/>
      <c r="R708" s="4"/>
      <c r="S708" s="1" t="s">
        <v>7197</v>
      </c>
      <c r="T708" s="1" t="s">
        <v>1096</v>
      </c>
      <c r="U708" s="1" t="s">
        <v>139</v>
      </c>
      <c r="V708" s="5" t="s">
        <v>135</v>
      </c>
      <c r="W708" s="4"/>
      <c r="X708" s="4"/>
      <c r="Y708" s="4"/>
      <c r="Z708" s="4"/>
      <c r="AA708" s="4"/>
      <c r="AB708" s="4"/>
      <c r="AC708" s="4"/>
      <c r="AD708" s="4"/>
      <c r="AE708" s="4"/>
      <c r="AF708" s="4"/>
      <c r="AG708" s="4"/>
      <c r="AH708" s="1" t="s">
        <v>139</v>
      </c>
      <c r="AI708" s="4"/>
      <c r="AJ708" s="4"/>
      <c r="AK708" s="4"/>
      <c r="AL708" s="4"/>
      <c r="AM708" s="4"/>
      <c r="AN708" s="4"/>
      <c r="AO708" s="4"/>
      <c r="AP708" s="4"/>
      <c r="AQ708" s="4"/>
      <c r="AR708" s="4"/>
      <c r="AS708" s="1" t="s">
        <v>163</v>
      </c>
      <c r="AT708" s="4"/>
      <c r="AU708" s="4"/>
      <c r="AV708" s="4"/>
      <c r="AW708" s="4"/>
      <c r="AX708" s="4"/>
      <c r="AY708" s="4"/>
      <c r="AZ708" s="4"/>
      <c r="BA708" s="4"/>
      <c r="BB708" s="4"/>
      <c r="BC708" s="4"/>
      <c r="BD708" s="4"/>
      <c r="BE708" s="4"/>
      <c r="BF708" s="4"/>
      <c r="BG708" s="4"/>
      <c r="BH708" s="4"/>
      <c r="BI708" s="4"/>
      <c r="BJ708" s="4"/>
      <c r="BK708" s="4"/>
      <c r="BL708" s="4"/>
      <c r="BM708" s="1" t="s">
        <v>139</v>
      </c>
      <c r="BN708" s="4"/>
      <c r="BO708" s="4"/>
      <c r="BP708" s="4"/>
      <c r="BQ708" s="4"/>
      <c r="BR708" s="1" t="s">
        <v>139</v>
      </c>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1" t="s">
        <v>7198</v>
      </c>
      <c r="CR708" s="1" t="str">
        <f t="shared" si="1"/>
        <v>#VALUE!</v>
      </c>
      <c r="CS708" s="1" t="s">
        <v>7199</v>
      </c>
      <c r="CT708" s="1" t="str">
        <f t="shared" si="2"/>
        <v>85</v>
      </c>
      <c r="CU708" s="4"/>
      <c r="CV708" s="7" t="str">
        <f t="shared" si="3"/>
        <v>#VALUE!</v>
      </c>
      <c r="CW708" s="4"/>
      <c r="CX708" s="7" t="str">
        <f t="shared" si="4"/>
        <v>#VALUE!</v>
      </c>
      <c r="CY708" s="4"/>
      <c r="CZ708" s="7" t="str">
        <f t="shared" si="5"/>
        <v>#VALUE!</v>
      </c>
      <c r="DA708" s="4"/>
      <c r="DB708" s="7" t="str">
        <f t="shared" si="6"/>
        <v>#VALUE!</v>
      </c>
      <c r="DC708" s="4"/>
      <c r="DD708" s="4"/>
      <c r="DE708" s="4"/>
      <c r="DF708" s="4"/>
      <c r="DG708" s="4"/>
      <c r="DH708" s="4"/>
      <c r="DI708" s="4"/>
      <c r="DJ708" s="4"/>
      <c r="DK708" s="4"/>
      <c r="DL708" s="1" t="s">
        <v>7200</v>
      </c>
      <c r="DM708" s="4"/>
      <c r="DN708" s="4"/>
      <c r="DO708" s="4"/>
      <c r="DP708" s="1" t="s">
        <v>4647</v>
      </c>
      <c r="DQ708" s="1" t="s">
        <v>139</v>
      </c>
      <c r="DR708" s="4"/>
      <c r="DS708" s="4"/>
      <c r="DT708" s="4"/>
      <c r="DU708" s="4"/>
      <c r="DV708" s="4"/>
      <c r="DW708" s="1" t="s">
        <v>139</v>
      </c>
      <c r="DX708" s="4"/>
      <c r="DY708" s="4"/>
      <c r="DZ708" s="1" t="s">
        <v>7201</v>
      </c>
      <c r="EA708" s="1" t="s">
        <v>7202</v>
      </c>
      <c r="EB708" s="1" t="s">
        <v>7203</v>
      </c>
      <c r="EC708" s="4"/>
      <c r="ED708" s="4"/>
      <c r="EE708" s="4"/>
      <c r="EF708" s="4"/>
      <c r="EG708" s="1" t="s">
        <v>298</v>
      </c>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row>
    <row r="709">
      <c r="A709" s="1">
        <v>923.0</v>
      </c>
      <c r="B709" s="1" t="s">
        <v>7204</v>
      </c>
      <c r="C709" s="1" t="s">
        <v>147</v>
      </c>
      <c r="D709" s="4"/>
      <c r="E709" s="1">
        <v>2006.0</v>
      </c>
      <c r="F709" s="4"/>
      <c r="G709" s="1" t="s">
        <v>7205</v>
      </c>
      <c r="H709" s="1" t="s">
        <v>7206</v>
      </c>
      <c r="I709" s="1" t="s">
        <v>579</v>
      </c>
      <c r="J709" s="4"/>
      <c r="K709" s="1" t="s">
        <v>772</v>
      </c>
      <c r="L709" s="4"/>
      <c r="M709" s="1" t="s">
        <v>7207</v>
      </c>
      <c r="N709" s="1" t="s">
        <v>236</v>
      </c>
      <c r="O709" s="1" t="s">
        <v>237</v>
      </c>
      <c r="P709" s="4"/>
      <c r="Q709" s="4"/>
      <c r="R709" s="4"/>
      <c r="S709" s="1" t="s">
        <v>7049</v>
      </c>
      <c r="T709" s="1" t="s">
        <v>1096</v>
      </c>
      <c r="U709" s="1" t="s">
        <v>139</v>
      </c>
      <c r="V709" s="5" t="s">
        <v>135</v>
      </c>
      <c r="W709" s="4"/>
      <c r="X709" s="4"/>
      <c r="Y709" s="4"/>
      <c r="Z709" s="4"/>
      <c r="AA709" s="4"/>
      <c r="AB709" s="4"/>
      <c r="AC709" s="4"/>
      <c r="AD709" s="4"/>
      <c r="AE709" s="4"/>
      <c r="AF709" s="4"/>
      <c r="AG709" s="1" t="s">
        <v>139</v>
      </c>
      <c r="AH709" s="4"/>
      <c r="AI709" s="4"/>
      <c r="AJ709" s="4"/>
      <c r="AK709" s="4"/>
      <c r="AL709" s="4"/>
      <c r="AM709" s="4"/>
      <c r="AN709" s="4"/>
      <c r="AO709" s="4"/>
      <c r="AP709" s="4"/>
      <c r="AQ709" s="1" t="s">
        <v>139</v>
      </c>
      <c r="AR709" s="1" t="s">
        <v>139</v>
      </c>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1" t="s">
        <v>139</v>
      </c>
      <c r="BW709" s="4"/>
      <c r="BX709" s="4"/>
      <c r="BY709" s="1" t="s">
        <v>139</v>
      </c>
      <c r="BZ709" s="4"/>
      <c r="CA709" s="4"/>
      <c r="CB709" s="4"/>
      <c r="CC709" s="4"/>
      <c r="CD709" s="4"/>
      <c r="CE709" s="1" t="s">
        <v>163</v>
      </c>
      <c r="CF709" s="4"/>
      <c r="CG709" s="4"/>
      <c r="CH709" s="4"/>
      <c r="CI709" s="4"/>
      <c r="CJ709" s="4"/>
      <c r="CK709" s="4"/>
      <c r="CL709" s="4"/>
      <c r="CM709" s="4"/>
      <c r="CN709" s="4"/>
      <c r="CO709" s="4"/>
      <c r="CP709" s="4"/>
      <c r="CQ709" s="1" t="s">
        <v>7208</v>
      </c>
      <c r="CR709" s="1" t="str">
        <f t="shared" si="1"/>
        <v>139</v>
      </c>
      <c r="CS709" s="1" t="s">
        <v>7209</v>
      </c>
      <c r="CT709" s="1" t="str">
        <f t="shared" si="2"/>
        <v>146</v>
      </c>
      <c r="CU709" s="1" t="s">
        <v>7210</v>
      </c>
      <c r="CV709" s="6" t="str">
        <f t="shared" si="3"/>
        <v>#VALUE!</v>
      </c>
      <c r="CW709" s="4"/>
      <c r="CX709" s="6" t="str">
        <f t="shared" si="4"/>
        <v>#VALUE!</v>
      </c>
      <c r="CY709" s="4"/>
      <c r="CZ709" s="6" t="str">
        <f t="shared" si="5"/>
        <v>#VALUE!</v>
      </c>
      <c r="DA709" s="4"/>
      <c r="DB709" s="6" t="str">
        <f t="shared" si="6"/>
        <v>#VALUE!</v>
      </c>
      <c r="DC709" s="4"/>
      <c r="DD709" s="4"/>
      <c r="DE709" s="4"/>
      <c r="DF709" s="4"/>
      <c r="DG709" s="4"/>
      <c r="DH709" s="4"/>
      <c r="DI709" s="4"/>
      <c r="DJ709" s="4"/>
      <c r="DK709" s="4"/>
      <c r="DL709" s="4"/>
      <c r="DM709" s="4"/>
      <c r="DN709" s="4"/>
      <c r="DO709" s="4"/>
      <c r="DP709" s="1" t="s">
        <v>7211</v>
      </c>
      <c r="DQ709" s="1" t="s">
        <v>139</v>
      </c>
      <c r="DR709" s="4"/>
      <c r="DS709" s="4"/>
      <c r="DT709" s="4"/>
      <c r="DU709" s="1" t="s">
        <v>139</v>
      </c>
      <c r="DV709" s="4"/>
      <c r="DW709" s="4"/>
      <c r="DX709" s="4"/>
      <c r="DY709" s="4"/>
      <c r="DZ709" s="4"/>
      <c r="EA709" s="4"/>
      <c r="EB709" s="1" t="s">
        <v>7212</v>
      </c>
      <c r="EC709" s="4"/>
      <c r="ED709" s="4"/>
      <c r="EE709" s="4"/>
      <c r="EF709" s="4"/>
      <c r="EG709" s="1" t="s">
        <v>298</v>
      </c>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row>
    <row r="710">
      <c r="A710" s="1">
        <v>924.0</v>
      </c>
      <c r="B710" s="1" t="s">
        <v>7213</v>
      </c>
      <c r="C710" s="1" t="s">
        <v>147</v>
      </c>
      <c r="D710" s="4"/>
      <c r="E710" s="1">
        <v>2006.0</v>
      </c>
      <c r="F710" s="4"/>
      <c r="G710" s="1" t="s">
        <v>7214</v>
      </c>
      <c r="H710" s="1" t="s">
        <v>7215</v>
      </c>
      <c r="I710" s="1" t="s">
        <v>150</v>
      </c>
      <c r="J710" s="4"/>
      <c r="K710" s="1" t="s">
        <v>772</v>
      </c>
      <c r="L710" s="4"/>
      <c r="M710" s="1" t="s">
        <v>7216</v>
      </c>
      <c r="N710" s="1" t="s">
        <v>236</v>
      </c>
      <c r="O710" s="1" t="s">
        <v>134</v>
      </c>
      <c r="P710" s="4"/>
      <c r="Q710" s="4"/>
      <c r="R710" s="4"/>
      <c r="S710" s="1" t="s">
        <v>7217</v>
      </c>
      <c r="T710" s="1" t="s">
        <v>1096</v>
      </c>
      <c r="U710" s="1" t="s">
        <v>139</v>
      </c>
      <c r="V710" s="5" t="s">
        <v>135</v>
      </c>
      <c r="W710" s="4"/>
      <c r="X710" s="4"/>
      <c r="Y710" s="4"/>
      <c r="Z710" s="4"/>
      <c r="AA710" s="4"/>
      <c r="AB710" s="4"/>
      <c r="AC710" s="4"/>
      <c r="AD710" s="4"/>
      <c r="AE710" s="4"/>
      <c r="AF710" s="4"/>
      <c r="AG710" s="4"/>
      <c r="AH710" s="4"/>
      <c r="AI710" s="4"/>
      <c r="AJ710" s="4"/>
      <c r="AK710" s="1" t="s">
        <v>139</v>
      </c>
      <c r="AL710" s="4"/>
      <c r="AM710" s="4"/>
      <c r="AN710" s="4"/>
      <c r="AO710" s="4"/>
      <c r="AP710" s="4"/>
      <c r="AQ710" s="1" t="s">
        <v>139</v>
      </c>
      <c r="AR710" s="4"/>
      <c r="AS710" s="4"/>
      <c r="AT710" s="4"/>
      <c r="AU710" s="4"/>
      <c r="AV710" s="4"/>
      <c r="AW710" s="4"/>
      <c r="AX710" s="4"/>
      <c r="AY710" s="1" t="s">
        <v>139</v>
      </c>
      <c r="AZ710" s="4"/>
      <c r="BA710" s="4"/>
      <c r="BB710" s="4"/>
      <c r="BC710" s="4"/>
      <c r="BD710" s="1" t="s">
        <v>139</v>
      </c>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1" t="s">
        <v>139</v>
      </c>
      <c r="CD710" s="4"/>
      <c r="CE710" s="4"/>
      <c r="CF710" s="4"/>
      <c r="CG710" s="4"/>
      <c r="CH710" s="4"/>
      <c r="CI710" s="4"/>
      <c r="CJ710" s="4"/>
      <c r="CK710" s="4"/>
      <c r="CL710" s="4"/>
      <c r="CM710" s="4"/>
      <c r="CN710" s="4"/>
      <c r="CO710" s="4"/>
      <c r="CP710" s="4"/>
      <c r="CQ710" s="1" t="s">
        <v>7218</v>
      </c>
      <c r="CR710" s="1" t="str">
        <f t="shared" si="1"/>
        <v>184</v>
      </c>
      <c r="CS710" s="1" t="s">
        <v>7219</v>
      </c>
      <c r="CT710" s="1" t="str">
        <f t="shared" si="2"/>
        <v>97</v>
      </c>
      <c r="CU710" s="1" t="s">
        <v>7220</v>
      </c>
      <c r="CV710" s="6" t="str">
        <f t="shared" si="3"/>
        <v>14</v>
      </c>
      <c r="CW710" s="1" t="s">
        <v>7221</v>
      </c>
      <c r="CX710" s="6" t="str">
        <f t="shared" si="4"/>
        <v>85</v>
      </c>
      <c r="CY710" s="1" t="s">
        <v>7222</v>
      </c>
      <c r="CZ710" s="6" t="str">
        <f t="shared" si="5"/>
        <v>178</v>
      </c>
      <c r="DA710" s="1" t="s">
        <v>7223</v>
      </c>
      <c r="DB710" s="6" t="str">
        <f t="shared" si="6"/>
        <v>150</v>
      </c>
      <c r="DC710" s="4"/>
      <c r="DD710" s="4"/>
      <c r="DE710" s="4"/>
      <c r="DF710" s="4"/>
      <c r="DG710" s="4"/>
      <c r="DH710" s="4"/>
      <c r="DI710" s="4"/>
      <c r="DJ710" s="4"/>
      <c r="DK710" s="4"/>
      <c r="DL710" s="4"/>
      <c r="DM710" s="4"/>
      <c r="DN710" s="4"/>
      <c r="DO710" s="4"/>
      <c r="DP710" s="1" t="s">
        <v>116</v>
      </c>
      <c r="DQ710" s="4"/>
      <c r="DR710" s="4"/>
      <c r="DS710" s="4"/>
      <c r="DT710" s="1" t="s">
        <v>163</v>
      </c>
      <c r="DU710" s="4"/>
      <c r="DV710" s="4"/>
      <c r="DW710" s="4"/>
      <c r="DX710" s="4"/>
      <c r="DY710" s="4"/>
      <c r="DZ710" s="1" t="s">
        <v>7224</v>
      </c>
      <c r="EA710" s="1" t="s">
        <v>3922</v>
      </c>
      <c r="EB710" s="4"/>
      <c r="EC710" s="4"/>
      <c r="ED710" s="4"/>
      <c r="EE710" s="4"/>
      <c r="EF710" s="4"/>
      <c r="EG710" s="1" t="s">
        <v>298</v>
      </c>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row>
    <row r="711">
      <c r="A711" s="1">
        <v>925.0</v>
      </c>
      <c r="B711" s="1" t="s">
        <v>7225</v>
      </c>
      <c r="C711" s="1" t="s">
        <v>147</v>
      </c>
      <c r="D711" s="4"/>
      <c r="E711" s="1">
        <v>2006.0</v>
      </c>
      <c r="F711" s="4"/>
      <c r="G711" s="1" t="s">
        <v>7226</v>
      </c>
      <c r="H711" s="1" t="s">
        <v>7227</v>
      </c>
      <c r="I711" s="4"/>
      <c r="J711" s="4"/>
      <c r="K711" s="1" t="s">
        <v>772</v>
      </c>
      <c r="L711" s="4"/>
      <c r="M711" s="1" t="s">
        <v>7216</v>
      </c>
      <c r="N711" s="1" t="s">
        <v>236</v>
      </c>
      <c r="O711" s="1" t="s">
        <v>134</v>
      </c>
      <c r="P711" s="4"/>
      <c r="Q711" s="4"/>
      <c r="R711" s="4"/>
      <c r="S711" s="1" t="s">
        <v>7228</v>
      </c>
      <c r="T711" s="1" t="s">
        <v>1096</v>
      </c>
      <c r="U711" s="1" t="s">
        <v>139</v>
      </c>
      <c r="V711" s="5" t="s">
        <v>135</v>
      </c>
      <c r="W711" s="4"/>
      <c r="X711" s="4"/>
      <c r="Y711" s="4"/>
      <c r="Z711" s="4"/>
      <c r="AA711" s="4"/>
      <c r="AB711" s="4"/>
      <c r="AC711" s="4"/>
      <c r="AD711" s="4"/>
      <c r="AE711" s="4"/>
      <c r="AF711" s="4"/>
      <c r="AG711" s="4"/>
      <c r="AH711" s="4"/>
      <c r="AI711" s="4"/>
      <c r="AJ711" s="4"/>
      <c r="AK711" s="4"/>
      <c r="AL711" s="4"/>
      <c r="AM711" s="1" t="s">
        <v>139</v>
      </c>
      <c r="AN711" s="4"/>
      <c r="AO711" s="1" t="s">
        <v>139</v>
      </c>
      <c r="AP711" s="4"/>
      <c r="AQ711" s="1" t="s">
        <v>139</v>
      </c>
      <c r="AR711" s="1" t="s">
        <v>139</v>
      </c>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1" t="s">
        <v>139</v>
      </c>
      <c r="CD711" s="4"/>
      <c r="CE711" s="4"/>
      <c r="CF711" s="4"/>
      <c r="CG711" s="4"/>
      <c r="CH711" s="4"/>
      <c r="CI711" s="4"/>
      <c r="CJ711" s="4"/>
      <c r="CK711" s="4"/>
      <c r="CL711" s="4"/>
      <c r="CM711" s="4"/>
      <c r="CN711" s="4"/>
      <c r="CO711" s="4"/>
      <c r="CP711" s="4"/>
      <c r="CQ711" s="1" t="s">
        <v>7229</v>
      </c>
      <c r="CR711" s="1" t="str">
        <f t="shared" si="1"/>
        <v>91</v>
      </c>
      <c r="CS711" s="1" t="s">
        <v>7230</v>
      </c>
      <c r="CT711" s="1" t="str">
        <f t="shared" si="2"/>
        <v>#VALUE!</v>
      </c>
      <c r="CU711" s="1" t="s">
        <v>7231</v>
      </c>
      <c r="CV711" s="6" t="str">
        <f t="shared" si="3"/>
        <v>#VALUE!</v>
      </c>
      <c r="CW711" s="4"/>
      <c r="CX711" s="6" t="str">
        <f t="shared" si="4"/>
        <v>#VALUE!</v>
      </c>
      <c r="CY711" s="4"/>
      <c r="CZ711" s="6" t="str">
        <f t="shared" si="5"/>
        <v>#VALUE!</v>
      </c>
      <c r="DA711" s="4"/>
      <c r="DB711" s="6" t="str">
        <f t="shared" si="6"/>
        <v>#VALUE!</v>
      </c>
      <c r="DC711" s="4"/>
      <c r="DD711" s="4"/>
      <c r="DE711" s="4"/>
      <c r="DF711" s="4"/>
      <c r="DG711" s="4"/>
      <c r="DH711" s="4"/>
      <c r="DI711" s="4"/>
      <c r="DJ711" s="4"/>
      <c r="DK711" s="4"/>
      <c r="DL711" s="4"/>
      <c r="DM711" s="4"/>
      <c r="DN711" s="4"/>
      <c r="DO711" s="4"/>
      <c r="DP711" s="4"/>
      <c r="DQ711" s="4"/>
      <c r="DR711" s="4"/>
      <c r="DS711" s="4"/>
      <c r="DT711" s="1" t="s">
        <v>163</v>
      </c>
      <c r="DU711" s="4"/>
      <c r="DV711" s="4"/>
      <c r="DW711" s="4"/>
      <c r="DX711" s="4"/>
      <c r="DY711" s="4"/>
      <c r="DZ711" s="1" t="s">
        <v>7232</v>
      </c>
      <c r="EA711" s="4"/>
      <c r="EB711" s="4"/>
      <c r="EC711" s="4"/>
      <c r="ED711" s="4"/>
      <c r="EE711" s="4"/>
      <c r="EF711" s="4"/>
      <c r="EG711" s="1" t="s">
        <v>298</v>
      </c>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row>
    <row r="712">
      <c r="A712" s="1">
        <v>811.0</v>
      </c>
      <c r="B712" s="1" t="s">
        <v>7233</v>
      </c>
      <c r="C712" s="1" t="s">
        <v>170</v>
      </c>
      <c r="D712" s="4"/>
      <c r="E712" s="1">
        <v>2007.0</v>
      </c>
      <c r="F712" s="4"/>
      <c r="G712" s="1" t="s">
        <v>7234</v>
      </c>
      <c r="H712" s="1" t="s">
        <v>7235</v>
      </c>
      <c r="I712" s="1" t="s">
        <v>150</v>
      </c>
      <c r="J712" s="4"/>
      <c r="K712" s="1" t="s">
        <v>134</v>
      </c>
      <c r="L712" s="1" t="s">
        <v>7236</v>
      </c>
      <c r="M712" s="4"/>
      <c r="N712" s="5" t="s">
        <v>135</v>
      </c>
      <c r="O712" s="5" t="s">
        <v>135</v>
      </c>
      <c r="P712" s="4"/>
      <c r="Q712" s="4"/>
      <c r="R712" s="4"/>
      <c r="S712" s="1" t="s">
        <v>6349</v>
      </c>
      <c r="T712" s="1" t="s">
        <v>6378</v>
      </c>
      <c r="U712" s="1" t="s">
        <v>139</v>
      </c>
      <c r="V712" s="1" t="s">
        <v>655</v>
      </c>
      <c r="W712" s="4"/>
      <c r="X712" s="4"/>
      <c r="Y712" s="1" t="s">
        <v>139</v>
      </c>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1" t="s">
        <v>139</v>
      </c>
      <c r="BJ712" s="4"/>
      <c r="BK712" s="4"/>
      <c r="BL712" s="1" t="s">
        <v>139</v>
      </c>
      <c r="BM712" s="1" t="s">
        <v>163</v>
      </c>
      <c r="BN712" s="4"/>
      <c r="BO712" s="4"/>
      <c r="BP712" s="4"/>
      <c r="BQ712" s="4"/>
      <c r="BR712" s="4"/>
      <c r="BS712" s="4"/>
      <c r="BT712" s="4"/>
      <c r="BU712" s="4"/>
      <c r="BV712" s="1" t="s">
        <v>139</v>
      </c>
      <c r="BW712" s="4"/>
      <c r="BX712" s="4"/>
      <c r="BY712" s="1" t="s">
        <v>139</v>
      </c>
      <c r="BZ712" s="4"/>
      <c r="CA712" s="4"/>
      <c r="CB712" s="4"/>
      <c r="CC712" s="4"/>
      <c r="CD712" s="4"/>
      <c r="CE712" s="4"/>
      <c r="CF712" s="4"/>
      <c r="CG712" s="4"/>
      <c r="CH712" s="4"/>
      <c r="CI712" s="4"/>
      <c r="CJ712" s="4"/>
      <c r="CK712" s="4"/>
      <c r="CL712" s="4"/>
      <c r="CM712" s="4"/>
      <c r="CN712" s="4"/>
      <c r="CO712" s="4"/>
      <c r="CP712" s="4"/>
      <c r="CQ712" s="1" t="s">
        <v>7237</v>
      </c>
      <c r="CR712" s="1" t="str">
        <f t="shared" si="1"/>
        <v>164</v>
      </c>
      <c r="CS712" s="1" t="s">
        <v>7238</v>
      </c>
      <c r="CT712" s="1" t="str">
        <f t="shared" si="2"/>
        <v>72</v>
      </c>
      <c r="CU712" s="1" t="s">
        <v>7239</v>
      </c>
      <c r="CV712" s="6" t="str">
        <f t="shared" si="3"/>
        <v>#VALUE!</v>
      </c>
      <c r="CW712" s="1" t="s">
        <v>7240</v>
      </c>
      <c r="CX712" s="6" t="str">
        <f t="shared" si="4"/>
        <v>86</v>
      </c>
      <c r="CY712" s="4"/>
      <c r="CZ712" s="6" t="str">
        <f t="shared" si="5"/>
        <v>#VALUE!</v>
      </c>
      <c r="DA712" s="4"/>
      <c r="DB712" s="6" t="str">
        <f t="shared" si="6"/>
        <v>#VALUE!</v>
      </c>
      <c r="DC712" s="4"/>
      <c r="DD712" s="4"/>
      <c r="DE712" s="4"/>
      <c r="DF712" s="4"/>
      <c r="DG712" s="4"/>
      <c r="DH712" s="4"/>
      <c r="DI712" s="4"/>
      <c r="DJ712" s="4"/>
      <c r="DK712" s="4"/>
      <c r="DL712" s="1" t="s">
        <v>323</v>
      </c>
      <c r="DM712" s="4"/>
      <c r="DN712" s="4"/>
      <c r="DO712" s="4"/>
      <c r="DP712" s="1" t="s">
        <v>63</v>
      </c>
      <c r="DQ712" s="4"/>
      <c r="DR712" s="4"/>
      <c r="DS712" s="4"/>
      <c r="DT712" s="4"/>
      <c r="DU712" s="4"/>
      <c r="DV712" s="4"/>
      <c r="DW712" s="4"/>
      <c r="DX712" s="4"/>
      <c r="DY712" s="4"/>
      <c r="DZ712" s="4"/>
      <c r="EA712" s="4"/>
      <c r="EB712" s="4"/>
      <c r="EC712" s="4"/>
      <c r="ED712" s="4"/>
      <c r="EE712" s="4"/>
      <c r="EF712" s="4"/>
      <c r="EG712" s="1" t="s">
        <v>809</v>
      </c>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row>
    <row r="713">
      <c r="A713" s="1">
        <v>110.0</v>
      </c>
      <c r="B713" s="1" t="s">
        <v>7241</v>
      </c>
      <c r="C713" s="1" t="s">
        <v>645</v>
      </c>
      <c r="D713" s="1" t="s">
        <v>646</v>
      </c>
      <c r="E713" s="1">
        <v>2007.0</v>
      </c>
      <c r="F713" s="1" t="s">
        <v>3165</v>
      </c>
      <c r="G713" s="1" t="s">
        <v>7242</v>
      </c>
      <c r="H713" s="1" t="s">
        <v>7243</v>
      </c>
      <c r="I713" s="1" t="s">
        <v>150</v>
      </c>
      <c r="J713" s="1" t="s">
        <v>568</v>
      </c>
      <c r="K713" s="1" t="s">
        <v>134</v>
      </c>
      <c r="L713" s="4"/>
      <c r="M713" s="1" t="s">
        <v>7244</v>
      </c>
      <c r="N713" s="1" t="s">
        <v>652</v>
      </c>
      <c r="O713" s="1" t="s">
        <v>652</v>
      </c>
      <c r="P713" s="4"/>
      <c r="Q713" s="4"/>
      <c r="R713" s="4"/>
      <c r="S713" s="1" t="s">
        <v>6349</v>
      </c>
      <c r="T713" s="1" t="s">
        <v>6330</v>
      </c>
      <c r="U713" s="1" t="s">
        <v>139</v>
      </c>
      <c r="V713" s="1" t="s">
        <v>655</v>
      </c>
      <c r="W713" s="1" t="s">
        <v>239</v>
      </c>
      <c r="X713" s="4"/>
      <c r="Y713" s="4"/>
      <c r="Z713" s="1" t="s">
        <v>139</v>
      </c>
      <c r="AA713" s="4"/>
      <c r="AB713" s="4"/>
      <c r="AC713" s="4"/>
      <c r="AD713" s="4"/>
      <c r="AE713" s="1" t="s">
        <v>139</v>
      </c>
      <c r="AF713" s="1" t="s">
        <v>139</v>
      </c>
      <c r="AG713" s="4"/>
      <c r="AH713" s="4"/>
      <c r="AI713" s="4"/>
      <c r="AJ713" s="4"/>
      <c r="AK713" s="1" t="s">
        <v>139</v>
      </c>
      <c r="AL713" s="4"/>
      <c r="AM713" s="4"/>
      <c r="AN713" s="4"/>
      <c r="AO713" s="4"/>
      <c r="AP713" s="4"/>
      <c r="AQ713" s="1" t="s">
        <v>163</v>
      </c>
      <c r="AR713" s="1" t="s">
        <v>139</v>
      </c>
      <c r="AS713" s="1" t="s">
        <v>139</v>
      </c>
      <c r="AT713" s="4"/>
      <c r="AU713" s="4"/>
      <c r="AV713" s="4"/>
      <c r="AW713" s="4"/>
      <c r="AX713" s="4"/>
      <c r="AY713" s="1" t="s">
        <v>139</v>
      </c>
      <c r="AZ713" s="4"/>
      <c r="BA713" s="4"/>
      <c r="BB713" s="4"/>
      <c r="BC713" s="4"/>
      <c r="BD713" s="4"/>
      <c r="BE713" s="4"/>
      <c r="BF713" s="4"/>
      <c r="BG713" s="1" t="s">
        <v>139</v>
      </c>
      <c r="BH713" s="1" t="s">
        <v>139</v>
      </c>
      <c r="BI713" s="1" t="s">
        <v>139</v>
      </c>
      <c r="BJ713" s="4"/>
      <c r="BK713" s="4"/>
      <c r="BL713" s="4"/>
      <c r="BM713" s="4"/>
      <c r="BN713" s="1" t="s">
        <v>139</v>
      </c>
      <c r="BO713" s="4"/>
      <c r="BP713" s="4"/>
      <c r="BQ713" s="4"/>
      <c r="BR713" s="1" t="s">
        <v>139</v>
      </c>
      <c r="BS713" s="4"/>
      <c r="BT713" s="1" t="s">
        <v>139</v>
      </c>
      <c r="BU713" s="1" t="s">
        <v>139</v>
      </c>
      <c r="BV713" s="1" t="s">
        <v>139</v>
      </c>
      <c r="BW713" s="4"/>
      <c r="BX713" s="4"/>
      <c r="BY713" s="1" t="s">
        <v>139</v>
      </c>
      <c r="BZ713" s="4"/>
      <c r="CA713" s="4"/>
      <c r="CB713" s="4"/>
      <c r="CC713" s="4"/>
      <c r="CD713" s="4"/>
      <c r="CE713" s="1" t="s">
        <v>139</v>
      </c>
      <c r="CF713" s="4"/>
      <c r="CG713" s="4"/>
      <c r="CH713" s="4"/>
      <c r="CI713" s="4"/>
      <c r="CJ713" s="4"/>
      <c r="CK713" s="4"/>
      <c r="CL713" s="4"/>
      <c r="CM713" s="4"/>
      <c r="CN713" s="4"/>
      <c r="CO713" s="4"/>
      <c r="CP713" s="4"/>
      <c r="CQ713" s="1" t="s">
        <v>7245</v>
      </c>
      <c r="CR713" s="1" t="str">
        <f t="shared" si="1"/>
        <v>103</v>
      </c>
      <c r="CS713" s="1" t="s">
        <v>7246</v>
      </c>
      <c r="CT713" s="1" t="str">
        <f t="shared" si="2"/>
        <v>#VALUE!</v>
      </c>
      <c r="CU713" s="1" t="s">
        <v>7247</v>
      </c>
      <c r="CV713" s="6" t="str">
        <f t="shared" si="3"/>
        <v>#VALUE!</v>
      </c>
      <c r="CW713" s="4"/>
      <c r="CX713" s="6" t="str">
        <f t="shared" si="4"/>
        <v>#VALUE!</v>
      </c>
      <c r="CY713" s="4"/>
      <c r="CZ713" s="6" t="str">
        <f t="shared" si="5"/>
        <v>#VALUE!</v>
      </c>
      <c r="DA713" s="4"/>
      <c r="DB713" s="6" t="str">
        <f t="shared" si="6"/>
        <v>#VALUE!</v>
      </c>
      <c r="DC713" s="4"/>
      <c r="DD713" s="4"/>
      <c r="DE713" s="4"/>
      <c r="DF713" s="4"/>
      <c r="DG713" s="4"/>
      <c r="DH713" s="4"/>
      <c r="DI713" s="4"/>
      <c r="DJ713" s="1" t="s">
        <v>139</v>
      </c>
      <c r="DK713" s="4"/>
      <c r="DL713" s="4"/>
      <c r="DM713" s="4"/>
      <c r="DN713" s="4"/>
      <c r="DO713" s="1" t="s">
        <v>139</v>
      </c>
      <c r="DP713" s="1" t="s">
        <v>7248</v>
      </c>
      <c r="DQ713" s="1" t="s">
        <v>139</v>
      </c>
      <c r="DR713" s="1" t="s">
        <v>139</v>
      </c>
      <c r="DS713" s="4"/>
      <c r="DT713" s="1" t="s">
        <v>139</v>
      </c>
      <c r="DU713" s="4"/>
      <c r="DV713" s="4"/>
      <c r="DW713" s="4"/>
      <c r="DX713" s="1" t="s">
        <v>139</v>
      </c>
      <c r="DY713" s="4"/>
      <c r="DZ713" s="1" t="s">
        <v>7249</v>
      </c>
      <c r="EA713" s="1" t="s">
        <v>7250</v>
      </c>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row>
    <row r="714">
      <c r="A714" s="1">
        <v>1032.0</v>
      </c>
      <c r="B714" s="1" t="s">
        <v>7251</v>
      </c>
      <c r="C714" s="1" t="s">
        <v>170</v>
      </c>
      <c r="D714" s="4"/>
      <c r="E714" s="1">
        <v>2007.0</v>
      </c>
      <c r="F714" s="4"/>
      <c r="G714" s="1" t="s">
        <v>7252</v>
      </c>
      <c r="H714" s="1" t="s">
        <v>7253</v>
      </c>
      <c r="I714" s="1" t="s">
        <v>150</v>
      </c>
      <c r="J714" s="4"/>
      <c r="K714" s="1" t="s">
        <v>301</v>
      </c>
      <c r="L714" s="4"/>
      <c r="M714" s="1" t="s">
        <v>7254</v>
      </c>
      <c r="N714" s="1" t="s">
        <v>652</v>
      </c>
      <c r="O714" s="1" t="s">
        <v>652</v>
      </c>
      <c r="P714" s="4"/>
      <c r="Q714" s="4"/>
      <c r="R714" s="4"/>
      <c r="S714" s="1" t="s">
        <v>6610</v>
      </c>
      <c r="T714" s="1" t="s">
        <v>6330</v>
      </c>
      <c r="U714" s="1" t="s">
        <v>139</v>
      </c>
      <c r="V714" s="1" t="s">
        <v>655</v>
      </c>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1" t="s">
        <v>7255</v>
      </c>
      <c r="CR714" s="1" t="str">
        <f t="shared" si="1"/>
        <v>298</v>
      </c>
      <c r="CS714" s="1" t="s">
        <v>7256</v>
      </c>
      <c r="CT714" s="1" t="str">
        <f t="shared" si="2"/>
        <v>#VALUE!</v>
      </c>
      <c r="CU714" s="1" t="s">
        <v>7257</v>
      </c>
      <c r="CV714" s="6" t="str">
        <f t="shared" si="3"/>
        <v>#VALUE!</v>
      </c>
      <c r="CW714" s="1" t="s">
        <v>7258</v>
      </c>
      <c r="CX714" s="6" t="str">
        <f t="shared" si="4"/>
        <v>50</v>
      </c>
      <c r="CY714" s="1" t="s">
        <v>7259</v>
      </c>
      <c r="CZ714" s="6" t="str">
        <f t="shared" si="5"/>
        <v>#VALUE!</v>
      </c>
      <c r="DA714" s="1" t="s">
        <v>7260</v>
      </c>
      <c r="DB714" s="6" t="str">
        <f t="shared" si="6"/>
        <v>#VALUE!</v>
      </c>
      <c r="DC714" s="4"/>
      <c r="DD714" s="4"/>
      <c r="DE714" s="4"/>
      <c r="DF714" s="4"/>
      <c r="DG714" s="4"/>
      <c r="DH714" s="4"/>
      <c r="DI714" s="4"/>
      <c r="DJ714" s="4"/>
      <c r="DK714" s="4"/>
      <c r="DL714" s="4"/>
      <c r="DM714" s="4"/>
      <c r="DN714" s="4"/>
      <c r="DO714" s="4"/>
      <c r="DP714" s="1" t="s">
        <v>1366</v>
      </c>
      <c r="DQ714" s="4"/>
      <c r="DR714" s="4"/>
      <c r="DS714" s="4"/>
      <c r="DT714" s="4"/>
      <c r="DU714" s="4"/>
      <c r="DV714" s="4"/>
      <c r="DW714" s="4"/>
      <c r="DX714" s="4"/>
      <c r="DY714" s="4"/>
      <c r="DZ714" s="1" t="s">
        <v>7261</v>
      </c>
      <c r="EA714" s="4"/>
      <c r="EB714" s="4"/>
      <c r="EC714" s="4"/>
      <c r="ED714" s="1" t="s">
        <v>163</v>
      </c>
      <c r="EE714" s="4"/>
      <c r="EF714" s="4"/>
      <c r="EG714" s="1" t="s">
        <v>298</v>
      </c>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row>
    <row r="715">
      <c r="A715" s="1">
        <v>1037.0</v>
      </c>
      <c r="B715" s="1" t="s">
        <v>7262</v>
      </c>
      <c r="C715" s="1" t="s">
        <v>170</v>
      </c>
      <c r="D715" s="4"/>
      <c r="E715" s="1">
        <v>2007.0</v>
      </c>
      <c r="F715" s="4"/>
      <c r="G715" s="1" t="s">
        <v>7263</v>
      </c>
      <c r="H715" s="1" t="s">
        <v>7264</v>
      </c>
      <c r="I715" s="1" t="s">
        <v>150</v>
      </c>
      <c r="J715" s="4"/>
      <c r="K715" s="1" t="s">
        <v>301</v>
      </c>
      <c r="L715" s="1" t="s">
        <v>7236</v>
      </c>
      <c r="M715" s="1" t="s">
        <v>7244</v>
      </c>
      <c r="N715" s="1" t="s">
        <v>652</v>
      </c>
      <c r="O715" s="1" t="s">
        <v>652</v>
      </c>
      <c r="P715" s="4"/>
      <c r="Q715" s="4"/>
      <c r="R715" s="4"/>
      <c r="S715" s="1" t="s">
        <v>6349</v>
      </c>
      <c r="T715" s="1" t="s">
        <v>6378</v>
      </c>
      <c r="U715" s="1" t="s">
        <v>139</v>
      </c>
      <c r="V715" s="1" t="s">
        <v>655</v>
      </c>
      <c r="W715" s="4"/>
      <c r="X715" s="4"/>
      <c r="Y715" s="1" t="s">
        <v>163</v>
      </c>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1" t="s">
        <v>139</v>
      </c>
      <c r="BN715" s="4"/>
      <c r="BO715" s="4"/>
      <c r="BP715" s="4"/>
      <c r="BQ715" s="4"/>
      <c r="BR715" s="4"/>
      <c r="BS715" s="4"/>
      <c r="BT715" s="4"/>
      <c r="BU715" s="4"/>
      <c r="BV715" s="1" t="s">
        <v>139</v>
      </c>
      <c r="BW715" s="4"/>
      <c r="BX715" s="4"/>
      <c r="BY715" s="4"/>
      <c r="BZ715" s="4"/>
      <c r="CA715" s="4"/>
      <c r="CB715" s="4"/>
      <c r="CC715" s="4"/>
      <c r="CD715" s="4"/>
      <c r="CE715" s="4"/>
      <c r="CF715" s="4"/>
      <c r="CG715" s="4"/>
      <c r="CH715" s="4"/>
      <c r="CI715" s="4"/>
      <c r="CJ715" s="4"/>
      <c r="CK715" s="4"/>
      <c r="CL715" s="4"/>
      <c r="CM715" s="4"/>
      <c r="CN715" s="4"/>
      <c r="CO715" s="4"/>
      <c r="CP715" s="4"/>
      <c r="CQ715" s="1" t="s">
        <v>7265</v>
      </c>
      <c r="CR715" s="1" t="str">
        <f t="shared" si="1"/>
        <v>#VALUE!</v>
      </c>
      <c r="CS715" s="1" t="s">
        <v>7266</v>
      </c>
      <c r="CT715" s="1" t="str">
        <f t="shared" si="2"/>
        <v>#VALUE!</v>
      </c>
      <c r="CU715" s="1" t="s">
        <v>7267</v>
      </c>
      <c r="CV715" s="7" t="str">
        <f t="shared" si="3"/>
        <v>26</v>
      </c>
      <c r="CW715" s="1" t="s">
        <v>7268</v>
      </c>
      <c r="CX715" s="7" t="str">
        <f t="shared" si="4"/>
        <v>#VALUE!</v>
      </c>
      <c r="CY715" s="1" t="s">
        <v>7269</v>
      </c>
      <c r="CZ715" s="7" t="str">
        <f t="shared" si="5"/>
        <v>#VALUE!</v>
      </c>
      <c r="DA715" s="4"/>
      <c r="DB715" s="7" t="str">
        <f t="shared" si="6"/>
        <v>#VALUE!</v>
      </c>
      <c r="DC715" s="1" t="s">
        <v>7270</v>
      </c>
      <c r="DD715" s="4"/>
      <c r="DE715" s="4"/>
      <c r="DF715" s="4"/>
      <c r="DG715" s="4"/>
      <c r="DH715" s="4"/>
      <c r="DI715" s="4"/>
      <c r="DJ715" s="4"/>
      <c r="DK715" s="4"/>
      <c r="DL715" s="4"/>
      <c r="DM715" s="4"/>
      <c r="DN715" s="4"/>
      <c r="DO715" s="4"/>
      <c r="DP715" s="1" t="s">
        <v>23</v>
      </c>
      <c r="DQ715" s="4"/>
      <c r="DR715" s="4"/>
      <c r="DS715" s="4"/>
      <c r="DT715" s="4"/>
      <c r="DU715" s="4"/>
      <c r="DV715" s="4"/>
      <c r="DW715" s="4"/>
      <c r="DX715" s="4"/>
      <c r="DY715" s="4"/>
      <c r="DZ715" s="1" t="s">
        <v>7271</v>
      </c>
      <c r="EA715" s="4"/>
      <c r="EB715" s="1" t="s">
        <v>7272</v>
      </c>
      <c r="EC715" s="4"/>
      <c r="ED715" s="4"/>
      <c r="EE715" s="4"/>
      <c r="EF715" s="1" t="s">
        <v>139</v>
      </c>
      <c r="EG715" s="1" t="s">
        <v>298</v>
      </c>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row>
    <row r="716">
      <c r="A716" s="1">
        <v>1057.0</v>
      </c>
      <c r="B716" s="1" t="s">
        <v>7273</v>
      </c>
      <c r="C716" s="1" t="s">
        <v>170</v>
      </c>
      <c r="D716" s="4"/>
      <c r="E716" s="1">
        <v>2007.0</v>
      </c>
      <c r="F716" s="4"/>
      <c r="G716" s="1" t="s">
        <v>7274</v>
      </c>
      <c r="H716" s="1" t="s">
        <v>7275</v>
      </c>
      <c r="I716" s="1" t="s">
        <v>150</v>
      </c>
      <c r="J716" s="4"/>
      <c r="K716" s="1" t="s">
        <v>301</v>
      </c>
      <c r="L716" s="4"/>
      <c r="M716" s="1" t="s">
        <v>7276</v>
      </c>
      <c r="N716" s="1" t="s">
        <v>652</v>
      </c>
      <c r="O716" s="1" t="s">
        <v>652</v>
      </c>
      <c r="P716" s="4"/>
      <c r="Q716" s="4"/>
      <c r="R716" s="4"/>
      <c r="S716" s="1" t="s">
        <v>6387</v>
      </c>
      <c r="T716" s="1" t="s">
        <v>6330</v>
      </c>
      <c r="U716" s="1" t="s">
        <v>139</v>
      </c>
      <c r="V716" s="1" t="s">
        <v>655</v>
      </c>
      <c r="W716" s="4"/>
      <c r="X716" s="4"/>
      <c r="Y716" s="4"/>
      <c r="Z716" s="4"/>
      <c r="AA716" s="4"/>
      <c r="AB716" s="4"/>
      <c r="AC716" s="4"/>
      <c r="AD716" s="4"/>
      <c r="AE716" s="4"/>
      <c r="AF716" s="4"/>
      <c r="AG716" s="4"/>
      <c r="AH716" s="4"/>
      <c r="AI716" s="4"/>
      <c r="AJ716" s="4"/>
      <c r="AK716" s="4"/>
      <c r="AL716" s="4"/>
      <c r="AM716" s="4"/>
      <c r="AN716" s="4"/>
      <c r="AO716" s="4"/>
      <c r="AP716" s="4"/>
      <c r="AQ716" s="4"/>
      <c r="AR716" s="4"/>
      <c r="AS716" s="1" t="s">
        <v>163</v>
      </c>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1" t="s">
        <v>7277</v>
      </c>
      <c r="CR716" s="1" t="str">
        <f t="shared" si="1"/>
        <v>#VALUE!</v>
      </c>
      <c r="CS716" s="1" t="s">
        <v>7278</v>
      </c>
      <c r="CT716" s="1" t="str">
        <f t="shared" si="2"/>
        <v>88</v>
      </c>
      <c r="CU716" s="1" t="s">
        <v>7279</v>
      </c>
      <c r="CV716" s="7" t="str">
        <f t="shared" si="3"/>
        <v>#VALUE!</v>
      </c>
      <c r="CW716" s="1" t="s">
        <v>7280</v>
      </c>
      <c r="CX716" s="7" t="str">
        <f t="shared" si="4"/>
        <v>#VALUE!</v>
      </c>
      <c r="CY716" s="1" t="s">
        <v>7281</v>
      </c>
      <c r="CZ716" s="7" t="str">
        <f t="shared" si="5"/>
        <v>16</v>
      </c>
      <c r="DA716" s="4"/>
      <c r="DB716" s="7" t="str">
        <f t="shared" si="6"/>
        <v>#VALUE!</v>
      </c>
      <c r="DC716" s="4"/>
      <c r="DD716" s="4"/>
      <c r="DE716" s="4"/>
      <c r="DF716" s="4"/>
      <c r="DG716" s="4"/>
      <c r="DH716" s="4"/>
      <c r="DI716" s="4"/>
      <c r="DJ716" s="4"/>
      <c r="DK716" s="4"/>
      <c r="DL716" s="1" t="s">
        <v>7282</v>
      </c>
      <c r="DM716" s="4"/>
      <c r="DN716" s="4"/>
      <c r="DO716" s="4"/>
      <c r="DP716" s="1" t="s">
        <v>688</v>
      </c>
      <c r="DQ716" s="4"/>
      <c r="DR716" s="4"/>
      <c r="DS716" s="4"/>
      <c r="DT716" s="4"/>
      <c r="DU716" s="4"/>
      <c r="DV716" s="4"/>
      <c r="DW716" s="4"/>
      <c r="DX716" s="4"/>
      <c r="DY716" s="4"/>
      <c r="DZ716" s="1" t="s">
        <v>7283</v>
      </c>
      <c r="EA716" s="4"/>
      <c r="EB716" s="1" t="s">
        <v>7284</v>
      </c>
      <c r="EC716" s="4"/>
      <c r="ED716" s="4"/>
      <c r="EE716" s="4"/>
      <c r="EF716" s="4"/>
      <c r="EG716" s="1" t="s">
        <v>298</v>
      </c>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row>
    <row r="717">
      <c r="A717" s="1">
        <v>1059.0</v>
      </c>
      <c r="B717" s="1" t="s">
        <v>7285</v>
      </c>
      <c r="C717" s="1" t="s">
        <v>170</v>
      </c>
      <c r="D717" s="4"/>
      <c r="E717" s="1">
        <v>2007.0</v>
      </c>
      <c r="F717" s="4"/>
      <c r="G717" s="1" t="s">
        <v>221</v>
      </c>
      <c r="H717" s="1" t="s">
        <v>7286</v>
      </c>
      <c r="I717" s="1" t="s">
        <v>150</v>
      </c>
      <c r="J717" s="4"/>
      <c r="K717" s="1" t="s">
        <v>301</v>
      </c>
      <c r="L717" s="1" t="s">
        <v>7287</v>
      </c>
      <c r="M717" s="1" t="s">
        <v>7288</v>
      </c>
      <c r="N717" s="1" t="s">
        <v>652</v>
      </c>
      <c r="O717" s="1" t="s">
        <v>652</v>
      </c>
      <c r="P717" s="4"/>
      <c r="Q717" s="4"/>
      <c r="R717" s="4"/>
      <c r="S717" s="1" t="s">
        <v>7289</v>
      </c>
      <c r="T717" s="1" t="s">
        <v>6378</v>
      </c>
      <c r="U717" s="1" t="s">
        <v>139</v>
      </c>
      <c r="V717" s="1" t="s">
        <v>655</v>
      </c>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1" t="s">
        <v>7290</v>
      </c>
      <c r="CR717" s="1" t="str">
        <f t="shared" si="1"/>
        <v>#VALUE!</v>
      </c>
      <c r="CS717" s="1" t="s">
        <v>7291</v>
      </c>
      <c r="CT717" s="1" t="str">
        <f t="shared" si="2"/>
        <v>#VALUE!</v>
      </c>
      <c r="CU717" s="1" t="s">
        <v>7292</v>
      </c>
      <c r="CV717" s="7" t="str">
        <f t="shared" si="3"/>
        <v>16</v>
      </c>
      <c r="CW717" s="1" t="s">
        <v>7293</v>
      </c>
      <c r="CX717" s="7" t="str">
        <f t="shared" si="4"/>
        <v>67</v>
      </c>
      <c r="CY717" s="4"/>
      <c r="CZ717" s="7" t="str">
        <f t="shared" si="5"/>
        <v>#VALUE!</v>
      </c>
      <c r="DA717" s="4"/>
      <c r="DB717" s="7" t="str">
        <f t="shared" si="6"/>
        <v>#VALUE!</v>
      </c>
      <c r="DC717" s="4"/>
      <c r="DD717" s="4"/>
      <c r="DE717" s="4"/>
      <c r="DF717" s="4"/>
      <c r="DG717" s="4"/>
      <c r="DH717" s="4"/>
      <c r="DI717" s="4"/>
      <c r="DJ717" s="4"/>
      <c r="DK717" s="4"/>
      <c r="DL717" s="1" t="s">
        <v>4242</v>
      </c>
      <c r="DM717" s="4"/>
      <c r="DN717" s="4"/>
      <c r="DO717" s="4"/>
      <c r="DP717" s="1" t="s">
        <v>1366</v>
      </c>
      <c r="DQ717" s="4"/>
      <c r="DR717" s="4"/>
      <c r="DS717" s="4"/>
      <c r="DT717" s="4"/>
      <c r="DU717" s="4"/>
      <c r="DV717" s="4"/>
      <c r="DW717" s="4"/>
      <c r="DX717" s="4"/>
      <c r="DY717" s="4"/>
      <c r="DZ717" s="4"/>
      <c r="EA717" s="4"/>
      <c r="EB717" s="4"/>
      <c r="EC717" s="4"/>
      <c r="ED717" s="1" t="s">
        <v>163</v>
      </c>
      <c r="EE717" s="4"/>
      <c r="EF717" s="4"/>
      <c r="EG717" s="1" t="s">
        <v>298</v>
      </c>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row>
    <row r="718">
      <c r="A718" s="1">
        <v>1132.0</v>
      </c>
      <c r="B718" s="1" t="s">
        <v>7294</v>
      </c>
      <c r="C718" s="1" t="s">
        <v>170</v>
      </c>
      <c r="D718" s="4"/>
      <c r="E718" s="1">
        <v>2007.0</v>
      </c>
      <c r="F718" s="4"/>
      <c r="G718" s="1" t="s">
        <v>7295</v>
      </c>
      <c r="H718" s="1" t="s">
        <v>7296</v>
      </c>
      <c r="I718" s="1" t="s">
        <v>150</v>
      </c>
      <c r="J718" s="4"/>
      <c r="K718" s="1" t="s">
        <v>301</v>
      </c>
      <c r="L718" s="1" t="s">
        <v>7236</v>
      </c>
      <c r="M718" s="1" t="s">
        <v>6684</v>
      </c>
      <c r="N718" s="1" t="s">
        <v>652</v>
      </c>
      <c r="O718" s="1" t="s">
        <v>652</v>
      </c>
      <c r="P718" s="4"/>
      <c r="Q718" s="1" t="s">
        <v>3573</v>
      </c>
      <c r="R718" s="4"/>
      <c r="S718" s="1" t="s">
        <v>6387</v>
      </c>
      <c r="T718" s="1" t="s">
        <v>6330</v>
      </c>
      <c r="U718" s="1" t="s">
        <v>139</v>
      </c>
      <c r="V718" s="1" t="s">
        <v>655</v>
      </c>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1" t="s">
        <v>163</v>
      </c>
      <c r="BZ718" s="4"/>
      <c r="CA718" s="4"/>
      <c r="CB718" s="4"/>
      <c r="CC718" s="4"/>
      <c r="CD718" s="4"/>
      <c r="CE718" s="4"/>
      <c r="CF718" s="4"/>
      <c r="CG718" s="4"/>
      <c r="CH718" s="4"/>
      <c r="CI718" s="4"/>
      <c r="CJ718" s="4"/>
      <c r="CK718" s="4"/>
      <c r="CL718" s="4"/>
      <c r="CM718" s="4"/>
      <c r="CN718" s="4"/>
      <c r="CO718" s="4"/>
      <c r="CP718" s="4"/>
      <c r="CQ718" s="1" t="s">
        <v>7297</v>
      </c>
      <c r="CR718" s="1" t="str">
        <f t="shared" si="1"/>
        <v>32</v>
      </c>
      <c r="CS718" s="1" t="s">
        <v>7298</v>
      </c>
      <c r="CT718" s="1" t="str">
        <f t="shared" si="2"/>
        <v>16</v>
      </c>
      <c r="CU718" s="1" t="s">
        <v>7299</v>
      </c>
      <c r="CV718" s="6" t="str">
        <f t="shared" si="3"/>
        <v>58</v>
      </c>
      <c r="CW718" s="1" t="s">
        <v>7300</v>
      </c>
      <c r="CX718" s="6" t="str">
        <f t="shared" si="4"/>
        <v>79</v>
      </c>
      <c r="CY718" s="1" t="s">
        <v>7301</v>
      </c>
      <c r="CZ718" s="6" t="str">
        <f t="shared" si="5"/>
        <v>#VALUE!</v>
      </c>
      <c r="DA718" s="4"/>
      <c r="DB718" s="6" t="str">
        <f t="shared" si="6"/>
        <v>#VALUE!</v>
      </c>
      <c r="DC718" s="4"/>
      <c r="DD718" s="4"/>
      <c r="DE718" s="4"/>
      <c r="DF718" s="4"/>
      <c r="DG718" s="4"/>
      <c r="DH718" s="4"/>
      <c r="DI718" s="4"/>
      <c r="DJ718" s="4"/>
      <c r="DK718" s="4"/>
      <c r="DL718" s="1" t="s">
        <v>7302</v>
      </c>
      <c r="DM718" s="4"/>
      <c r="DN718" s="4"/>
      <c r="DO718" s="4"/>
      <c r="DP718" s="1" t="s">
        <v>75</v>
      </c>
      <c r="DQ718" s="4"/>
      <c r="DR718" s="4"/>
      <c r="DS718" s="4"/>
      <c r="DT718" s="4"/>
      <c r="DU718" s="4"/>
      <c r="DV718" s="4"/>
      <c r="DW718" s="4"/>
      <c r="DX718" s="4"/>
      <c r="DY718" s="4"/>
      <c r="DZ718" s="1" t="s">
        <v>7303</v>
      </c>
      <c r="EA718" s="4"/>
      <c r="EB718" s="1" t="s">
        <v>859</v>
      </c>
      <c r="EC718" s="4"/>
      <c r="ED718" s="4"/>
      <c r="EE718" s="4"/>
      <c r="EF718" s="4"/>
      <c r="EG718" s="1" t="s">
        <v>298</v>
      </c>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row>
    <row r="719">
      <c r="A719" s="1">
        <v>1196.0</v>
      </c>
      <c r="B719" s="1" t="s">
        <v>7304</v>
      </c>
      <c r="C719" s="1" t="s">
        <v>147</v>
      </c>
      <c r="D719" s="4"/>
      <c r="E719" s="1">
        <v>2007.0</v>
      </c>
      <c r="F719" s="4"/>
      <c r="G719" s="1" t="s">
        <v>7305</v>
      </c>
      <c r="H719" s="1" t="s">
        <v>7306</v>
      </c>
      <c r="I719" s="1" t="s">
        <v>150</v>
      </c>
      <c r="J719" s="4"/>
      <c r="K719" s="1" t="s">
        <v>301</v>
      </c>
      <c r="L719" s="1" t="s">
        <v>7307</v>
      </c>
      <c r="M719" s="1" t="s">
        <v>7308</v>
      </c>
      <c r="N719" s="1" t="s">
        <v>652</v>
      </c>
      <c r="O719" s="1" t="s">
        <v>652</v>
      </c>
      <c r="P719" s="4"/>
      <c r="Q719" s="1" t="s">
        <v>3690</v>
      </c>
      <c r="R719" s="4"/>
      <c r="S719" s="1" t="s">
        <v>7309</v>
      </c>
      <c r="T719" s="1" t="s">
        <v>1096</v>
      </c>
      <c r="U719" s="1" t="s">
        <v>139</v>
      </c>
      <c r="V719" s="1" t="s">
        <v>655</v>
      </c>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1" t="s">
        <v>139</v>
      </c>
      <c r="CD719" s="4"/>
      <c r="CE719" s="4"/>
      <c r="CF719" s="4"/>
      <c r="CG719" s="4"/>
      <c r="CH719" s="4"/>
      <c r="CI719" s="4"/>
      <c r="CJ719" s="4"/>
      <c r="CK719" s="4"/>
      <c r="CL719" s="4"/>
      <c r="CM719" s="4"/>
      <c r="CN719" s="4"/>
      <c r="CO719" s="4"/>
      <c r="CP719" s="4"/>
      <c r="CQ719" s="1" t="s">
        <v>7310</v>
      </c>
      <c r="CR719" s="1" t="str">
        <f t="shared" si="1"/>
        <v>91</v>
      </c>
      <c r="CS719" s="1" t="s">
        <v>7311</v>
      </c>
      <c r="CT719" s="1" t="str">
        <f t="shared" si="2"/>
        <v>1</v>
      </c>
      <c r="CU719" s="1" t="s">
        <v>7312</v>
      </c>
      <c r="CV719" s="6" t="str">
        <f t="shared" si="3"/>
        <v>91</v>
      </c>
      <c r="CW719" s="4"/>
      <c r="CX719" s="6" t="str">
        <f t="shared" si="4"/>
        <v>#VALUE!</v>
      </c>
      <c r="CY719" s="4"/>
      <c r="CZ719" s="6" t="str">
        <f t="shared" si="5"/>
        <v>#VALUE!</v>
      </c>
      <c r="DA719" s="4"/>
      <c r="DB719" s="6" t="str">
        <f t="shared" si="6"/>
        <v>#VALUE!</v>
      </c>
      <c r="DC719" s="4"/>
      <c r="DD719" s="4"/>
      <c r="DE719" s="4"/>
      <c r="DF719" s="4"/>
      <c r="DG719" s="4"/>
      <c r="DH719" s="4"/>
      <c r="DI719" s="4"/>
      <c r="DJ719" s="4"/>
      <c r="DK719" s="4"/>
      <c r="DL719" s="1" t="s">
        <v>7313</v>
      </c>
      <c r="DM719" s="4"/>
      <c r="DN719" s="4"/>
      <c r="DO719" s="4"/>
      <c r="DP719" s="1" t="s">
        <v>2611</v>
      </c>
      <c r="DQ719" s="4"/>
      <c r="DR719" s="4"/>
      <c r="DS719" s="4"/>
      <c r="DT719" s="1" t="s">
        <v>139</v>
      </c>
      <c r="DU719" s="1" t="s">
        <v>139</v>
      </c>
      <c r="DV719" s="4"/>
      <c r="DW719" s="4"/>
      <c r="DX719" s="4"/>
      <c r="DY719" s="4"/>
      <c r="DZ719" s="4"/>
      <c r="EA719" s="4"/>
      <c r="EB719" s="4"/>
      <c r="EC719" s="4"/>
      <c r="ED719" s="1" t="s">
        <v>139</v>
      </c>
      <c r="EE719" s="4"/>
      <c r="EF719" s="1" t="s">
        <v>163</v>
      </c>
      <c r="EG719" s="1" t="s">
        <v>298</v>
      </c>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row>
    <row r="720">
      <c r="A720" s="1">
        <v>1197.0</v>
      </c>
      <c r="B720" s="1" t="s">
        <v>7314</v>
      </c>
      <c r="C720" s="1" t="s">
        <v>147</v>
      </c>
      <c r="D720" s="4"/>
      <c r="E720" s="1">
        <v>2007.0</v>
      </c>
      <c r="F720" s="4"/>
      <c r="G720" s="1" t="s">
        <v>7315</v>
      </c>
      <c r="H720" s="1" t="s">
        <v>7316</v>
      </c>
      <c r="I720" s="1" t="s">
        <v>150</v>
      </c>
      <c r="J720" s="4"/>
      <c r="K720" s="1" t="s">
        <v>301</v>
      </c>
      <c r="L720" s="4"/>
      <c r="M720" s="1" t="s">
        <v>7317</v>
      </c>
      <c r="N720" s="1" t="s">
        <v>652</v>
      </c>
      <c r="O720" s="1" t="s">
        <v>652</v>
      </c>
      <c r="P720" s="4"/>
      <c r="Q720" s="4"/>
      <c r="R720" s="4"/>
      <c r="S720" s="1" t="s">
        <v>6436</v>
      </c>
      <c r="T720" s="1" t="s">
        <v>1096</v>
      </c>
      <c r="U720" s="1" t="s">
        <v>139</v>
      </c>
      <c r="V720" s="1" t="s">
        <v>655</v>
      </c>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1" t="s">
        <v>139</v>
      </c>
      <c r="CM720" s="4"/>
      <c r="CN720" s="4"/>
      <c r="CO720" s="4"/>
      <c r="CP720" s="4"/>
      <c r="CQ720" s="1" t="s">
        <v>7318</v>
      </c>
      <c r="CR720" s="1" t="str">
        <f t="shared" si="1"/>
        <v>421</v>
      </c>
      <c r="CS720" s="1" t="s">
        <v>7319</v>
      </c>
      <c r="CT720" s="1" t="str">
        <f t="shared" si="2"/>
        <v>1</v>
      </c>
      <c r="CU720" s="1" t="s">
        <v>7320</v>
      </c>
      <c r="CV720" s="6" t="str">
        <f t="shared" si="3"/>
        <v>125</v>
      </c>
      <c r="CW720" s="4"/>
      <c r="CX720" s="6" t="str">
        <f t="shared" si="4"/>
        <v>#VALUE!</v>
      </c>
      <c r="CY720" s="4"/>
      <c r="CZ720" s="6" t="str">
        <f t="shared" si="5"/>
        <v>#VALUE!</v>
      </c>
      <c r="DA720" s="4"/>
      <c r="DB720" s="6" t="str">
        <f t="shared" si="6"/>
        <v>#VALUE!</v>
      </c>
      <c r="DC720" s="4"/>
      <c r="DD720" s="4"/>
      <c r="DE720" s="4"/>
      <c r="DF720" s="4"/>
      <c r="DG720" s="4"/>
      <c r="DH720" s="4"/>
      <c r="DI720" s="1" t="s">
        <v>7321</v>
      </c>
      <c r="DJ720" s="4"/>
      <c r="DK720" s="4"/>
      <c r="DL720" s="4"/>
      <c r="DM720" s="4"/>
      <c r="DN720" s="4"/>
      <c r="DO720" s="4"/>
      <c r="DP720" s="1" t="s">
        <v>1444</v>
      </c>
      <c r="DQ720" s="4"/>
      <c r="DR720" s="4"/>
      <c r="DS720" s="4"/>
      <c r="DT720" s="4"/>
      <c r="DU720" s="4"/>
      <c r="DV720" s="4"/>
      <c r="DW720" s="4"/>
      <c r="DX720" s="4"/>
      <c r="DY720" s="4"/>
      <c r="DZ720" s="1" t="s">
        <v>7322</v>
      </c>
      <c r="EA720" s="1" t="s">
        <v>7323</v>
      </c>
      <c r="EB720" s="1" t="s">
        <v>7324</v>
      </c>
      <c r="EC720" s="4"/>
      <c r="ED720" s="4"/>
      <c r="EE720" s="4"/>
      <c r="EF720" s="1" t="s">
        <v>163</v>
      </c>
      <c r="EG720" s="1" t="s">
        <v>298</v>
      </c>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row>
    <row r="721">
      <c r="A721" s="1">
        <v>1202.0</v>
      </c>
      <c r="B721" s="1" t="s">
        <v>7325</v>
      </c>
      <c r="C721" s="1" t="s">
        <v>147</v>
      </c>
      <c r="D721" s="4"/>
      <c r="E721" s="1">
        <v>2007.0</v>
      </c>
      <c r="F721" s="4"/>
      <c r="G721" s="1" t="s">
        <v>7326</v>
      </c>
      <c r="H721" s="1" t="s">
        <v>7327</v>
      </c>
      <c r="I721" s="1" t="s">
        <v>150</v>
      </c>
      <c r="J721" s="4"/>
      <c r="K721" s="1" t="s">
        <v>301</v>
      </c>
      <c r="L721" s="1" t="s">
        <v>7236</v>
      </c>
      <c r="M721" s="1" t="s">
        <v>7244</v>
      </c>
      <c r="N721" s="1" t="s">
        <v>652</v>
      </c>
      <c r="O721" s="1" t="s">
        <v>652</v>
      </c>
      <c r="P721" s="4"/>
      <c r="Q721" s="4"/>
      <c r="R721" s="4"/>
      <c r="S721" s="1" t="s">
        <v>6349</v>
      </c>
      <c r="T721" s="1" t="s">
        <v>6330</v>
      </c>
      <c r="U721" s="1" t="s">
        <v>139</v>
      </c>
      <c r="V721" s="1" t="s">
        <v>655</v>
      </c>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1" t="s">
        <v>139</v>
      </c>
      <c r="CM721" s="4"/>
      <c r="CN721" s="4"/>
      <c r="CO721" s="4"/>
      <c r="CP721" s="4"/>
      <c r="CQ721" s="1" t="s">
        <v>7328</v>
      </c>
      <c r="CR721" s="1" t="str">
        <f t="shared" si="1"/>
        <v>#VALUE!</v>
      </c>
      <c r="CS721" s="1" t="s">
        <v>7329</v>
      </c>
      <c r="CT721" s="1" t="str">
        <f t="shared" si="2"/>
        <v>91</v>
      </c>
      <c r="CU721" s="1" t="s">
        <v>7330</v>
      </c>
      <c r="CV721" s="7" t="str">
        <f t="shared" si="3"/>
        <v>#VALUE!</v>
      </c>
      <c r="CW721" s="4"/>
      <c r="CX721" s="7" t="str">
        <f t="shared" si="4"/>
        <v>#VALUE!</v>
      </c>
      <c r="CY721" s="4"/>
      <c r="CZ721" s="7" t="str">
        <f t="shared" si="5"/>
        <v>#VALUE!</v>
      </c>
      <c r="DA721" s="4"/>
      <c r="DB721" s="7" t="str">
        <f t="shared" si="6"/>
        <v>#VALUE!</v>
      </c>
      <c r="DC721" s="4"/>
      <c r="DD721" s="4"/>
      <c r="DE721" s="4"/>
      <c r="DF721" s="4"/>
      <c r="DG721" s="4"/>
      <c r="DH721" s="4"/>
      <c r="DI721" s="4"/>
      <c r="DJ721" s="4"/>
      <c r="DK721" s="4"/>
      <c r="DL721" s="1" t="s">
        <v>7331</v>
      </c>
      <c r="DM721" s="4"/>
      <c r="DN721" s="4"/>
      <c r="DO721" s="4"/>
      <c r="DP721" s="1" t="s">
        <v>764</v>
      </c>
      <c r="DQ721" s="1" t="s">
        <v>139</v>
      </c>
      <c r="DR721" s="4"/>
      <c r="DS721" s="4"/>
      <c r="DT721" s="4"/>
      <c r="DU721" s="4"/>
      <c r="DV721" s="1" t="s">
        <v>163</v>
      </c>
      <c r="DW721" s="4"/>
      <c r="DX721" s="4"/>
      <c r="DY721" s="4"/>
      <c r="DZ721" s="1" t="s">
        <v>1249</v>
      </c>
      <c r="EA721" s="1" t="s">
        <v>7332</v>
      </c>
      <c r="EB721" s="1" t="s">
        <v>7333</v>
      </c>
      <c r="EC721" s="4"/>
      <c r="ED721" s="4"/>
      <c r="EE721" s="4"/>
      <c r="EF721" s="4"/>
      <c r="EG721" s="1" t="s">
        <v>298</v>
      </c>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row>
    <row r="722">
      <c r="A722" s="1">
        <v>1300.0</v>
      </c>
      <c r="B722" s="1" t="s">
        <v>7334</v>
      </c>
      <c r="C722" s="1" t="s">
        <v>298</v>
      </c>
      <c r="D722" s="4"/>
      <c r="E722" s="1">
        <v>2007.0</v>
      </c>
      <c r="F722" s="4"/>
      <c r="G722" s="1" t="s">
        <v>7335</v>
      </c>
      <c r="H722" s="1" t="s">
        <v>7336</v>
      </c>
      <c r="I722" s="1" t="s">
        <v>150</v>
      </c>
      <c r="J722" s="4"/>
      <c r="K722" s="1" t="s">
        <v>134</v>
      </c>
      <c r="L722" s="1" t="s">
        <v>7236</v>
      </c>
      <c r="M722" s="1" t="s">
        <v>7244</v>
      </c>
      <c r="N722" s="1" t="s">
        <v>652</v>
      </c>
      <c r="O722" s="1" t="s">
        <v>652</v>
      </c>
      <c r="P722" s="4"/>
      <c r="Q722" s="4"/>
      <c r="R722" s="4"/>
      <c r="S722" s="1" t="s">
        <v>7337</v>
      </c>
      <c r="T722" s="1" t="s">
        <v>6378</v>
      </c>
      <c r="U722" s="1" t="s">
        <v>139</v>
      </c>
      <c r="V722" s="1" t="s">
        <v>655</v>
      </c>
      <c r="W722" s="4"/>
      <c r="X722" s="4"/>
      <c r="Y722" s="1" t="s">
        <v>139</v>
      </c>
      <c r="Z722" s="4"/>
      <c r="AA722" s="4"/>
      <c r="AB722" s="4"/>
      <c r="AC722" s="4"/>
      <c r="AD722" s="4"/>
      <c r="AE722" s="4"/>
      <c r="AF722" s="4"/>
      <c r="AG722" s="4"/>
      <c r="AH722" s="4"/>
      <c r="AI722" s="4"/>
      <c r="AJ722" s="4"/>
      <c r="AK722" s="1" t="s">
        <v>139</v>
      </c>
      <c r="AL722" s="4"/>
      <c r="AM722" s="4"/>
      <c r="AN722" s="4"/>
      <c r="AO722" s="4"/>
      <c r="AP722" s="4"/>
      <c r="AQ722" s="4"/>
      <c r="AR722" s="4"/>
      <c r="AS722" s="4"/>
      <c r="AT722" s="4"/>
      <c r="AU722" s="4"/>
      <c r="AV722" s="4"/>
      <c r="AW722" s="4"/>
      <c r="AX722" s="4"/>
      <c r="AY722" s="4"/>
      <c r="AZ722" s="1" t="s">
        <v>163</v>
      </c>
      <c r="BA722" s="4"/>
      <c r="BB722" s="4"/>
      <c r="BC722" s="4"/>
      <c r="BD722" s="4"/>
      <c r="BE722" s="4"/>
      <c r="BF722" s="4"/>
      <c r="BG722" s="4"/>
      <c r="BH722" s="4"/>
      <c r="BI722" s="1" t="s">
        <v>139</v>
      </c>
      <c r="BJ722" s="4"/>
      <c r="BK722" s="4"/>
      <c r="BL722" s="4"/>
      <c r="BM722" s="1" t="s">
        <v>139</v>
      </c>
      <c r="BN722" s="4"/>
      <c r="BO722" s="4"/>
      <c r="BP722" s="4"/>
      <c r="BQ722" s="4"/>
      <c r="BR722" s="4"/>
      <c r="BS722" s="4"/>
      <c r="BT722" s="4"/>
      <c r="BU722" s="4"/>
      <c r="BV722" s="1" t="s">
        <v>139</v>
      </c>
      <c r="BW722" s="4"/>
      <c r="BX722" s="4"/>
      <c r="BY722" s="4"/>
      <c r="BZ722" s="4"/>
      <c r="CA722" s="4"/>
      <c r="CB722" s="4"/>
      <c r="CC722" s="4"/>
      <c r="CD722" s="4"/>
      <c r="CE722" s="4"/>
      <c r="CF722" s="4"/>
      <c r="CG722" s="4"/>
      <c r="CH722" s="4"/>
      <c r="CI722" s="4"/>
      <c r="CJ722" s="4"/>
      <c r="CK722" s="4"/>
      <c r="CL722" s="4"/>
      <c r="CM722" s="4"/>
      <c r="CN722" s="4"/>
      <c r="CO722" s="4"/>
      <c r="CP722" s="4"/>
      <c r="CQ722" s="1" t="s">
        <v>7338</v>
      </c>
      <c r="CR722" s="1" t="str">
        <f t="shared" si="1"/>
        <v>#VALUE!</v>
      </c>
      <c r="CS722" s="1" t="s">
        <v>7339</v>
      </c>
      <c r="CT722" s="1" t="str">
        <f t="shared" si="2"/>
        <v>101</v>
      </c>
      <c r="CU722" s="4"/>
      <c r="CV722" s="7" t="str">
        <f t="shared" si="3"/>
        <v>#VALUE!</v>
      </c>
      <c r="CW722" s="4"/>
      <c r="CX722" s="7" t="str">
        <f t="shared" si="4"/>
        <v>#VALUE!</v>
      </c>
      <c r="CY722" s="4"/>
      <c r="CZ722" s="7" t="str">
        <f t="shared" si="5"/>
        <v>#VALUE!</v>
      </c>
      <c r="DA722" s="4"/>
      <c r="DB722" s="7" t="str">
        <f t="shared" si="6"/>
        <v>#VALUE!</v>
      </c>
      <c r="DC722" s="4"/>
      <c r="DD722" s="4"/>
      <c r="DE722" s="4"/>
      <c r="DF722" s="4"/>
      <c r="DG722" s="4"/>
      <c r="DH722" s="4"/>
      <c r="DI722" s="4"/>
      <c r="DJ722" s="4"/>
      <c r="DK722" s="4"/>
      <c r="DL722" s="1" t="s">
        <v>3624</v>
      </c>
      <c r="DM722" s="4"/>
      <c r="DN722" s="4"/>
      <c r="DO722" s="4"/>
      <c r="DP722" s="1" t="s">
        <v>7340</v>
      </c>
      <c r="DQ722" s="1" t="s">
        <v>139</v>
      </c>
      <c r="DR722" s="4"/>
      <c r="DS722" s="4"/>
      <c r="DT722" s="4"/>
      <c r="DU722" s="4"/>
      <c r="DV722" s="4"/>
      <c r="DW722" s="4"/>
      <c r="DX722" s="4"/>
      <c r="DY722" s="4"/>
      <c r="DZ722" s="4"/>
      <c r="EA722" s="4"/>
      <c r="EB722" s="4"/>
      <c r="EC722" s="4"/>
      <c r="ED722" s="4"/>
      <c r="EE722" s="4"/>
      <c r="EF722" s="4"/>
      <c r="EG722" s="1" t="s">
        <v>809</v>
      </c>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row>
    <row r="723">
      <c r="A723" s="1">
        <v>684.0</v>
      </c>
      <c r="B723" s="1" t="s">
        <v>7341</v>
      </c>
      <c r="C723" s="1" t="s">
        <v>170</v>
      </c>
      <c r="D723" s="4"/>
      <c r="E723" s="1">
        <v>2007.0</v>
      </c>
      <c r="F723" s="4"/>
      <c r="G723" s="1" t="s">
        <v>7342</v>
      </c>
      <c r="H723" s="1" t="s">
        <v>6662</v>
      </c>
      <c r="I723" s="1" t="s">
        <v>150</v>
      </c>
      <c r="J723" s="4"/>
      <c r="K723" s="1" t="s">
        <v>188</v>
      </c>
      <c r="L723" s="1" t="s">
        <v>7343</v>
      </c>
      <c r="M723" s="1" t="s">
        <v>7344</v>
      </c>
      <c r="N723" s="1" t="s">
        <v>652</v>
      </c>
      <c r="O723" s="1" t="s">
        <v>652</v>
      </c>
      <c r="P723" s="4"/>
      <c r="Q723" s="4"/>
      <c r="R723" s="4"/>
      <c r="S723" s="1" t="s">
        <v>7345</v>
      </c>
      <c r="T723" s="1" t="s">
        <v>652</v>
      </c>
      <c r="U723" s="1" t="s">
        <v>139</v>
      </c>
      <c r="V723" s="1" t="s">
        <v>655</v>
      </c>
      <c r="W723" s="4"/>
      <c r="X723" s="4"/>
      <c r="Y723" s="4"/>
      <c r="Z723" s="4"/>
      <c r="AA723" s="4"/>
      <c r="AB723" s="4"/>
      <c r="AC723" s="4"/>
      <c r="AD723" s="4"/>
      <c r="AE723" s="4"/>
      <c r="AF723" s="4"/>
      <c r="AG723" s="4"/>
      <c r="AH723" s="4"/>
      <c r="AI723" s="4"/>
      <c r="AJ723" s="4"/>
      <c r="AK723" s="1" t="s">
        <v>139</v>
      </c>
      <c r="AL723" s="4"/>
      <c r="AM723" s="4"/>
      <c r="AN723" s="4"/>
      <c r="AO723" s="1" t="s">
        <v>139</v>
      </c>
      <c r="AP723" s="1" t="s">
        <v>163</v>
      </c>
      <c r="AQ723" s="1" t="s">
        <v>139</v>
      </c>
      <c r="AR723" s="4"/>
      <c r="AS723" s="4"/>
      <c r="AT723" s="4"/>
      <c r="AU723" s="4"/>
      <c r="AV723" s="4"/>
      <c r="AW723" s="4"/>
      <c r="AX723" s="4"/>
      <c r="AY723" s="4"/>
      <c r="AZ723" s="4"/>
      <c r="BA723" s="4"/>
      <c r="BB723" s="4"/>
      <c r="BC723" s="1" t="s">
        <v>139</v>
      </c>
      <c r="BD723" s="4"/>
      <c r="BE723" s="4"/>
      <c r="BF723" s="4"/>
      <c r="BG723" s="4"/>
      <c r="BH723" s="4"/>
      <c r="BI723" s="4"/>
      <c r="BJ723" s="4"/>
      <c r="BK723" s="4"/>
      <c r="BL723" s="4"/>
      <c r="BM723" s="4"/>
      <c r="BN723" s="4"/>
      <c r="BO723" s="4"/>
      <c r="BP723" s="1" t="s">
        <v>139</v>
      </c>
      <c r="BQ723" s="4"/>
      <c r="BR723" s="4"/>
      <c r="BS723" s="4"/>
      <c r="BT723" s="4"/>
      <c r="BU723" s="1" t="s">
        <v>139</v>
      </c>
      <c r="BV723" s="1" t="s">
        <v>139</v>
      </c>
      <c r="BW723" s="4"/>
      <c r="BX723" s="1" t="s">
        <v>139</v>
      </c>
      <c r="BY723" s="4"/>
      <c r="BZ723" s="1" t="s">
        <v>139</v>
      </c>
      <c r="CA723" s="4"/>
      <c r="CB723" s="4"/>
      <c r="CC723" s="4"/>
      <c r="CD723" s="4"/>
      <c r="CE723" s="1" t="s">
        <v>139</v>
      </c>
      <c r="CF723" s="4"/>
      <c r="CG723" s="4"/>
      <c r="CH723" s="4"/>
      <c r="CI723" s="4"/>
      <c r="CJ723" s="4"/>
      <c r="CK723" s="1" t="s">
        <v>139</v>
      </c>
      <c r="CL723" s="4"/>
      <c r="CM723" s="4"/>
      <c r="CN723" s="4"/>
      <c r="CO723" s="4"/>
      <c r="CP723" s="4"/>
      <c r="CQ723" s="1" t="s">
        <v>7346</v>
      </c>
      <c r="CR723" s="1" t="str">
        <f t="shared" si="1"/>
        <v>#VALUE!</v>
      </c>
      <c r="CS723" s="1" t="s">
        <v>7347</v>
      </c>
      <c r="CT723" s="1" t="str">
        <f t="shared" si="2"/>
        <v>#VALUE!</v>
      </c>
      <c r="CU723" s="1" t="s">
        <v>7348</v>
      </c>
      <c r="CV723" s="7" t="str">
        <f t="shared" si="3"/>
        <v>#VALUE!</v>
      </c>
      <c r="CW723" s="1" t="s">
        <v>7349</v>
      </c>
      <c r="CX723" s="7" t="str">
        <f t="shared" si="4"/>
        <v>#VALUE!</v>
      </c>
      <c r="CY723" s="1" t="s">
        <v>7350</v>
      </c>
      <c r="CZ723" s="7" t="str">
        <f t="shared" si="5"/>
        <v>#VALUE!</v>
      </c>
      <c r="DA723" s="1" t="s">
        <v>7351</v>
      </c>
      <c r="DB723" s="7" t="str">
        <f t="shared" si="6"/>
        <v>172</v>
      </c>
      <c r="DC723" s="4"/>
      <c r="DD723" s="4"/>
      <c r="DE723" s="4"/>
      <c r="DF723" s="4"/>
      <c r="DG723" s="4"/>
      <c r="DH723" s="4"/>
      <c r="DI723" s="4"/>
      <c r="DJ723" s="4"/>
      <c r="DK723" s="4"/>
      <c r="DL723" s="1" t="s">
        <v>7352</v>
      </c>
      <c r="DM723" s="4"/>
      <c r="DN723" s="4"/>
      <c r="DO723" s="4"/>
      <c r="DP723" s="1" t="s">
        <v>40</v>
      </c>
      <c r="DQ723" s="4"/>
      <c r="DR723" s="4"/>
      <c r="DS723" s="4"/>
      <c r="DT723" s="4"/>
      <c r="DU723" s="4"/>
      <c r="DV723" s="4"/>
      <c r="DW723" s="4"/>
      <c r="DX723" s="4"/>
      <c r="DY723" s="4"/>
      <c r="DZ723" s="1" t="s">
        <v>7353</v>
      </c>
      <c r="EA723" s="4"/>
      <c r="EB723" s="1" t="s">
        <v>7354</v>
      </c>
      <c r="EC723" s="4"/>
      <c r="ED723" s="4"/>
      <c r="EE723" s="4"/>
      <c r="EF723" s="1" t="s">
        <v>139</v>
      </c>
      <c r="EG723" s="1" t="s">
        <v>809</v>
      </c>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row>
    <row r="724">
      <c r="A724" s="1">
        <v>687.0</v>
      </c>
      <c r="B724" s="1" t="s">
        <v>7355</v>
      </c>
      <c r="C724" s="1" t="s">
        <v>170</v>
      </c>
      <c r="D724" s="4"/>
      <c r="E724" s="1">
        <v>2007.0</v>
      </c>
      <c r="F724" s="4"/>
      <c r="G724" s="1" t="s">
        <v>7356</v>
      </c>
      <c r="H724" s="1" t="s">
        <v>7357</v>
      </c>
      <c r="I724" s="1" t="s">
        <v>150</v>
      </c>
      <c r="J724" s="4"/>
      <c r="K724" s="1" t="s">
        <v>188</v>
      </c>
      <c r="L724" s="1" t="s">
        <v>7358</v>
      </c>
      <c r="M724" s="1" t="s">
        <v>7359</v>
      </c>
      <c r="N724" s="1" t="s">
        <v>652</v>
      </c>
      <c r="O724" s="1" t="s">
        <v>652</v>
      </c>
      <c r="P724" s="4"/>
      <c r="Q724" s="1" t="s">
        <v>7360</v>
      </c>
      <c r="R724" s="4"/>
      <c r="S724" s="1" t="s">
        <v>6436</v>
      </c>
      <c r="T724" s="1" t="s">
        <v>652</v>
      </c>
      <c r="U724" s="1" t="s">
        <v>139</v>
      </c>
      <c r="V724" s="1" t="s">
        <v>655</v>
      </c>
      <c r="W724" s="4"/>
      <c r="X724" s="4"/>
      <c r="Y724" s="4"/>
      <c r="Z724" s="4"/>
      <c r="AA724" s="4"/>
      <c r="AB724" s="4"/>
      <c r="AC724" s="4"/>
      <c r="AD724" s="4"/>
      <c r="AE724" s="4"/>
      <c r="AF724" s="4"/>
      <c r="AG724" s="4"/>
      <c r="AH724" s="4"/>
      <c r="AI724" s="4"/>
      <c r="AJ724" s="4"/>
      <c r="AK724" s="4"/>
      <c r="AL724" s="4"/>
      <c r="AM724" s="4"/>
      <c r="AN724" s="4"/>
      <c r="AO724" s="4"/>
      <c r="AP724" s="4"/>
      <c r="AQ724" s="1" t="s">
        <v>139</v>
      </c>
      <c r="AR724" s="4"/>
      <c r="AS724" s="4"/>
      <c r="AT724" s="4"/>
      <c r="AU724" s="4"/>
      <c r="AV724" s="4"/>
      <c r="AW724" s="4"/>
      <c r="AX724" s="4"/>
      <c r="AY724" s="4"/>
      <c r="AZ724" s="4"/>
      <c r="BA724" s="4"/>
      <c r="BB724" s="4"/>
      <c r="BC724" s="4"/>
      <c r="BD724" s="4"/>
      <c r="BE724" s="4"/>
      <c r="BF724" s="4"/>
      <c r="BG724" s="4"/>
      <c r="BH724" s="4"/>
      <c r="BI724" s="4"/>
      <c r="BJ724" s="1" t="s">
        <v>139</v>
      </c>
      <c r="BK724" s="1" t="s">
        <v>139</v>
      </c>
      <c r="BL724" s="4"/>
      <c r="BM724" s="4"/>
      <c r="BN724" s="4"/>
      <c r="BO724" s="4"/>
      <c r="BP724" s="4"/>
      <c r="BQ724" s="4"/>
      <c r="BR724" s="4"/>
      <c r="BS724" s="4"/>
      <c r="BT724" s="4"/>
      <c r="BU724" s="1" t="s">
        <v>139</v>
      </c>
      <c r="BV724" s="1" t="s">
        <v>139</v>
      </c>
      <c r="BW724" s="4"/>
      <c r="BX724" s="4"/>
      <c r="BY724" s="4"/>
      <c r="BZ724" s="4"/>
      <c r="CA724" s="4"/>
      <c r="CB724" s="4"/>
      <c r="CC724" s="4"/>
      <c r="CD724" s="4"/>
      <c r="CE724" s="4"/>
      <c r="CF724" s="4"/>
      <c r="CG724" s="4"/>
      <c r="CH724" s="4"/>
      <c r="CI724" s="4"/>
      <c r="CJ724" s="4"/>
      <c r="CK724" s="4"/>
      <c r="CL724" s="1" t="s">
        <v>139</v>
      </c>
      <c r="CM724" s="4"/>
      <c r="CN724" s="4"/>
      <c r="CO724" s="4"/>
      <c r="CP724" s="4"/>
      <c r="CQ724" s="1" t="s">
        <v>7361</v>
      </c>
      <c r="CR724" s="1" t="str">
        <f t="shared" si="1"/>
        <v>51</v>
      </c>
      <c r="CS724" s="1" t="s">
        <v>7362</v>
      </c>
      <c r="CT724" s="1" t="str">
        <f t="shared" si="2"/>
        <v>#VALUE!</v>
      </c>
      <c r="CU724" s="1" t="s">
        <v>7363</v>
      </c>
      <c r="CV724" s="6" t="str">
        <f t="shared" si="3"/>
        <v>44</v>
      </c>
      <c r="CW724" s="1" t="s">
        <v>7364</v>
      </c>
      <c r="CX724" s="6" t="str">
        <f t="shared" si="4"/>
        <v>103</v>
      </c>
      <c r="CY724" s="1" t="s">
        <v>7365</v>
      </c>
      <c r="CZ724" s="6" t="str">
        <f t="shared" si="5"/>
        <v>#VALUE!</v>
      </c>
      <c r="DA724" s="1" t="s">
        <v>7366</v>
      </c>
      <c r="DB724" s="6" t="str">
        <f t="shared" si="6"/>
        <v>#VALUE!</v>
      </c>
      <c r="DC724" s="4"/>
      <c r="DD724" s="4"/>
      <c r="DE724" s="4"/>
      <c r="DF724" s="4"/>
      <c r="DG724" s="4"/>
      <c r="DH724" s="4"/>
      <c r="DI724" s="4"/>
      <c r="DJ724" s="4"/>
      <c r="DK724" s="4"/>
      <c r="DL724" s="1" t="s">
        <v>7367</v>
      </c>
      <c r="DM724" s="4"/>
      <c r="DN724" s="4"/>
      <c r="DO724" s="4"/>
      <c r="DP724" s="1" t="s">
        <v>118</v>
      </c>
      <c r="DQ724" s="4"/>
      <c r="DR724" s="1" t="s">
        <v>139</v>
      </c>
      <c r="DS724" s="4"/>
      <c r="DT724" s="4"/>
      <c r="DU724" s="4"/>
      <c r="DV724" s="1" t="s">
        <v>163</v>
      </c>
      <c r="DW724" s="4"/>
      <c r="DX724" s="4"/>
      <c r="DY724" s="4"/>
      <c r="DZ724" s="4"/>
      <c r="EA724" s="4"/>
      <c r="EB724" s="4"/>
      <c r="EC724" s="4"/>
      <c r="ED724" s="4"/>
      <c r="EE724" s="4"/>
      <c r="EF724" s="4"/>
      <c r="EG724" s="1" t="s">
        <v>809</v>
      </c>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row>
    <row r="725">
      <c r="A725" s="1">
        <v>1045.0</v>
      </c>
      <c r="B725" s="1" t="s">
        <v>7368</v>
      </c>
      <c r="C725" s="1" t="s">
        <v>170</v>
      </c>
      <c r="D725" s="4"/>
      <c r="E725" s="1">
        <v>2007.0</v>
      </c>
      <c r="F725" s="4"/>
      <c r="G725" s="1" t="s">
        <v>7369</v>
      </c>
      <c r="H725" s="1" t="s">
        <v>7370</v>
      </c>
      <c r="I725" s="1" t="s">
        <v>150</v>
      </c>
      <c r="J725" s="4"/>
      <c r="K725" s="1" t="s">
        <v>772</v>
      </c>
      <c r="L725" s="1" t="s">
        <v>7370</v>
      </c>
      <c r="M725" s="1" t="s">
        <v>7244</v>
      </c>
      <c r="N725" s="1" t="s">
        <v>652</v>
      </c>
      <c r="O725" s="1" t="s">
        <v>652</v>
      </c>
      <c r="P725" s="4"/>
      <c r="Q725" s="4"/>
      <c r="R725" s="4"/>
      <c r="S725" s="1" t="s">
        <v>6349</v>
      </c>
      <c r="T725" s="1" t="s">
        <v>6330</v>
      </c>
      <c r="U725" s="1" t="s">
        <v>139</v>
      </c>
      <c r="V725" s="1" t="s">
        <v>655</v>
      </c>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1" t="s">
        <v>163</v>
      </c>
      <c r="BD725" s="1" t="s">
        <v>139</v>
      </c>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1" t="s">
        <v>7371</v>
      </c>
      <c r="CR725" s="1" t="str">
        <f t="shared" si="1"/>
        <v>#VALUE!</v>
      </c>
      <c r="CS725" s="1" t="s">
        <v>7372</v>
      </c>
      <c r="CT725" s="1" t="str">
        <f t="shared" si="2"/>
        <v>#VALUE!</v>
      </c>
      <c r="CU725" s="1" t="s">
        <v>7373</v>
      </c>
      <c r="CV725" s="7" t="str">
        <f t="shared" si="3"/>
        <v>60</v>
      </c>
      <c r="CW725" s="1" t="s">
        <v>7374</v>
      </c>
      <c r="CX725" s="7" t="str">
        <f t="shared" si="4"/>
        <v>#VALUE!</v>
      </c>
      <c r="CY725" s="1" t="s">
        <v>7375</v>
      </c>
      <c r="CZ725" s="7" t="str">
        <f t="shared" si="5"/>
        <v>#VALUE!</v>
      </c>
      <c r="DA725" s="4"/>
      <c r="DB725" s="7" t="str">
        <f t="shared" si="6"/>
        <v>#VALUE!</v>
      </c>
      <c r="DC725" s="4"/>
      <c r="DD725" s="4"/>
      <c r="DE725" s="4"/>
      <c r="DF725" s="4"/>
      <c r="DG725" s="4"/>
      <c r="DH725" s="4"/>
      <c r="DI725" s="4"/>
      <c r="DJ725" s="4"/>
      <c r="DK725" s="4"/>
      <c r="DL725" s="1" t="s">
        <v>7376</v>
      </c>
      <c r="DM725" s="4"/>
      <c r="DN725" s="4"/>
      <c r="DO725" s="4"/>
      <c r="DP725" s="1" t="s">
        <v>53</v>
      </c>
      <c r="DQ725" s="4"/>
      <c r="DR725" s="4"/>
      <c r="DS725" s="4"/>
      <c r="DT725" s="4"/>
      <c r="DU725" s="4"/>
      <c r="DV725" s="4"/>
      <c r="DW725" s="4"/>
      <c r="DX725" s="4"/>
      <c r="DY725" s="4"/>
      <c r="DZ725" s="1" t="s">
        <v>7377</v>
      </c>
      <c r="EA725" s="1" t="s">
        <v>7378</v>
      </c>
      <c r="EB725" s="4"/>
      <c r="EC725" s="4"/>
      <c r="ED725" s="4"/>
      <c r="EE725" s="4"/>
      <c r="EF725" s="4"/>
      <c r="EG725" s="1" t="s">
        <v>298</v>
      </c>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row>
    <row r="726">
      <c r="A726" s="1">
        <v>1056.0</v>
      </c>
      <c r="B726" s="1" t="s">
        <v>7379</v>
      </c>
      <c r="C726" s="1" t="s">
        <v>170</v>
      </c>
      <c r="D726" s="4"/>
      <c r="E726" s="1">
        <v>2007.0</v>
      </c>
      <c r="F726" s="4"/>
      <c r="G726" s="1" t="s">
        <v>7380</v>
      </c>
      <c r="H726" s="1" t="s">
        <v>7381</v>
      </c>
      <c r="I726" s="1" t="s">
        <v>150</v>
      </c>
      <c r="J726" s="4"/>
      <c r="K726" s="1" t="s">
        <v>188</v>
      </c>
      <c r="L726" s="1" t="s">
        <v>7236</v>
      </c>
      <c r="M726" s="1" t="s">
        <v>7244</v>
      </c>
      <c r="N726" s="1" t="s">
        <v>652</v>
      </c>
      <c r="O726" s="1" t="s">
        <v>652</v>
      </c>
      <c r="P726" s="4"/>
      <c r="Q726" s="4"/>
      <c r="R726" s="4"/>
      <c r="S726" s="1" t="s">
        <v>6349</v>
      </c>
      <c r="T726" s="1" t="s">
        <v>6378</v>
      </c>
      <c r="U726" s="1" t="s">
        <v>139</v>
      </c>
      <c r="V726" s="1" t="s">
        <v>655</v>
      </c>
      <c r="W726" s="4"/>
      <c r="X726" s="4"/>
      <c r="Y726" s="4"/>
      <c r="Z726" s="4"/>
      <c r="AA726" s="4"/>
      <c r="AB726" s="4"/>
      <c r="AC726" s="4"/>
      <c r="AD726" s="4"/>
      <c r="AE726" s="4"/>
      <c r="AF726" s="4"/>
      <c r="AG726" s="4"/>
      <c r="AH726" s="4"/>
      <c r="AI726" s="4"/>
      <c r="AJ726" s="4"/>
      <c r="AK726" s="4"/>
      <c r="AL726" s="4"/>
      <c r="AM726" s="4"/>
      <c r="AN726" s="4"/>
      <c r="AO726" s="4"/>
      <c r="AP726" s="4"/>
      <c r="AQ726" s="1" t="s">
        <v>163</v>
      </c>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1" t="s">
        <v>7382</v>
      </c>
      <c r="CR726" s="1" t="str">
        <f t="shared" si="1"/>
        <v>56</v>
      </c>
      <c r="CS726" s="1" t="s">
        <v>7383</v>
      </c>
      <c r="CT726" s="1" t="str">
        <f t="shared" si="2"/>
        <v>48</v>
      </c>
      <c r="CU726" s="1" t="s">
        <v>7384</v>
      </c>
      <c r="CV726" s="6" t="str">
        <f t="shared" si="3"/>
        <v>16</v>
      </c>
      <c r="CW726" s="1" t="s">
        <v>7385</v>
      </c>
      <c r="CX726" s="6" t="str">
        <f t="shared" si="4"/>
        <v>23</v>
      </c>
      <c r="CY726" s="1" t="s">
        <v>7386</v>
      </c>
      <c r="CZ726" s="6" t="str">
        <f t="shared" si="5"/>
        <v>57</v>
      </c>
      <c r="DA726" s="4"/>
      <c r="DB726" s="6" t="str">
        <f t="shared" si="6"/>
        <v>#VALUE!</v>
      </c>
      <c r="DC726" s="4"/>
      <c r="DD726" s="4"/>
      <c r="DE726" s="4"/>
      <c r="DF726" s="4"/>
      <c r="DG726" s="4"/>
      <c r="DH726" s="4"/>
      <c r="DI726" s="4"/>
      <c r="DJ726" s="4"/>
      <c r="DK726" s="4"/>
      <c r="DL726" s="4"/>
      <c r="DM726" s="4"/>
      <c r="DN726" s="4"/>
      <c r="DO726" s="4"/>
      <c r="DP726" s="1" t="s">
        <v>808</v>
      </c>
      <c r="DQ726" s="4"/>
      <c r="DR726" s="4"/>
      <c r="DS726" s="4"/>
      <c r="DT726" s="4"/>
      <c r="DU726" s="4"/>
      <c r="DV726" s="4"/>
      <c r="DW726" s="4"/>
      <c r="DX726" s="4"/>
      <c r="DY726" s="4"/>
      <c r="DZ726" s="4"/>
      <c r="EA726" s="1" t="s">
        <v>715</v>
      </c>
      <c r="EB726" s="4"/>
      <c r="EC726" s="4"/>
      <c r="ED726" s="4"/>
      <c r="EE726" s="4"/>
      <c r="EF726" s="4"/>
      <c r="EG726" s="1" t="s">
        <v>298</v>
      </c>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row>
    <row r="727">
      <c r="A727" s="1">
        <v>1058.0</v>
      </c>
      <c r="B727" s="1" t="s">
        <v>7387</v>
      </c>
      <c r="C727" s="1" t="s">
        <v>170</v>
      </c>
      <c r="D727" s="4"/>
      <c r="E727" s="1">
        <v>2007.0</v>
      </c>
      <c r="F727" s="4"/>
      <c r="G727" s="1" t="s">
        <v>7388</v>
      </c>
      <c r="H727" s="1" t="s">
        <v>7389</v>
      </c>
      <c r="I727" s="1" t="s">
        <v>150</v>
      </c>
      <c r="J727" s="4"/>
      <c r="K727" s="1" t="s">
        <v>188</v>
      </c>
      <c r="L727" s="1" t="s">
        <v>7236</v>
      </c>
      <c r="M727" s="1" t="s">
        <v>7244</v>
      </c>
      <c r="N727" s="1" t="s">
        <v>652</v>
      </c>
      <c r="O727" s="1" t="s">
        <v>652</v>
      </c>
      <c r="P727" s="4"/>
      <c r="Q727" s="4"/>
      <c r="R727" s="4"/>
      <c r="S727" s="1" t="s">
        <v>6349</v>
      </c>
      <c r="T727" s="1" t="s">
        <v>6378</v>
      </c>
      <c r="U727" s="1" t="s">
        <v>139</v>
      </c>
      <c r="V727" s="1" t="s">
        <v>655</v>
      </c>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1" t="s">
        <v>7390</v>
      </c>
      <c r="CR727" s="1" t="str">
        <f t="shared" si="1"/>
        <v>121</v>
      </c>
      <c r="CS727" s="1" t="s">
        <v>7391</v>
      </c>
      <c r="CT727" s="1" t="str">
        <f t="shared" si="2"/>
        <v>#VALUE!</v>
      </c>
      <c r="CU727" s="1" t="s">
        <v>7392</v>
      </c>
      <c r="CV727" s="6" t="str">
        <f t="shared" si="3"/>
        <v>#VALUE!</v>
      </c>
      <c r="CW727" s="1" t="s">
        <v>7393</v>
      </c>
      <c r="CX727" s="6" t="str">
        <f t="shared" si="4"/>
        <v>#VALUE!</v>
      </c>
      <c r="CY727" s="1" t="s">
        <v>7394</v>
      </c>
      <c r="CZ727" s="6" t="str">
        <f t="shared" si="5"/>
        <v>19</v>
      </c>
      <c r="DA727" s="1" t="s">
        <v>7395</v>
      </c>
      <c r="DB727" s="6" t="str">
        <f t="shared" si="6"/>
        <v>#VALUE!</v>
      </c>
      <c r="DC727" s="4"/>
      <c r="DD727" s="4"/>
      <c r="DE727" s="4"/>
      <c r="DF727" s="4"/>
      <c r="DG727" s="4"/>
      <c r="DH727" s="4"/>
      <c r="DI727" s="4"/>
      <c r="DJ727" s="4"/>
      <c r="DK727" s="4"/>
      <c r="DL727" s="4"/>
      <c r="DM727" s="4"/>
      <c r="DN727" s="4"/>
      <c r="DO727" s="4"/>
      <c r="DP727" s="1" t="s">
        <v>1366</v>
      </c>
      <c r="DQ727" s="4"/>
      <c r="DR727" s="4"/>
      <c r="DS727" s="4"/>
      <c r="DT727" s="4"/>
      <c r="DU727" s="4"/>
      <c r="DV727" s="4"/>
      <c r="DW727" s="4"/>
      <c r="DX727" s="4"/>
      <c r="DY727" s="4"/>
      <c r="DZ727" s="1" t="s">
        <v>7396</v>
      </c>
      <c r="EA727" s="4"/>
      <c r="EB727" s="4"/>
      <c r="EC727" s="4"/>
      <c r="ED727" s="1" t="s">
        <v>163</v>
      </c>
      <c r="EE727" s="4"/>
      <c r="EF727" s="4"/>
      <c r="EG727" s="1" t="s">
        <v>298</v>
      </c>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row>
    <row r="728">
      <c r="A728" s="1">
        <v>963.0</v>
      </c>
      <c r="B728" s="1" t="s">
        <v>7397</v>
      </c>
      <c r="C728" s="1" t="s">
        <v>131</v>
      </c>
      <c r="D728" s="4"/>
      <c r="E728" s="1">
        <v>2007.0</v>
      </c>
      <c r="F728" s="4"/>
      <c r="G728" s="1" t="s">
        <v>7398</v>
      </c>
      <c r="H728" s="1" t="s">
        <v>7399</v>
      </c>
      <c r="I728" s="1" t="s">
        <v>150</v>
      </c>
      <c r="J728" s="4"/>
      <c r="K728" s="1" t="s">
        <v>188</v>
      </c>
      <c r="L728" s="1" t="s">
        <v>7400</v>
      </c>
      <c r="M728" s="1" t="s">
        <v>3879</v>
      </c>
      <c r="N728" s="1" t="s">
        <v>652</v>
      </c>
      <c r="O728" s="1" t="s">
        <v>652</v>
      </c>
      <c r="P728" s="4"/>
      <c r="Q728" s="4"/>
      <c r="R728" s="4"/>
      <c r="S728" s="1" t="s">
        <v>3880</v>
      </c>
      <c r="T728" s="1" t="s">
        <v>1096</v>
      </c>
      <c r="U728" s="1" t="s">
        <v>139</v>
      </c>
      <c r="V728" s="1" t="s">
        <v>707</v>
      </c>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1" t="s">
        <v>139</v>
      </c>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1" t="s">
        <v>7401</v>
      </c>
      <c r="CR728" s="1" t="str">
        <f t="shared" si="1"/>
        <v>#VALUE!</v>
      </c>
      <c r="CS728" s="1" t="s">
        <v>7402</v>
      </c>
      <c r="CT728" s="1" t="str">
        <f t="shared" si="2"/>
        <v>#VALUE!</v>
      </c>
      <c r="CU728" s="1" t="s">
        <v>7403</v>
      </c>
      <c r="CV728" s="7" t="str">
        <f t="shared" si="3"/>
        <v>#VALUE!</v>
      </c>
      <c r="CW728" s="1" t="s">
        <v>7404</v>
      </c>
      <c r="CX728" s="7" t="str">
        <f t="shared" si="4"/>
        <v>#VALUE!</v>
      </c>
      <c r="CY728" s="1" t="s">
        <v>7405</v>
      </c>
      <c r="CZ728" s="7" t="str">
        <f t="shared" si="5"/>
        <v>#VALUE!</v>
      </c>
      <c r="DA728" s="1" t="s">
        <v>7406</v>
      </c>
      <c r="DB728" s="7" t="str">
        <f t="shared" si="6"/>
        <v>74</v>
      </c>
      <c r="DC728" s="4"/>
      <c r="DD728" s="4"/>
      <c r="DE728" s="4"/>
      <c r="DF728" s="4"/>
      <c r="DG728" s="4"/>
      <c r="DH728" s="4"/>
      <c r="DI728" s="4"/>
      <c r="DJ728" s="4"/>
      <c r="DK728" s="4"/>
      <c r="DL728" s="1" t="s">
        <v>7407</v>
      </c>
      <c r="DM728" s="4"/>
      <c r="DN728" s="4"/>
      <c r="DO728" s="4"/>
      <c r="DP728" s="1" t="s">
        <v>256</v>
      </c>
      <c r="DQ728" s="4"/>
      <c r="DR728" s="4"/>
      <c r="DS728" s="4"/>
      <c r="DT728" s="4"/>
      <c r="DU728" s="4"/>
      <c r="DV728" s="4"/>
      <c r="DW728" s="4"/>
      <c r="DX728" s="4"/>
      <c r="DY728" s="4"/>
      <c r="DZ728" s="4"/>
      <c r="EA728" s="4"/>
      <c r="EB728" s="4"/>
      <c r="EC728" s="4"/>
      <c r="ED728" s="1" t="s">
        <v>163</v>
      </c>
      <c r="EE728" s="4"/>
      <c r="EF728" s="4"/>
      <c r="EG728" s="1" t="s">
        <v>298</v>
      </c>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row>
    <row r="729">
      <c r="A729" s="1">
        <v>470.0</v>
      </c>
      <c r="B729" s="1" t="s">
        <v>7408</v>
      </c>
      <c r="C729" s="1" t="s">
        <v>298</v>
      </c>
      <c r="D729" s="4"/>
      <c r="E729" s="1">
        <v>2007.0</v>
      </c>
      <c r="F729" s="4"/>
      <c r="G729" s="1" t="s">
        <v>7409</v>
      </c>
      <c r="H729" s="1" t="s">
        <v>7410</v>
      </c>
      <c r="I729" s="1" t="s">
        <v>150</v>
      </c>
      <c r="J729" s="4"/>
      <c r="K729" s="1" t="s">
        <v>301</v>
      </c>
      <c r="L729" s="4"/>
      <c r="M729" s="1" t="s">
        <v>7411</v>
      </c>
      <c r="N729" s="1" t="s">
        <v>236</v>
      </c>
      <c r="O729" s="1" t="s">
        <v>134</v>
      </c>
      <c r="P729" s="1" t="s">
        <v>549</v>
      </c>
      <c r="Q729" s="4"/>
      <c r="R729" s="4"/>
      <c r="S729" s="1" t="s">
        <v>7412</v>
      </c>
      <c r="T729" s="1" t="s">
        <v>1096</v>
      </c>
      <c r="U729" s="1" t="s">
        <v>139</v>
      </c>
      <c r="V729" s="1" t="s">
        <v>655</v>
      </c>
      <c r="W729" s="4"/>
      <c r="X729" s="4"/>
      <c r="Y729" s="4"/>
      <c r="Z729" s="4"/>
      <c r="AA729" s="4"/>
      <c r="AB729" s="4"/>
      <c r="AC729" s="4"/>
      <c r="AD729" s="4"/>
      <c r="AE729" s="4"/>
      <c r="AF729" s="4"/>
      <c r="AG729" s="4"/>
      <c r="AH729" s="4"/>
      <c r="AI729" s="4"/>
      <c r="AJ729" s="4"/>
      <c r="AK729" s="4"/>
      <c r="AL729" s="4"/>
      <c r="AM729" s="4"/>
      <c r="AN729" s="4"/>
      <c r="AO729" s="4"/>
      <c r="AP729" s="4"/>
      <c r="AQ729" s="4"/>
      <c r="AR729" s="1" t="s">
        <v>139</v>
      </c>
      <c r="AS729" s="4"/>
      <c r="AT729" s="4"/>
      <c r="AU729" s="4"/>
      <c r="AV729" s="4"/>
      <c r="AW729" s="4"/>
      <c r="AX729" s="4"/>
      <c r="AY729" s="4"/>
      <c r="AZ729" s="1" t="s">
        <v>139</v>
      </c>
      <c r="BA729" s="4"/>
      <c r="BB729" s="4"/>
      <c r="BC729" s="4"/>
      <c r="BD729" s="4"/>
      <c r="BE729" s="4"/>
      <c r="BF729" s="4"/>
      <c r="BG729" s="4"/>
      <c r="BH729" s="4"/>
      <c r="BI729" s="1" t="s">
        <v>139</v>
      </c>
      <c r="BJ729" s="4"/>
      <c r="BK729" s="4"/>
      <c r="BL729" s="4"/>
      <c r="BM729" s="4"/>
      <c r="BN729" s="4"/>
      <c r="BO729" s="4"/>
      <c r="BP729" s="4"/>
      <c r="BQ729" s="4"/>
      <c r="BR729" s="4"/>
      <c r="BS729" s="4"/>
      <c r="BT729" s="4"/>
      <c r="BU729" s="1" t="s">
        <v>139</v>
      </c>
      <c r="BV729" s="4"/>
      <c r="BW729" s="4"/>
      <c r="BX729" s="4"/>
      <c r="BY729" s="1" t="s">
        <v>139</v>
      </c>
      <c r="BZ729" s="4"/>
      <c r="CA729" s="4"/>
      <c r="CB729" s="4"/>
      <c r="CC729" s="1" t="s">
        <v>139</v>
      </c>
      <c r="CD729" s="4"/>
      <c r="CE729" s="4"/>
      <c r="CF729" s="4"/>
      <c r="CG729" s="4"/>
      <c r="CH729" s="4"/>
      <c r="CI729" s="4"/>
      <c r="CJ729" s="4"/>
      <c r="CK729" s="4"/>
      <c r="CL729" s="4"/>
      <c r="CM729" s="4"/>
      <c r="CN729" s="4"/>
      <c r="CO729" s="4"/>
      <c r="CP729" s="4"/>
      <c r="CQ729" s="1" t="s">
        <v>7413</v>
      </c>
      <c r="CR729" s="1" t="str">
        <f t="shared" si="1"/>
        <v>89</v>
      </c>
      <c r="CS729" s="4"/>
      <c r="CT729" s="1" t="str">
        <f t="shared" si="2"/>
        <v>#VALUE!</v>
      </c>
      <c r="CU729" s="4"/>
      <c r="CV729" s="6" t="str">
        <f t="shared" si="3"/>
        <v>#VALUE!</v>
      </c>
      <c r="CW729" s="4"/>
      <c r="CX729" s="6" t="str">
        <f t="shared" si="4"/>
        <v>#VALUE!</v>
      </c>
      <c r="CY729" s="4"/>
      <c r="CZ729" s="6" t="str">
        <f t="shared" si="5"/>
        <v>#VALUE!</v>
      </c>
      <c r="DA729" s="4"/>
      <c r="DB729" s="6" t="str">
        <f t="shared" si="6"/>
        <v>#VALUE!</v>
      </c>
      <c r="DC729" s="4"/>
      <c r="DD729" s="4"/>
      <c r="DE729" s="4"/>
      <c r="DF729" s="4"/>
      <c r="DG729" s="4"/>
      <c r="DH729" s="4"/>
      <c r="DI729" s="4"/>
      <c r="DJ729" s="4"/>
      <c r="DK729" s="4"/>
      <c r="DL729" s="1" t="s">
        <v>741</v>
      </c>
      <c r="DM729" s="4"/>
      <c r="DN729" s="4"/>
      <c r="DO729" s="4"/>
      <c r="DP729" s="1" t="s">
        <v>688</v>
      </c>
      <c r="DQ729" s="1" t="s">
        <v>139</v>
      </c>
      <c r="DR729" s="1" t="s">
        <v>139</v>
      </c>
      <c r="DS729" s="4"/>
      <c r="DT729" s="4"/>
      <c r="DU729" s="4"/>
      <c r="DV729" s="4"/>
      <c r="DW729" s="4"/>
      <c r="DX729" s="4"/>
      <c r="DY729" s="4"/>
      <c r="DZ729" s="1" t="s">
        <v>1873</v>
      </c>
      <c r="EA729" s="1" t="s">
        <v>144</v>
      </c>
      <c r="EB729" s="4"/>
      <c r="EC729" s="4"/>
      <c r="ED729" s="4"/>
      <c r="EE729" s="4"/>
      <c r="EF729" s="4"/>
      <c r="EG729" s="1" t="s">
        <v>298</v>
      </c>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row>
    <row r="730">
      <c r="A730" s="1">
        <v>760.0</v>
      </c>
      <c r="B730" s="1" t="s">
        <v>7414</v>
      </c>
      <c r="C730" s="1" t="s">
        <v>170</v>
      </c>
      <c r="D730" s="4"/>
      <c r="E730" s="1">
        <v>2007.0</v>
      </c>
      <c r="F730" s="4"/>
      <c r="G730" s="1" t="s">
        <v>7415</v>
      </c>
      <c r="H730" s="1" t="s">
        <v>7416</v>
      </c>
      <c r="I730" s="1" t="s">
        <v>150</v>
      </c>
      <c r="J730" s="4"/>
      <c r="K730" s="1" t="s">
        <v>134</v>
      </c>
      <c r="L730" s="4"/>
      <c r="M730" s="1" t="s">
        <v>7417</v>
      </c>
      <c r="N730" s="1" t="s">
        <v>236</v>
      </c>
      <c r="O730" s="1" t="s">
        <v>237</v>
      </c>
      <c r="P730" s="4"/>
      <c r="Q730" s="4"/>
      <c r="R730" s="4"/>
      <c r="S730" s="1" t="s">
        <v>7418</v>
      </c>
      <c r="T730" s="1" t="s">
        <v>652</v>
      </c>
      <c r="U730" s="1" t="s">
        <v>139</v>
      </c>
      <c r="V730" s="1" t="s">
        <v>655</v>
      </c>
      <c r="W730" s="4"/>
      <c r="X730" s="4"/>
      <c r="Y730" s="4"/>
      <c r="Z730" s="4"/>
      <c r="AA730" s="4"/>
      <c r="AB730" s="4"/>
      <c r="AC730" s="4"/>
      <c r="AD730" s="4"/>
      <c r="AE730" s="4"/>
      <c r="AF730" s="4"/>
      <c r="AG730" s="1" t="s">
        <v>139</v>
      </c>
      <c r="AH730" s="4"/>
      <c r="AI730" s="4"/>
      <c r="AJ730" s="4"/>
      <c r="AK730" s="4"/>
      <c r="AL730" s="4"/>
      <c r="AM730" s="4"/>
      <c r="AN730" s="4"/>
      <c r="AO730" s="4"/>
      <c r="AP730" s="4"/>
      <c r="AQ730" s="1" t="s">
        <v>139</v>
      </c>
      <c r="AR730" s="4"/>
      <c r="AS730" s="1" t="s">
        <v>163</v>
      </c>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1" t="s">
        <v>139</v>
      </c>
      <c r="BW730" s="4"/>
      <c r="BX730" s="4"/>
      <c r="BY730" s="1" t="s">
        <v>139</v>
      </c>
      <c r="BZ730" s="4"/>
      <c r="CA730" s="4"/>
      <c r="CB730" s="4"/>
      <c r="CC730" s="4"/>
      <c r="CD730" s="4"/>
      <c r="CE730" s="4"/>
      <c r="CF730" s="4"/>
      <c r="CG730" s="4"/>
      <c r="CH730" s="4"/>
      <c r="CI730" s="4"/>
      <c r="CJ730" s="4"/>
      <c r="CK730" s="4"/>
      <c r="CL730" s="4"/>
      <c r="CM730" s="4"/>
      <c r="CN730" s="4"/>
      <c r="CO730" s="4"/>
      <c r="CP730" s="4"/>
      <c r="CQ730" s="1" t="s">
        <v>7419</v>
      </c>
      <c r="CR730" s="1" t="str">
        <f t="shared" si="1"/>
        <v>21</v>
      </c>
      <c r="CS730" s="1" t="s">
        <v>7420</v>
      </c>
      <c r="CT730" s="1" t="str">
        <f t="shared" si="2"/>
        <v>35</v>
      </c>
      <c r="CU730" s="1" t="s">
        <v>7421</v>
      </c>
      <c r="CV730" s="6" t="str">
        <f t="shared" si="3"/>
        <v>53</v>
      </c>
      <c r="CW730" s="1" t="s">
        <v>7422</v>
      </c>
      <c r="CX730" s="6" t="str">
        <f t="shared" si="4"/>
        <v>16</v>
      </c>
      <c r="CY730" s="1" t="s">
        <v>7423</v>
      </c>
      <c r="CZ730" s="6" t="str">
        <f t="shared" si="5"/>
        <v>#VALUE!</v>
      </c>
      <c r="DA730" s="4"/>
      <c r="DB730" s="6" t="str">
        <f t="shared" si="6"/>
        <v>#VALUE!</v>
      </c>
      <c r="DC730" s="4"/>
      <c r="DD730" s="4"/>
      <c r="DE730" s="4"/>
      <c r="DF730" s="4"/>
      <c r="DG730" s="4"/>
      <c r="DH730" s="4"/>
      <c r="DI730" s="4"/>
      <c r="DJ730" s="4"/>
      <c r="DK730" s="4"/>
      <c r="DL730" s="4"/>
      <c r="DM730" s="4"/>
      <c r="DN730" s="4"/>
      <c r="DO730" s="4"/>
      <c r="DP730" s="1" t="s">
        <v>688</v>
      </c>
      <c r="DQ730" s="4"/>
      <c r="DR730" s="4"/>
      <c r="DS730" s="4"/>
      <c r="DT730" s="4"/>
      <c r="DU730" s="4"/>
      <c r="DV730" s="4"/>
      <c r="DW730" s="4"/>
      <c r="DX730" s="4"/>
      <c r="DY730" s="4"/>
      <c r="DZ730" s="4"/>
      <c r="EA730" s="4"/>
      <c r="EB730" s="1" t="s">
        <v>859</v>
      </c>
      <c r="EC730" s="4"/>
      <c r="ED730" s="4"/>
      <c r="EE730" s="4"/>
      <c r="EF730" s="4"/>
      <c r="EG730" s="1" t="s">
        <v>809</v>
      </c>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row>
    <row r="731">
      <c r="A731" s="1">
        <v>776.0</v>
      </c>
      <c r="B731" s="1" t="s">
        <v>7424</v>
      </c>
      <c r="C731" s="1" t="s">
        <v>170</v>
      </c>
      <c r="D731" s="4"/>
      <c r="E731" s="1">
        <v>2007.0</v>
      </c>
      <c r="F731" s="4"/>
      <c r="G731" s="1" t="s">
        <v>7425</v>
      </c>
      <c r="H731" s="1" t="s">
        <v>7426</v>
      </c>
      <c r="I731" s="1" t="s">
        <v>150</v>
      </c>
      <c r="J731" s="4"/>
      <c r="K731" s="1" t="s">
        <v>134</v>
      </c>
      <c r="L731" s="4"/>
      <c r="M731" s="1" t="s">
        <v>7427</v>
      </c>
      <c r="N731" s="1" t="s">
        <v>236</v>
      </c>
      <c r="O731" s="1" t="s">
        <v>237</v>
      </c>
      <c r="P731" s="4"/>
      <c r="Q731" s="4"/>
      <c r="R731" s="4"/>
      <c r="S731" s="1" t="s">
        <v>7428</v>
      </c>
      <c r="T731" s="1" t="s">
        <v>652</v>
      </c>
      <c r="U731" s="1" t="s">
        <v>139</v>
      </c>
      <c r="V731" s="1" t="s">
        <v>655</v>
      </c>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1" t="s">
        <v>139</v>
      </c>
      <c r="BD731" s="1" t="s">
        <v>163</v>
      </c>
      <c r="BE731" s="4"/>
      <c r="BF731" s="4"/>
      <c r="BG731" s="4"/>
      <c r="BH731" s="4"/>
      <c r="BI731" s="4"/>
      <c r="BJ731" s="1" t="s">
        <v>139</v>
      </c>
      <c r="BK731" s="4"/>
      <c r="BL731" s="4"/>
      <c r="BM731" s="4"/>
      <c r="BN731" s="4"/>
      <c r="BO731" s="4"/>
      <c r="BP731" s="4"/>
      <c r="BQ731" s="4"/>
      <c r="BR731" s="4"/>
      <c r="BS731" s="4"/>
      <c r="BT731" s="4"/>
      <c r="BU731" s="4"/>
      <c r="BV731" s="4"/>
      <c r="BW731" s="4"/>
      <c r="BX731" s="1" t="s">
        <v>139</v>
      </c>
      <c r="BY731" s="4"/>
      <c r="BZ731" s="4"/>
      <c r="CA731" s="4"/>
      <c r="CB731" s="4"/>
      <c r="CC731" s="4"/>
      <c r="CD731" s="4"/>
      <c r="CE731" s="4"/>
      <c r="CF731" s="4"/>
      <c r="CG731" s="4"/>
      <c r="CH731" s="4"/>
      <c r="CI731" s="4"/>
      <c r="CJ731" s="4"/>
      <c r="CK731" s="4"/>
      <c r="CL731" s="4"/>
      <c r="CM731" s="4"/>
      <c r="CN731" s="4"/>
      <c r="CO731" s="4"/>
      <c r="CP731" s="4"/>
      <c r="CQ731" s="1" t="s">
        <v>7429</v>
      </c>
      <c r="CR731" s="1" t="str">
        <f t="shared" si="1"/>
        <v>#VALUE!</v>
      </c>
      <c r="CS731" s="1" t="s">
        <v>7430</v>
      </c>
      <c r="CT731" s="1" t="str">
        <f t="shared" si="2"/>
        <v>#VALUE!</v>
      </c>
      <c r="CU731" s="1" t="s">
        <v>7431</v>
      </c>
      <c r="CV731" s="7" t="str">
        <f t="shared" si="3"/>
        <v>#VALUE!</v>
      </c>
      <c r="CW731" s="1" t="s">
        <v>7432</v>
      </c>
      <c r="CX731" s="7" t="str">
        <f t="shared" si="4"/>
        <v>#VALUE!</v>
      </c>
      <c r="CY731" s="1" t="s">
        <v>7433</v>
      </c>
      <c r="CZ731" s="7" t="str">
        <f t="shared" si="5"/>
        <v>#VALUE!</v>
      </c>
      <c r="DA731" s="1" t="s">
        <v>7434</v>
      </c>
      <c r="DB731" s="7" t="str">
        <f t="shared" si="6"/>
        <v>#VALUE!</v>
      </c>
      <c r="DC731" s="4"/>
      <c r="DD731" s="4"/>
      <c r="DE731" s="4"/>
      <c r="DF731" s="4"/>
      <c r="DG731" s="4"/>
      <c r="DH731" s="4"/>
      <c r="DI731" s="4"/>
      <c r="DJ731" s="4"/>
      <c r="DK731" s="4"/>
      <c r="DL731" s="4"/>
      <c r="DM731" s="4"/>
      <c r="DN731" s="4"/>
      <c r="DO731" s="4"/>
      <c r="DP731" s="1" t="s">
        <v>54</v>
      </c>
      <c r="DQ731" s="4"/>
      <c r="DR731" s="1" t="s">
        <v>139</v>
      </c>
      <c r="DS731" s="4"/>
      <c r="DT731" s="1" t="s">
        <v>139</v>
      </c>
      <c r="DU731" s="4"/>
      <c r="DV731" s="4"/>
      <c r="DW731" s="4"/>
      <c r="DX731" s="4"/>
      <c r="DY731" s="4"/>
      <c r="DZ731" s="1" t="s">
        <v>7435</v>
      </c>
      <c r="EA731" s="4"/>
      <c r="EB731" s="4"/>
      <c r="EC731" s="4"/>
      <c r="ED731" s="4"/>
      <c r="EE731" s="4"/>
      <c r="EF731" s="4"/>
      <c r="EG731" s="1" t="s">
        <v>809</v>
      </c>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row>
    <row r="732">
      <c r="A732" s="1">
        <v>951.0</v>
      </c>
      <c r="B732" s="1" t="s">
        <v>7436</v>
      </c>
      <c r="C732" s="1" t="s">
        <v>131</v>
      </c>
      <c r="D732" s="4"/>
      <c r="E732" s="1">
        <v>2007.0</v>
      </c>
      <c r="F732" s="4"/>
      <c r="G732" s="1" t="s">
        <v>7437</v>
      </c>
      <c r="H732" s="1" t="s">
        <v>7438</v>
      </c>
      <c r="I732" s="1" t="s">
        <v>579</v>
      </c>
      <c r="J732" s="4"/>
      <c r="K732" s="1" t="s">
        <v>301</v>
      </c>
      <c r="L732" s="4"/>
      <c r="M732" s="1" t="s">
        <v>7439</v>
      </c>
      <c r="N732" s="1" t="s">
        <v>236</v>
      </c>
      <c r="O732" s="1" t="s">
        <v>237</v>
      </c>
      <c r="P732" s="4"/>
      <c r="Q732" s="4"/>
      <c r="R732" s="4"/>
      <c r="S732" s="1" t="s">
        <v>7440</v>
      </c>
      <c r="T732" s="1" t="s">
        <v>6318</v>
      </c>
      <c r="U732" s="1" t="s">
        <v>139</v>
      </c>
      <c r="V732" s="1" t="s">
        <v>655</v>
      </c>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1" t="s">
        <v>7441</v>
      </c>
      <c r="CR732" s="1" t="str">
        <f t="shared" si="1"/>
        <v>84</v>
      </c>
      <c r="CS732" s="1" t="s">
        <v>7442</v>
      </c>
      <c r="CT732" s="1" t="str">
        <f t="shared" si="2"/>
        <v>16</v>
      </c>
      <c r="CU732" s="4"/>
      <c r="CV732" s="6" t="str">
        <f t="shared" si="3"/>
        <v>#VALUE!</v>
      </c>
      <c r="CW732" s="4"/>
      <c r="CX732" s="6" t="str">
        <f t="shared" si="4"/>
        <v>#VALUE!</v>
      </c>
      <c r="CY732" s="4"/>
      <c r="CZ732" s="6" t="str">
        <f t="shared" si="5"/>
        <v>#VALUE!</v>
      </c>
      <c r="DA732" s="4"/>
      <c r="DB732" s="6" t="str">
        <f t="shared" si="6"/>
        <v>#VALUE!</v>
      </c>
      <c r="DC732" s="4"/>
      <c r="DD732" s="4"/>
      <c r="DE732" s="4"/>
      <c r="DF732" s="4"/>
      <c r="DG732" s="4"/>
      <c r="DH732" s="4"/>
      <c r="DI732" s="4"/>
      <c r="DJ732" s="4"/>
      <c r="DK732" s="4"/>
      <c r="DL732" s="1" t="s">
        <v>7443</v>
      </c>
      <c r="DM732" s="4"/>
      <c r="DN732" s="4"/>
      <c r="DO732" s="4"/>
      <c r="DP732" s="1" t="s">
        <v>1366</v>
      </c>
      <c r="DQ732" s="1" t="s">
        <v>139</v>
      </c>
      <c r="DR732" s="4"/>
      <c r="DS732" s="4"/>
      <c r="DT732" s="4"/>
      <c r="DU732" s="4"/>
      <c r="DV732" s="4"/>
      <c r="DW732" s="4"/>
      <c r="DX732" s="4"/>
      <c r="DY732" s="4"/>
      <c r="DZ732" s="4"/>
      <c r="EA732" s="4"/>
      <c r="EB732" s="4"/>
      <c r="EC732" s="4"/>
      <c r="ED732" s="1" t="s">
        <v>163</v>
      </c>
      <c r="EE732" s="4"/>
      <c r="EF732" s="4"/>
      <c r="EG732" s="1" t="s">
        <v>298</v>
      </c>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row>
    <row r="733">
      <c r="A733" s="1">
        <v>1203.0</v>
      </c>
      <c r="B733" s="1" t="s">
        <v>7444</v>
      </c>
      <c r="C733" s="1" t="s">
        <v>147</v>
      </c>
      <c r="D733" s="4"/>
      <c r="E733" s="1">
        <v>2007.0</v>
      </c>
      <c r="F733" s="4"/>
      <c r="G733" s="1" t="s">
        <v>7445</v>
      </c>
      <c r="H733" s="1" t="s">
        <v>7446</v>
      </c>
      <c r="I733" s="1" t="s">
        <v>150</v>
      </c>
      <c r="J733" s="4"/>
      <c r="K733" s="1" t="s">
        <v>301</v>
      </c>
      <c r="L733" s="4"/>
      <c r="M733" s="1" t="s">
        <v>7447</v>
      </c>
      <c r="N733" s="1" t="s">
        <v>236</v>
      </c>
      <c r="O733" s="1" t="s">
        <v>237</v>
      </c>
      <c r="P733" s="4"/>
      <c r="Q733" s="4"/>
      <c r="R733" s="4"/>
      <c r="S733" s="1" t="s">
        <v>7440</v>
      </c>
      <c r="T733" s="1" t="s">
        <v>6318</v>
      </c>
      <c r="U733" s="1" t="s">
        <v>139</v>
      </c>
      <c r="V733" s="1" t="s">
        <v>655</v>
      </c>
      <c r="W733" s="4"/>
      <c r="X733" s="4"/>
      <c r="Y733" s="4"/>
      <c r="Z733" s="4"/>
      <c r="AA733" s="4"/>
      <c r="AB733" s="4"/>
      <c r="AC733" s="4"/>
      <c r="AD733" s="4"/>
      <c r="AE733" s="4"/>
      <c r="AF733" s="4"/>
      <c r="AG733" s="4"/>
      <c r="AH733" s="4"/>
      <c r="AI733" s="4"/>
      <c r="AJ733" s="4"/>
      <c r="AK733" s="4"/>
      <c r="AL733" s="4"/>
      <c r="AM733" s="4"/>
      <c r="AN733" s="4"/>
      <c r="AO733" s="4"/>
      <c r="AP733" s="4"/>
      <c r="AQ733" s="4"/>
      <c r="AR733" s="1" t="s">
        <v>163</v>
      </c>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1" t="s">
        <v>7448</v>
      </c>
      <c r="CR733" s="1" t="str">
        <f t="shared" si="1"/>
        <v>197</v>
      </c>
      <c r="CS733" s="1" t="s">
        <v>7449</v>
      </c>
      <c r="CT733" s="1" t="str">
        <f t="shared" si="2"/>
        <v>54</v>
      </c>
      <c r="CU733" s="4"/>
      <c r="CV733" s="6" t="str">
        <f t="shared" si="3"/>
        <v>#VALUE!</v>
      </c>
      <c r="CW733" s="4"/>
      <c r="CX733" s="6" t="str">
        <f t="shared" si="4"/>
        <v>#VALUE!</v>
      </c>
      <c r="CY733" s="4"/>
      <c r="CZ733" s="6" t="str">
        <f t="shared" si="5"/>
        <v>#VALUE!</v>
      </c>
      <c r="DA733" s="4"/>
      <c r="DB733" s="6" t="str">
        <f t="shared" si="6"/>
        <v>#VALUE!</v>
      </c>
      <c r="DC733" s="4"/>
      <c r="DD733" s="4"/>
      <c r="DE733" s="4"/>
      <c r="DF733" s="4"/>
      <c r="DG733" s="4"/>
      <c r="DH733" s="4"/>
      <c r="DI733" s="4"/>
      <c r="DJ733" s="4"/>
      <c r="DK733" s="4"/>
      <c r="DL733" s="4"/>
      <c r="DM733" s="4"/>
      <c r="DN733" s="4"/>
      <c r="DO733" s="4"/>
      <c r="DP733" s="1" t="s">
        <v>4342</v>
      </c>
      <c r="DQ733" s="4"/>
      <c r="DR733" s="4"/>
      <c r="DS733" s="4"/>
      <c r="DT733" s="4"/>
      <c r="DU733" s="4"/>
      <c r="DV733" s="4"/>
      <c r="DW733" s="4"/>
      <c r="DX733" s="4"/>
      <c r="DY733" s="4"/>
      <c r="DZ733" s="1" t="s">
        <v>7450</v>
      </c>
      <c r="EA733" s="1" t="s">
        <v>7451</v>
      </c>
      <c r="EB733" s="4"/>
      <c r="EC733" s="4"/>
      <c r="ED733" s="4"/>
      <c r="EE733" s="4"/>
      <c r="EF733" s="4"/>
      <c r="EG733" s="1" t="s">
        <v>298</v>
      </c>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row>
    <row r="734">
      <c r="A734" s="1">
        <v>1303.0</v>
      </c>
      <c r="B734" s="1" t="s">
        <v>7452</v>
      </c>
      <c r="C734" s="1" t="s">
        <v>298</v>
      </c>
      <c r="D734" s="4"/>
      <c r="E734" s="1">
        <v>2007.0</v>
      </c>
      <c r="F734" s="4"/>
      <c r="G734" s="1" t="s">
        <v>7453</v>
      </c>
      <c r="H734" s="1" t="s">
        <v>7454</v>
      </c>
      <c r="I734" s="1" t="s">
        <v>150</v>
      </c>
      <c r="J734" s="4"/>
      <c r="K734" s="1" t="s">
        <v>134</v>
      </c>
      <c r="L734" s="4"/>
      <c r="M734" s="1" t="s">
        <v>7455</v>
      </c>
      <c r="N734" s="1" t="s">
        <v>236</v>
      </c>
      <c r="O734" s="1" t="s">
        <v>237</v>
      </c>
      <c r="P734" s="1" t="s">
        <v>7456</v>
      </c>
      <c r="Q734" s="4"/>
      <c r="R734" s="4"/>
      <c r="S734" s="1" t="s">
        <v>7457</v>
      </c>
      <c r="T734" s="1" t="s">
        <v>652</v>
      </c>
      <c r="U734" s="1" t="s">
        <v>139</v>
      </c>
      <c r="V734" s="1" t="s">
        <v>655</v>
      </c>
      <c r="W734" s="4"/>
      <c r="X734" s="4"/>
      <c r="Y734" s="4"/>
      <c r="Z734" s="4"/>
      <c r="AA734" s="4"/>
      <c r="AB734" s="4"/>
      <c r="AC734" s="4"/>
      <c r="AD734" s="4"/>
      <c r="AE734" s="4"/>
      <c r="AF734" s="4"/>
      <c r="AG734" s="4"/>
      <c r="AH734" s="4"/>
      <c r="AI734" s="4"/>
      <c r="AJ734" s="4"/>
      <c r="AK734" s="4"/>
      <c r="AL734" s="4"/>
      <c r="AM734" s="4"/>
      <c r="AN734" s="1" t="s">
        <v>139</v>
      </c>
      <c r="AO734" s="4"/>
      <c r="AP734" s="4"/>
      <c r="AQ734" s="1" t="s">
        <v>139</v>
      </c>
      <c r="AR734" s="4"/>
      <c r="AS734" s="1" t="s">
        <v>163</v>
      </c>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1" t="s">
        <v>139</v>
      </c>
      <c r="CC734" s="4"/>
      <c r="CD734" s="4"/>
      <c r="CE734" s="4"/>
      <c r="CF734" s="4"/>
      <c r="CG734" s="4"/>
      <c r="CH734" s="4"/>
      <c r="CI734" s="4"/>
      <c r="CJ734" s="4"/>
      <c r="CK734" s="4"/>
      <c r="CL734" s="1" t="s">
        <v>139</v>
      </c>
      <c r="CM734" s="4"/>
      <c r="CN734" s="4"/>
      <c r="CO734" s="4"/>
      <c r="CP734" s="1" t="s">
        <v>139</v>
      </c>
      <c r="CQ734" s="1" t="s">
        <v>7458</v>
      </c>
      <c r="CR734" s="1" t="str">
        <f t="shared" si="1"/>
        <v>23</v>
      </c>
      <c r="CS734" s="1" t="s">
        <v>7459</v>
      </c>
      <c r="CT734" s="1" t="str">
        <f t="shared" si="2"/>
        <v>#VALUE!</v>
      </c>
      <c r="CU734" s="4"/>
      <c r="CV734" s="6" t="str">
        <f t="shared" si="3"/>
        <v>#VALUE!</v>
      </c>
      <c r="CW734" s="4"/>
      <c r="CX734" s="6" t="str">
        <f t="shared" si="4"/>
        <v>#VALUE!</v>
      </c>
      <c r="CY734" s="4"/>
      <c r="CZ734" s="6" t="str">
        <f t="shared" si="5"/>
        <v>#VALUE!</v>
      </c>
      <c r="DA734" s="4"/>
      <c r="DB734" s="6" t="str">
        <f t="shared" si="6"/>
        <v>#VALUE!</v>
      </c>
      <c r="DC734" s="4"/>
      <c r="DD734" s="4"/>
      <c r="DE734" s="4"/>
      <c r="DF734" s="4"/>
      <c r="DG734" s="4"/>
      <c r="DH734" s="4"/>
      <c r="DI734" s="4"/>
      <c r="DJ734" s="4"/>
      <c r="DK734" s="4"/>
      <c r="DL734" s="1" t="s">
        <v>7460</v>
      </c>
      <c r="DM734" s="4"/>
      <c r="DN734" s="4"/>
      <c r="DO734" s="1" t="s">
        <v>139</v>
      </c>
      <c r="DP734" s="1" t="s">
        <v>503</v>
      </c>
      <c r="DQ734" s="1" t="s">
        <v>139</v>
      </c>
      <c r="DR734" s="4"/>
      <c r="DS734" s="4"/>
      <c r="DT734" s="4"/>
      <c r="DU734" s="4"/>
      <c r="DV734" s="4"/>
      <c r="DW734" s="4"/>
      <c r="DX734" s="4"/>
      <c r="DY734" s="4"/>
      <c r="DZ734" s="4"/>
      <c r="EA734" s="4"/>
      <c r="EB734" s="1" t="s">
        <v>859</v>
      </c>
      <c r="EC734" s="4"/>
      <c r="ED734" s="4"/>
      <c r="EE734" s="4"/>
      <c r="EF734" s="4"/>
      <c r="EG734" s="1" t="s">
        <v>809</v>
      </c>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row>
    <row r="735">
      <c r="A735" s="1">
        <v>686.0</v>
      </c>
      <c r="B735" s="1" t="s">
        <v>7461</v>
      </c>
      <c r="C735" s="1" t="s">
        <v>170</v>
      </c>
      <c r="D735" s="4"/>
      <c r="E735" s="1">
        <v>2007.0</v>
      </c>
      <c r="F735" s="4"/>
      <c r="G735" s="1" t="s">
        <v>7462</v>
      </c>
      <c r="H735" s="1" t="s">
        <v>7463</v>
      </c>
      <c r="I735" s="1" t="s">
        <v>150</v>
      </c>
      <c r="J735" s="4"/>
      <c r="K735" s="1" t="s">
        <v>188</v>
      </c>
      <c r="L735" s="1" t="s">
        <v>7464</v>
      </c>
      <c r="M735" s="1" t="s">
        <v>7465</v>
      </c>
      <c r="N735" s="1" t="s">
        <v>236</v>
      </c>
      <c r="O735" s="1" t="s">
        <v>237</v>
      </c>
      <c r="P735" s="4"/>
      <c r="Q735" s="4"/>
      <c r="R735" s="4"/>
      <c r="S735" s="1" t="s">
        <v>6355</v>
      </c>
      <c r="T735" s="1" t="s">
        <v>652</v>
      </c>
      <c r="U735" s="1" t="s">
        <v>139</v>
      </c>
      <c r="V735" s="1" t="s">
        <v>655</v>
      </c>
      <c r="W735" s="4"/>
      <c r="X735" s="4"/>
      <c r="Y735" s="4"/>
      <c r="Z735" s="4"/>
      <c r="AA735" s="4"/>
      <c r="AB735" s="4"/>
      <c r="AC735" s="4"/>
      <c r="AD735" s="4"/>
      <c r="AE735" s="4"/>
      <c r="AF735" s="4"/>
      <c r="AG735" s="4"/>
      <c r="AH735" s="4"/>
      <c r="AI735" s="4"/>
      <c r="AJ735" s="4"/>
      <c r="AK735" s="4"/>
      <c r="AL735" s="4"/>
      <c r="AM735" s="4"/>
      <c r="AN735" s="4"/>
      <c r="AO735" s="1" t="s">
        <v>139</v>
      </c>
      <c r="AP735" s="4"/>
      <c r="AQ735" s="1" t="s">
        <v>139</v>
      </c>
      <c r="AR735" s="4"/>
      <c r="AS735" s="4"/>
      <c r="AT735" s="4"/>
      <c r="AU735" s="4"/>
      <c r="AV735" s="4"/>
      <c r="AW735" s="4"/>
      <c r="AX735" s="4"/>
      <c r="AY735" s="4"/>
      <c r="AZ735" s="4"/>
      <c r="BA735" s="4"/>
      <c r="BB735" s="4"/>
      <c r="BC735" s="1" t="s">
        <v>139</v>
      </c>
      <c r="BD735" s="1" t="s">
        <v>139</v>
      </c>
      <c r="BE735" s="4"/>
      <c r="BF735" s="4"/>
      <c r="BG735" s="1" t="s">
        <v>139</v>
      </c>
      <c r="BH735" s="4"/>
      <c r="BI735" s="4"/>
      <c r="BJ735" s="4"/>
      <c r="BK735" s="1" t="s">
        <v>139</v>
      </c>
      <c r="BL735" s="4"/>
      <c r="BM735" s="4"/>
      <c r="BN735" s="4"/>
      <c r="BO735" s="4"/>
      <c r="BP735" s="4"/>
      <c r="BQ735" s="4"/>
      <c r="BR735" s="4"/>
      <c r="BS735" s="4"/>
      <c r="BT735" s="4"/>
      <c r="BU735" s="1" t="s">
        <v>139</v>
      </c>
      <c r="BV735" s="1" t="s">
        <v>139</v>
      </c>
      <c r="BW735" s="4"/>
      <c r="BX735" s="4"/>
      <c r="BY735" s="1" t="s">
        <v>139</v>
      </c>
      <c r="BZ735" s="4"/>
      <c r="CA735" s="4"/>
      <c r="CB735" s="4"/>
      <c r="CC735" s="4"/>
      <c r="CD735" s="4"/>
      <c r="CE735" s="4"/>
      <c r="CF735" s="4"/>
      <c r="CG735" s="4"/>
      <c r="CH735" s="4"/>
      <c r="CI735" s="4"/>
      <c r="CJ735" s="4"/>
      <c r="CK735" s="4"/>
      <c r="CL735" s="4"/>
      <c r="CM735" s="4"/>
      <c r="CN735" s="4"/>
      <c r="CO735" s="4"/>
      <c r="CP735" s="4"/>
      <c r="CQ735" s="1" t="s">
        <v>7466</v>
      </c>
      <c r="CR735" s="1" t="str">
        <f t="shared" si="1"/>
        <v>#VALUE!</v>
      </c>
      <c r="CS735" s="1" t="s">
        <v>7467</v>
      </c>
      <c r="CT735" s="1" t="str">
        <f t="shared" si="2"/>
        <v>#VALUE!</v>
      </c>
      <c r="CU735" s="1" t="s">
        <v>7468</v>
      </c>
      <c r="CV735" s="7" t="str">
        <f t="shared" si="3"/>
        <v>#VALUE!</v>
      </c>
      <c r="CW735" s="1" t="s">
        <v>7469</v>
      </c>
      <c r="CX735" s="7" t="str">
        <f t="shared" si="4"/>
        <v>125</v>
      </c>
      <c r="CY735" s="1" t="s">
        <v>7470</v>
      </c>
      <c r="CZ735" s="7" t="str">
        <f t="shared" si="5"/>
        <v>74</v>
      </c>
      <c r="DA735" s="1" t="s">
        <v>7471</v>
      </c>
      <c r="DB735" s="7" t="str">
        <f t="shared" si="6"/>
        <v>#VALUE!</v>
      </c>
      <c r="DC735" s="4"/>
      <c r="DD735" s="4"/>
      <c r="DE735" s="4"/>
      <c r="DF735" s="4"/>
      <c r="DG735" s="4"/>
      <c r="DH735" s="4"/>
      <c r="DI735" s="4"/>
      <c r="DJ735" s="4"/>
      <c r="DK735" s="4"/>
      <c r="DL735" s="1" t="s">
        <v>7472</v>
      </c>
      <c r="DM735" s="4"/>
      <c r="DN735" s="4"/>
      <c r="DO735" s="4"/>
      <c r="DP735" s="1" t="s">
        <v>116</v>
      </c>
      <c r="DQ735" s="4"/>
      <c r="DR735" s="4"/>
      <c r="DS735" s="4"/>
      <c r="DT735" s="1" t="s">
        <v>163</v>
      </c>
      <c r="DU735" s="4"/>
      <c r="DV735" s="4"/>
      <c r="DW735" s="4"/>
      <c r="DX735" s="4"/>
      <c r="DY735" s="4"/>
      <c r="DZ735" s="1" t="s">
        <v>7473</v>
      </c>
      <c r="EA735" s="4"/>
      <c r="EB735" s="1" t="s">
        <v>2742</v>
      </c>
      <c r="EC735" s="4"/>
      <c r="ED735" s="4"/>
      <c r="EE735" s="4"/>
      <c r="EF735" s="1" t="s">
        <v>139</v>
      </c>
      <c r="EG735" s="1" t="s">
        <v>809</v>
      </c>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row>
    <row r="736">
      <c r="A736" s="1">
        <v>691.0</v>
      </c>
      <c r="B736" s="1" t="s">
        <v>7474</v>
      </c>
      <c r="C736" s="1" t="s">
        <v>170</v>
      </c>
      <c r="D736" s="4"/>
      <c r="E736" s="1">
        <v>2007.0</v>
      </c>
      <c r="F736" s="4"/>
      <c r="G736" s="1" t="s">
        <v>7475</v>
      </c>
      <c r="H736" s="1" t="s">
        <v>7476</v>
      </c>
      <c r="I736" s="1" t="s">
        <v>150</v>
      </c>
      <c r="J736" s="4"/>
      <c r="K736" s="1" t="s">
        <v>188</v>
      </c>
      <c r="L736" s="1" t="s">
        <v>7477</v>
      </c>
      <c r="M736" s="1" t="s">
        <v>7417</v>
      </c>
      <c r="N736" s="1" t="s">
        <v>236</v>
      </c>
      <c r="O736" s="1" t="s">
        <v>237</v>
      </c>
      <c r="P736" s="4"/>
      <c r="Q736" s="4"/>
      <c r="R736" s="4"/>
      <c r="S736" s="1" t="s">
        <v>7418</v>
      </c>
      <c r="T736" s="1" t="s">
        <v>652</v>
      </c>
      <c r="U736" s="1" t="s">
        <v>139</v>
      </c>
      <c r="V736" s="1" t="s">
        <v>655</v>
      </c>
      <c r="W736" s="4"/>
      <c r="X736" s="4"/>
      <c r="Y736" s="4"/>
      <c r="Z736" s="4"/>
      <c r="AA736" s="4"/>
      <c r="AB736" s="4"/>
      <c r="AC736" s="4"/>
      <c r="AD736" s="4"/>
      <c r="AE736" s="4"/>
      <c r="AF736" s="4"/>
      <c r="AG736" s="4"/>
      <c r="AH736" s="4"/>
      <c r="AI736" s="4"/>
      <c r="AJ736" s="4"/>
      <c r="AK736" s="4"/>
      <c r="AL736" s="4"/>
      <c r="AM736" s="4"/>
      <c r="AN736" s="4"/>
      <c r="AO736" s="4"/>
      <c r="AP736" s="4"/>
      <c r="AQ736" s="1" t="s">
        <v>139</v>
      </c>
      <c r="AR736" s="1" t="s">
        <v>139</v>
      </c>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1" t="s">
        <v>139</v>
      </c>
      <c r="BW736" s="4"/>
      <c r="BX736" s="4"/>
      <c r="BY736" s="1" t="s">
        <v>163</v>
      </c>
      <c r="BZ736" s="4"/>
      <c r="CA736" s="4"/>
      <c r="CB736" s="4"/>
      <c r="CC736" s="4"/>
      <c r="CD736" s="4"/>
      <c r="CE736" s="4"/>
      <c r="CF736" s="4"/>
      <c r="CG736" s="4"/>
      <c r="CH736" s="4"/>
      <c r="CI736" s="4"/>
      <c r="CJ736" s="4"/>
      <c r="CK736" s="4"/>
      <c r="CL736" s="4"/>
      <c r="CM736" s="4"/>
      <c r="CN736" s="4"/>
      <c r="CO736" s="4"/>
      <c r="CP736" s="4"/>
      <c r="CQ736" s="1" t="s">
        <v>7478</v>
      </c>
      <c r="CR736" s="1" t="str">
        <f t="shared" si="1"/>
        <v>232</v>
      </c>
      <c r="CS736" s="1" t="s">
        <v>7479</v>
      </c>
      <c r="CT736" s="1" t="str">
        <f t="shared" si="2"/>
        <v>75</v>
      </c>
      <c r="CU736" s="1" t="s">
        <v>7480</v>
      </c>
      <c r="CV736" s="6" t="str">
        <f t="shared" si="3"/>
        <v>32</v>
      </c>
      <c r="CW736" s="1" t="s">
        <v>7481</v>
      </c>
      <c r="CX736" s="6" t="str">
        <f t="shared" si="4"/>
        <v>#VALUE!</v>
      </c>
      <c r="CY736" s="1" t="s">
        <v>7482</v>
      </c>
      <c r="CZ736" s="6" t="str">
        <f t="shared" si="5"/>
        <v>72</v>
      </c>
      <c r="DA736" s="1" t="s">
        <v>7483</v>
      </c>
      <c r="DB736" s="6" t="str">
        <f t="shared" si="6"/>
        <v>204</v>
      </c>
      <c r="DC736" s="4"/>
      <c r="DD736" s="4"/>
      <c r="DE736" s="4"/>
      <c r="DF736" s="4"/>
      <c r="DG736" s="4"/>
      <c r="DH736" s="4"/>
      <c r="DI736" s="4"/>
      <c r="DJ736" s="4"/>
      <c r="DK736" s="4"/>
      <c r="DL736" s="1" t="s">
        <v>155</v>
      </c>
      <c r="DM736" s="4"/>
      <c r="DN736" s="4"/>
      <c r="DO736" s="4"/>
      <c r="DP736" s="1" t="s">
        <v>75</v>
      </c>
      <c r="DQ736" s="1" t="s">
        <v>139</v>
      </c>
      <c r="DR736" s="4"/>
      <c r="DS736" s="4"/>
      <c r="DT736" s="1" t="s">
        <v>139</v>
      </c>
      <c r="DU736" s="4"/>
      <c r="DV736" s="4"/>
      <c r="DW736" s="4"/>
      <c r="DX736" s="4"/>
      <c r="DY736" s="4"/>
      <c r="DZ736" s="1" t="s">
        <v>7484</v>
      </c>
      <c r="EA736" s="1" t="s">
        <v>715</v>
      </c>
      <c r="EB736" s="1" t="s">
        <v>5792</v>
      </c>
      <c r="EC736" s="4"/>
      <c r="ED736" s="4"/>
      <c r="EE736" s="4"/>
      <c r="EF736" s="4"/>
      <c r="EG736" s="1" t="s">
        <v>809</v>
      </c>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row>
    <row r="737">
      <c r="A737" s="1">
        <v>775.0</v>
      </c>
      <c r="B737" s="1" t="s">
        <v>7485</v>
      </c>
      <c r="C737" s="1" t="s">
        <v>170</v>
      </c>
      <c r="D737" s="4"/>
      <c r="E737" s="1">
        <v>2007.0</v>
      </c>
      <c r="F737" s="4"/>
      <c r="G737" s="1" t="s">
        <v>7486</v>
      </c>
      <c r="H737" s="1" t="s">
        <v>7487</v>
      </c>
      <c r="I737" s="1" t="s">
        <v>150</v>
      </c>
      <c r="J737" s="4"/>
      <c r="K737" s="1" t="s">
        <v>188</v>
      </c>
      <c r="L737" s="4"/>
      <c r="M737" s="1" t="s">
        <v>7417</v>
      </c>
      <c r="N737" s="1" t="s">
        <v>236</v>
      </c>
      <c r="O737" s="1" t="s">
        <v>237</v>
      </c>
      <c r="P737" s="4"/>
      <c r="Q737" s="4"/>
      <c r="R737" s="4"/>
      <c r="S737" s="1" t="s">
        <v>7418</v>
      </c>
      <c r="T737" s="1" t="s">
        <v>652</v>
      </c>
      <c r="U737" s="1" t="s">
        <v>139</v>
      </c>
      <c r="V737" s="1" t="s">
        <v>655</v>
      </c>
      <c r="W737" s="4"/>
      <c r="X737" s="4"/>
      <c r="Y737" s="4"/>
      <c r="Z737" s="4"/>
      <c r="AA737" s="4"/>
      <c r="AB737" s="4"/>
      <c r="AC737" s="4"/>
      <c r="AD737" s="4"/>
      <c r="AE737" s="4"/>
      <c r="AF737" s="4"/>
      <c r="AG737" s="4"/>
      <c r="AH737" s="4"/>
      <c r="AI737" s="4"/>
      <c r="AJ737" s="4"/>
      <c r="AK737" s="4"/>
      <c r="AL737" s="4"/>
      <c r="AM737" s="4"/>
      <c r="AN737" s="4"/>
      <c r="AO737" s="4"/>
      <c r="AP737" s="4"/>
      <c r="AQ737" s="1" t="s">
        <v>163</v>
      </c>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1" t="s">
        <v>139</v>
      </c>
      <c r="BZ737" s="4"/>
      <c r="CA737" s="4"/>
      <c r="CB737" s="4"/>
      <c r="CC737" s="4"/>
      <c r="CD737" s="4"/>
      <c r="CE737" s="4"/>
      <c r="CF737" s="4"/>
      <c r="CG737" s="4"/>
      <c r="CH737" s="4"/>
      <c r="CI737" s="4"/>
      <c r="CJ737" s="4"/>
      <c r="CK737" s="4"/>
      <c r="CL737" s="4"/>
      <c r="CM737" s="4"/>
      <c r="CN737" s="4"/>
      <c r="CO737" s="4"/>
      <c r="CP737" s="4"/>
      <c r="CQ737" s="1" t="s">
        <v>7488</v>
      </c>
      <c r="CR737" s="1" t="str">
        <f t="shared" si="1"/>
        <v>37</v>
      </c>
      <c r="CS737" s="1" t="s">
        <v>7489</v>
      </c>
      <c r="CT737" s="1" t="str">
        <f t="shared" si="2"/>
        <v>130</v>
      </c>
      <c r="CU737" s="4"/>
      <c r="CV737" s="6" t="str">
        <f t="shared" si="3"/>
        <v>#VALUE!</v>
      </c>
      <c r="CW737" s="4"/>
      <c r="CX737" s="6" t="str">
        <f t="shared" si="4"/>
        <v>#VALUE!</v>
      </c>
      <c r="CY737" s="4"/>
      <c r="CZ737" s="6" t="str">
        <f t="shared" si="5"/>
        <v>#VALUE!</v>
      </c>
      <c r="DA737" s="4"/>
      <c r="DB737" s="6" t="str">
        <f t="shared" si="6"/>
        <v>#VALUE!</v>
      </c>
      <c r="DC737" s="4"/>
      <c r="DD737" s="4"/>
      <c r="DE737" s="4"/>
      <c r="DF737" s="4"/>
      <c r="DG737" s="4"/>
      <c r="DH737" s="4"/>
      <c r="DI737" s="4"/>
      <c r="DJ737" s="4"/>
      <c r="DK737" s="4"/>
      <c r="DL737" s="1" t="s">
        <v>155</v>
      </c>
      <c r="DM737" s="4"/>
      <c r="DN737" s="4"/>
      <c r="DO737" s="4"/>
      <c r="DP737" s="1" t="s">
        <v>808</v>
      </c>
      <c r="DQ737" s="4"/>
      <c r="DR737" s="4"/>
      <c r="DS737" s="4"/>
      <c r="DT737" s="4"/>
      <c r="DU737" s="4"/>
      <c r="DV737" s="4"/>
      <c r="DW737" s="4"/>
      <c r="DX737" s="4"/>
      <c r="DY737" s="4"/>
      <c r="DZ737" s="4"/>
      <c r="EA737" s="1" t="s">
        <v>1433</v>
      </c>
      <c r="EB737" s="4"/>
      <c r="EC737" s="4"/>
      <c r="ED737" s="4"/>
      <c r="EE737" s="4"/>
      <c r="EF737" s="4"/>
      <c r="EG737" s="1" t="s">
        <v>809</v>
      </c>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row>
    <row r="738">
      <c r="A738" s="1">
        <v>1135.0</v>
      </c>
      <c r="B738" s="1" t="s">
        <v>7490</v>
      </c>
      <c r="C738" s="1" t="s">
        <v>170</v>
      </c>
      <c r="D738" s="4"/>
      <c r="E738" s="1">
        <v>2007.0</v>
      </c>
      <c r="F738" s="4"/>
      <c r="G738" s="1" t="s">
        <v>7491</v>
      </c>
      <c r="H738" s="1" t="s">
        <v>7492</v>
      </c>
      <c r="I738" s="1" t="s">
        <v>150</v>
      </c>
      <c r="J738" s="4"/>
      <c r="K738" s="1" t="s">
        <v>301</v>
      </c>
      <c r="L738" s="1" t="s">
        <v>7493</v>
      </c>
      <c r="M738" s="1" t="s">
        <v>7494</v>
      </c>
      <c r="N738" s="1" t="s">
        <v>236</v>
      </c>
      <c r="O738" s="1" t="s">
        <v>237</v>
      </c>
      <c r="P738" s="4"/>
      <c r="Q738" s="4"/>
      <c r="R738" s="4"/>
      <c r="S738" s="1" t="s">
        <v>6555</v>
      </c>
      <c r="T738" s="1" t="s">
        <v>1096</v>
      </c>
      <c r="U738" s="1" t="s">
        <v>139</v>
      </c>
      <c r="V738" s="1" t="s">
        <v>793</v>
      </c>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1" t="s">
        <v>163</v>
      </c>
      <c r="BW738" s="4"/>
      <c r="BX738" s="4"/>
      <c r="BY738" s="4"/>
      <c r="BZ738" s="4"/>
      <c r="CA738" s="4"/>
      <c r="CB738" s="4"/>
      <c r="CC738" s="4"/>
      <c r="CD738" s="4"/>
      <c r="CE738" s="4"/>
      <c r="CF738" s="4"/>
      <c r="CG738" s="4"/>
      <c r="CH738" s="4"/>
      <c r="CI738" s="4"/>
      <c r="CJ738" s="4"/>
      <c r="CK738" s="4"/>
      <c r="CL738" s="4"/>
      <c r="CM738" s="4"/>
      <c r="CN738" s="4"/>
      <c r="CO738" s="4"/>
      <c r="CP738" s="4"/>
      <c r="CQ738" s="1" t="s">
        <v>7495</v>
      </c>
      <c r="CR738" s="1" t="str">
        <f t="shared" si="1"/>
        <v>#VALUE!</v>
      </c>
      <c r="CS738" s="1" t="s">
        <v>7496</v>
      </c>
      <c r="CT738" s="1" t="str">
        <f t="shared" si="2"/>
        <v>#VALUE!</v>
      </c>
      <c r="CU738" s="4"/>
      <c r="CV738" s="7" t="str">
        <f t="shared" si="3"/>
        <v>#VALUE!</v>
      </c>
      <c r="CW738" s="4"/>
      <c r="CX738" s="7" t="str">
        <f t="shared" si="4"/>
        <v>#VALUE!</v>
      </c>
      <c r="CY738" s="4"/>
      <c r="CZ738" s="7" t="str">
        <f t="shared" si="5"/>
        <v>#VALUE!</v>
      </c>
      <c r="DA738" s="4"/>
      <c r="DB738" s="7" t="str">
        <f t="shared" si="6"/>
        <v>#VALUE!</v>
      </c>
      <c r="DC738" s="4"/>
      <c r="DD738" s="4"/>
      <c r="DE738" s="4"/>
      <c r="DF738" s="4"/>
      <c r="DG738" s="4"/>
      <c r="DH738" s="4"/>
      <c r="DI738" s="4"/>
      <c r="DJ738" s="4"/>
      <c r="DK738" s="4"/>
      <c r="DL738" s="4"/>
      <c r="DM738" s="4"/>
      <c r="DN738" s="4"/>
      <c r="DO738" s="4"/>
      <c r="DP738" s="1" t="s">
        <v>1270</v>
      </c>
      <c r="DQ738" s="4"/>
      <c r="DR738" s="4"/>
      <c r="DS738" s="4"/>
      <c r="DT738" s="4"/>
      <c r="DU738" s="4"/>
      <c r="DV738" s="4"/>
      <c r="DW738" s="4"/>
      <c r="DX738" s="4"/>
      <c r="DY738" s="4"/>
      <c r="DZ738" s="4"/>
      <c r="EA738" s="4"/>
      <c r="EB738" s="4"/>
      <c r="EC738" s="4"/>
      <c r="ED738" s="4"/>
      <c r="EE738" s="4"/>
      <c r="EF738" s="4"/>
      <c r="EG738" s="1" t="s">
        <v>298</v>
      </c>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row>
    <row r="739">
      <c r="A739" s="1">
        <v>940.0</v>
      </c>
      <c r="B739" s="1" t="s">
        <v>7497</v>
      </c>
      <c r="C739" s="1" t="s">
        <v>131</v>
      </c>
      <c r="D739" s="4"/>
      <c r="E739" s="1">
        <v>2007.0</v>
      </c>
      <c r="F739" s="4"/>
      <c r="G739" s="1" t="s">
        <v>7498</v>
      </c>
      <c r="H739" s="1" t="s">
        <v>7499</v>
      </c>
      <c r="I739" s="1" t="s">
        <v>579</v>
      </c>
      <c r="J739" s="4"/>
      <c r="K739" s="1" t="s">
        <v>301</v>
      </c>
      <c r="L739" s="4"/>
      <c r="M739" s="1" t="s">
        <v>7500</v>
      </c>
      <c r="N739" s="1" t="s">
        <v>236</v>
      </c>
      <c r="O739" s="1" t="s">
        <v>237</v>
      </c>
      <c r="P739" s="1" t="s">
        <v>188</v>
      </c>
      <c r="Q739" s="4"/>
      <c r="R739" s="4"/>
      <c r="S739" s="1" t="s">
        <v>6677</v>
      </c>
      <c r="T739" s="1" t="s">
        <v>6330</v>
      </c>
      <c r="U739" s="1" t="s">
        <v>139</v>
      </c>
      <c r="V739" s="5" t="s">
        <v>135</v>
      </c>
      <c r="W739" s="4"/>
      <c r="X739" s="4"/>
      <c r="Y739" s="4"/>
      <c r="Z739" s="4"/>
      <c r="AA739" s="4"/>
      <c r="AB739" s="4"/>
      <c r="AC739" s="4"/>
      <c r="AD739" s="4"/>
      <c r="AE739" s="4"/>
      <c r="AF739" s="4"/>
      <c r="AG739" s="4"/>
      <c r="AH739" s="4"/>
      <c r="AI739" s="4"/>
      <c r="AJ739" s="4"/>
      <c r="AK739" s="4"/>
      <c r="AL739" s="4"/>
      <c r="AM739" s="4"/>
      <c r="AN739" s="4"/>
      <c r="AO739" s="4"/>
      <c r="AP739" s="4"/>
      <c r="AQ739" s="4"/>
      <c r="AR739" s="1" t="s">
        <v>139</v>
      </c>
      <c r="AS739" s="1" t="s">
        <v>139</v>
      </c>
      <c r="AT739" s="1" t="s">
        <v>139</v>
      </c>
      <c r="AU739" s="4"/>
      <c r="AV739" s="4"/>
      <c r="AW739" s="4"/>
      <c r="AX739" s="4"/>
      <c r="AY739" s="4"/>
      <c r="AZ739" s="1" t="s">
        <v>139</v>
      </c>
      <c r="BA739" s="4"/>
      <c r="BB739" s="4"/>
      <c r="BC739" s="4"/>
      <c r="BD739" s="4"/>
      <c r="BE739" s="4"/>
      <c r="BF739" s="4"/>
      <c r="BG739" s="4"/>
      <c r="BH739" s="4"/>
      <c r="BI739" s="1" t="s">
        <v>139</v>
      </c>
      <c r="BJ739" s="4"/>
      <c r="BK739" s="4"/>
      <c r="BL739" s="4"/>
      <c r="BM739" s="1" t="s">
        <v>139</v>
      </c>
      <c r="BN739" s="4"/>
      <c r="BO739" s="4"/>
      <c r="BP739" s="1" t="s">
        <v>139</v>
      </c>
      <c r="BQ739" s="4"/>
      <c r="BR739" s="4"/>
      <c r="BS739" s="4"/>
      <c r="BT739" s="4"/>
      <c r="BU739" s="4"/>
      <c r="BV739" s="4"/>
      <c r="BW739" s="4"/>
      <c r="BX739" s="4"/>
      <c r="BY739" s="1" t="s">
        <v>139</v>
      </c>
      <c r="BZ739" s="4"/>
      <c r="CA739" s="4"/>
      <c r="CB739" s="4"/>
      <c r="CC739" s="4"/>
      <c r="CD739" s="4"/>
      <c r="CE739" s="1" t="s">
        <v>163</v>
      </c>
      <c r="CF739" s="4"/>
      <c r="CG739" s="4"/>
      <c r="CH739" s="4"/>
      <c r="CI739" s="4"/>
      <c r="CJ739" s="4"/>
      <c r="CK739" s="4"/>
      <c r="CL739" s="4"/>
      <c r="CM739" s="4"/>
      <c r="CN739" s="4"/>
      <c r="CO739" s="4"/>
      <c r="CP739" s="4"/>
      <c r="CQ739" s="1" t="s">
        <v>7501</v>
      </c>
      <c r="CR739" s="1" t="str">
        <f t="shared" si="1"/>
        <v>28</v>
      </c>
      <c r="CS739" s="1" t="s">
        <v>6128</v>
      </c>
      <c r="CT739" s="1" t="str">
        <f t="shared" si="2"/>
        <v>#VALUE!</v>
      </c>
      <c r="CU739" s="1" t="s">
        <v>7502</v>
      </c>
      <c r="CV739" s="6" t="str">
        <f t="shared" si="3"/>
        <v>#VALUE!</v>
      </c>
      <c r="CW739" s="1" t="s">
        <v>7503</v>
      </c>
      <c r="CX739" s="6" t="str">
        <f t="shared" si="4"/>
        <v>1</v>
      </c>
      <c r="CY739" s="1" t="s">
        <v>7504</v>
      </c>
      <c r="CZ739" s="6" t="str">
        <f t="shared" si="5"/>
        <v>#VALUE!</v>
      </c>
      <c r="DA739" s="1" t="s">
        <v>7505</v>
      </c>
      <c r="DB739" s="6" t="str">
        <f t="shared" si="6"/>
        <v>#VALUE!</v>
      </c>
      <c r="DC739" s="4"/>
      <c r="DD739" s="4"/>
      <c r="DE739" s="4"/>
      <c r="DF739" s="4"/>
      <c r="DG739" s="4"/>
      <c r="DH739" s="4"/>
      <c r="DI739" s="4"/>
      <c r="DJ739" s="4"/>
      <c r="DK739" s="4"/>
      <c r="DL739" s="4"/>
      <c r="DM739" s="4"/>
      <c r="DN739" s="4"/>
      <c r="DO739" s="4"/>
      <c r="DP739" s="1" t="s">
        <v>1604</v>
      </c>
      <c r="DQ739" s="1" t="s">
        <v>139</v>
      </c>
      <c r="DR739" s="4"/>
      <c r="DS739" s="4"/>
      <c r="DT739" s="4"/>
      <c r="DU739" s="4"/>
      <c r="DV739" s="1" t="s">
        <v>139</v>
      </c>
      <c r="DW739" s="4"/>
      <c r="DX739" s="4"/>
      <c r="DY739" s="4"/>
      <c r="DZ739" s="4"/>
      <c r="EA739" s="4"/>
      <c r="EB739" s="1" t="s">
        <v>7506</v>
      </c>
      <c r="EC739" s="4"/>
      <c r="ED739" s="1" t="s">
        <v>139</v>
      </c>
      <c r="EE739" s="4"/>
      <c r="EF739" s="4"/>
      <c r="EG739" s="1" t="s">
        <v>298</v>
      </c>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row>
    <row r="740">
      <c r="A740" s="1">
        <v>948.0</v>
      </c>
      <c r="B740" s="1" t="s">
        <v>7507</v>
      </c>
      <c r="C740" s="1" t="s">
        <v>131</v>
      </c>
      <c r="D740" s="4"/>
      <c r="E740" s="1">
        <v>2007.0</v>
      </c>
      <c r="F740" s="4"/>
      <c r="G740" s="1" t="s">
        <v>7508</v>
      </c>
      <c r="H740" s="1" t="s">
        <v>7509</v>
      </c>
      <c r="I740" s="1" t="s">
        <v>150</v>
      </c>
      <c r="J740" s="4"/>
      <c r="K740" s="1" t="s">
        <v>301</v>
      </c>
      <c r="L740" s="4"/>
      <c r="M740" s="1" t="s">
        <v>7510</v>
      </c>
      <c r="N740" s="1" t="s">
        <v>236</v>
      </c>
      <c r="O740" s="1" t="s">
        <v>237</v>
      </c>
      <c r="P740" s="4"/>
      <c r="Q740" s="4"/>
      <c r="R740" s="4"/>
      <c r="S740" s="1" t="s">
        <v>7511</v>
      </c>
      <c r="T740" s="1" t="s">
        <v>1096</v>
      </c>
      <c r="U740" s="1" t="s">
        <v>139</v>
      </c>
      <c r="V740" s="1" t="s">
        <v>707</v>
      </c>
      <c r="W740" s="4"/>
      <c r="X740" s="4"/>
      <c r="Y740" s="4"/>
      <c r="Z740" s="4"/>
      <c r="AA740" s="4"/>
      <c r="AB740" s="4"/>
      <c r="AC740" s="4"/>
      <c r="AD740" s="4"/>
      <c r="AE740" s="4"/>
      <c r="AF740" s="4"/>
      <c r="AG740" s="4"/>
      <c r="AH740" s="4"/>
      <c r="AI740" s="4"/>
      <c r="AJ740" s="4"/>
      <c r="AK740" s="4"/>
      <c r="AL740" s="4"/>
      <c r="AM740" s="4"/>
      <c r="AN740" s="4"/>
      <c r="AO740" s="4"/>
      <c r="AP740" s="4"/>
      <c r="AQ740" s="1" t="s">
        <v>163</v>
      </c>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1" t="s">
        <v>7512</v>
      </c>
      <c r="CR740" s="1" t="str">
        <f t="shared" si="1"/>
        <v>23</v>
      </c>
      <c r="CS740" s="1" t="s">
        <v>7513</v>
      </c>
      <c r="CT740" s="1" t="str">
        <f t="shared" si="2"/>
        <v>96</v>
      </c>
      <c r="CU740" s="1" t="s">
        <v>7514</v>
      </c>
      <c r="CV740" s="6" t="str">
        <f t="shared" si="3"/>
        <v>98</v>
      </c>
      <c r="CW740" s="1" t="s">
        <v>7515</v>
      </c>
      <c r="CX740" s="6" t="str">
        <f t="shared" si="4"/>
        <v>#VALUE!</v>
      </c>
      <c r="CY740" s="4"/>
      <c r="CZ740" s="6" t="str">
        <f t="shared" si="5"/>
        <v>#VALUE!</v>
      </c>
      <c r="DA740" s="4"/>
      <c r="DB740" s="6" t="str">
        <f t="shared" si="6"/>
        <v>#VALUE!</v>
      </c>
      <c r="DC740" s="4"/>
      <c r="DD740" s="4"/>
      <c r="DE740" s="4"/>
      <c r="DF740" s="4"/>
      <c r="DG740" s="4"/>
      <c r="DH740" s="4"/>
      <c r="DI740" s="4"/>
      <c r="DJ740" s="4"/>
      <c r="DK740" s="4"/>
      <c r="DL740" s="1" t="s">
        <v>7516</v>
      </c>
      <c r="DM740" s="4"/>
      <c r="DN740" s="4"/>
      <c r="DO740" s="4"/>
      <c r="DP740" s="1" t="s">
        <v>808</v>
      </c>
      <c r="DQ740" s="1" t="s">
        <v>139</v>
      </c>
      <c r="DR740" s="1" t="s">
        <v>139</v>
      </c>
      <c r="DS740" s="4"/>
      <c r="DT740" s="4"/>
      <c r="DU740" s="4"/>
      <c r="DV740" s="4"/>
      <c r="DW740" s="4"/>
      <c r="DX740" s="4"/>
      <c r="DY740" s="4"/>
      <c r="DZ740" s="4"/>
      <c r="EA740" s="4"/>
      <c r="EB740" s="4"/>
      <c r="EC740" s="4"/>
      <c r="ED740" s="4"/>
      <c r="EE740" s="4"/>
      <c r="EF740" s="4"/>
      <c r="EG740" s="1" t="s">
        <v>298</v>
      </c>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row>
    <row r="741">
      <c r="A741" s="1">
        <v>415.0</v>
      </c>
      <c r="B741" s="1" t="s">
        <v>7517</v>
      </c>
      <c r="C741" s="1" t="s">
        <v>298</v>
      </c>
      <c r="D741" s="4"/>
      <c r="E741" s="1">
        <v>2007.0</v>
      </c>
      <c r="F741" s="4"/>
      <c r="G741" s="1" t="s">
        <v>7518</v>
      </c>
      <c r="H741" s="1" t="s">
        <v>7519</v>
      </c>
      <c r="I741" s="1" t="s">
        <v>579</v>
      </c>
      <c r="J741" s="4"/>
      <c r="K741" s="1" t="s">
        <v>772</v>
      </c>
      <c r="L741" s="4"/>
      <c r="M741" s="1" t="s">
        <v>7520</v>
      </c>
      <c r="N741" s="1" t="s">
        <v>236</v>
      </c>
      <c r="O741" s="1" t="s">
        <v>188</v>
      </c>
      <c r="P741" s="4"/>
      <c r="Q741" s="4"/>
      <c r="R741" s="4"/>
      <c r="S741" s="1" t="s">
        <v>7521</v>
      </c>
      <c r="T741" s="1" t="s">
        <v>6330</v>
      </c>
      <c r="U741" s="1" t="s">
        <v>139</v>
      </c>
      <c r="V741" s="1" t="s">
        <v>707</v>
      </c>
      <c r="W741" s="4"/>
      <c r="X741" s="4"/>
      <c r="Y741" s="4"/>
      <c r="Z741" s="4"/>
      <c r="AA741" s="4"/>
      <c r="AB741" s="4"/>
      <c r="AC741" s="4"/>
      <c r="AD741" s="4"/>
      <c r="AE741" s="4"/>
      <c r="AF741" s="4"/>
      <c r="AG741" s="4"/>
      <c r="AH741" s="4"/>
      <c r="AI741" s="4"/>
      <c r="AJ741" s="4"/>
      <c r="AK741" s="4"/>
      <c r="AL741" s="4"/>
      <c r="AM741" s="4"/>
      <c r="AN741" s="4"/>
      <c r="AO741" s="1" t="s">
        <v>139</v>
      </c>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1" t="s">
        <v>139</v>
      </c>
      <c r="BQ741" s="4"/>
      <c r="BR741" s="4"/>
      <c r="BS741" s="4"/>
      <c r="BT741" s="4"/>
      <c r="BU741" s="4"/>
      <c r="BV741" s="4"/>
      <c r="BW741" s="4"/>
      <c r="BX741" s="4"/>
      <c r="BY741" s="4"/>
      <c r="BZ741" s="4"/>
      <c r="CA741" s="4"/>
      <c r="CB741" s="1" t="s">
        <v>139</v>
      </c>
      <c r="CC741" s="4"/>
      <c r="CD741" s="4"/>
      <c r="CE741" s="4"/>
      <c r="CF741" s="4"/>
      <c r="CG741" s="4"/>
      <c r="CH741" s="4"/>
      <c r="CI741" s="4"/>
      <c r="CJ741" s="4"/>
      <c r="CK741" s="4"/>
      <c r="CL741" s="4"/>
      <c r="CM741" s="4"/>
      <c r="CN741" s="4"/>
      <c r="CO741" s="4"/>
      <c r="CP741" s="1" t="s">
        <v>139</v>
      </c>
      <c r="CQ741" s="4"/>
      <c r="CR741" s="1" t="str">
        <f t="shared" si="1"/>
        <v>#VALUE!</v>
      </c>
      <c r="CS741" s="4"/>
      <c r="CT741" s="1" t="str">
        <f t="shared" si="2"/>
        <v>#VALUE!</v>
      </c>
      <c r="CU741" s="4"/>
      <c r="CV741" s="7" t="str">
        <f t="shared" si="3"/>
        <v>#VALUE!</v>
      </c>
      <c r="CW741" s="4"/>
      <c r="CX741" s="7" t="str">
        <f t="shared" si="4"/>
        <v>#VALUE!</v>
      </c>
      <c r="CY741" s="4"/>
      <c r="CZ741" s="7" t="str">
        <f t="shared" si="5"/>
        <v>#VALUE!</v>
      </c>
      <c r="DA741" s="4"/>
      <c r="DB741" s="7" t="str">
        <f t="shared" si="6"/>
        <v>#VALUE!</v>
      </c>
      <c r="DC741" s="4"/>
      <c r="DD741" s="4"/>
      <c r="DE741" s="4"/>
      <c r="DF741" s="4"/>
      <c r="DG741" s="4"/>
      <c r="DH741" s="4"/>
      <c r="DI741" s="4"/>
      <c r="DJ741" s="4"/>
      <c r="DK741" s="4"/>
      <c r="DL741" s="1" t="s">
        <v>1294</v>
      </c>
      <c r="DM741" s="4"/>
      <c r="DN741" s="4"/>
      <c r="DO741" s="4"/>
      <c r="DP741" s="1" t="s">
        <v>4171</v>
      </c>
      <c r="DQ741" s="4"/>
      <c r="DR741" s="4"/>
      <c r="DS741" s="4"/>
      <c r="DT741" s="4"/>
      <c r="DU741" s="4"/>
      <c r="DV741" s="1" t="s">
        <v>139</v>
      </c>
      <c r="DW741" s="4"/>
      <c r="DX741" s="4"/>
      <c r="DY741" s="4"/>
      <c r="DZ741" s="1" t="s">
        <v>7522</v>
      </c>
      <c r="EA741" s="4"/>
      <c r="EB741" s="4"/>
      <c r="EC741" s="4"/>
      <c r="ED741" s="4"/>
      <c r="EE741" s="4"/>
      <c r="EF741" s="4"/>
      <c r="EG741" s="1" t="s">
        <v>298</v>
      </c>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row>
    <row r="742">
      <c r="A742" s="1">
        <v>7.0</v>
      </c>
      <c r="B742" s="1" t="s">
        <v>7523</v>
      </c>
      <c r="C742" s="1" t="s">
        <v>842</v>
      </c>
      <c r="D742" s="1" t="s">
        <v>843</v>
      </c>
      <c r="E742" s="1">
        <v>2008.0</v>
      </c>
      <c r="F742" s="1" t="s">
        <v>7524</v>
      </c>
      <c r="G742" s="1" t="s">
        <v>7525</v>
      </c>
      <c r="H742" s="1" t="s">
        <v>7526</v>
      </c>
      <c r="I742" s="1" t="s">
        <v>579</v>
      </c>
      <c r="J742" s="1" t="s">
        <v>665</v>
      </c>
      <c r="K742" s="1" t="s">
        <v>301</v>
      </c>
      <c r="L742" s="1" t="s">
        <v>7527</v>
      </c>
      <c r="M742" s="1" t="s">
        <v>7528</v>
      </c>
      <c r="N742" s="1" t="s">
        <v>652</v>
      </c>
      <c r="O742" s="1" t="s">
        <v>652</v>
      </c>
      <c r="P742" s="4"/>
      <c r="Q742" s="4"/>
      <c r="R742" s="4"/>
      <c r="S742" s="1" t="s">
        <v>7529</v>
      </c>
      <c r="T742" s="1" t="s">
        <v>6318</v>
      </c>
      <c r="U742" s="1" t="s">
        <v>139</v>
      </c>
      <c r="V742" s="5" t="s">
        <v>135</v>
      </c>
      <c r="W742" s="1" t="s">
        <v>864</v>
      </c>
      <c r="X742" s="4"/>
      <c r="Y742" s="4"/>
      <c r="Z742" s="1" t="s">
        <v>139</v>
      </c>
      <c r="AA742" s="1" t="s">
        <v>139</v>
      </c>
      <c r="AB742" s="4"/>
      <c r="AC742" s="4"/>
      <c r="AD742" s="4"/>
      <c r="AE742" s="1" t="s">
        <v>139</v>
      </c>
      <c r="AF742" s="4"/>
      <c r="AG742" s="4"/>
      <c r="AH742" s="4"/>
      <c r="AI742" s="4"/>
      <c r="AJ742" s="4"/>
      <c r="AK742" s="4"/>
      <c r="AL742" s="4"/>
      <c r="AM742" s="4"/>
      <c r="AN742" s="1" t="s">
        <v>139</v>
      </c>
      <c r="AO742" s="1" t="s">
        <v>139</v>
      </c>
      <c r="AP742" s="4"/>
      <c r="AQ742" s="1" t="s">
        <v>139</v>
      </c>
      <c r="AR742" s="1" t="s">
        <v>139</v>
      </c>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1" t="s">
        <v>163</v>
      </c>
      <c r="BW742" s="4"/>
      <c r="BX742" s="4"/>
      <c r="BY742" s="1" t="s">
        <v>139</v>
      </c>
      <c r="BZ742" s="4"/>
      <c r="CA742" s="4"/>
      <c r="CB742" s="1" t="s">
        <v>139</v>
      </c>
      <c r="CC742" s="4"/>
      <c r="CD742" s="1" t="s">
        <v>139</v>
      </c>
      <c r="CE742" s="4"/>
      <c r="CF742" s="4"/>
      <c r="CG742" s="4"/>
      <c r="CH742" s="4"/>
      <c r="CI742" s="4"/>
      <c r="CJ742" s="4"/>
      <c r="CK742" s="4"/>
      <c r="CL742" s="4"/>
      <c r="CM742" s="4"/>
      <c r="CN742" s="4"/>
      <c r="CO742" s="4"/>
      <c r="CP742" s="4"/>
      <c r="CQ742" s="1" t="s">
        <v>7530</v>
      </c>
      <c r="CR742" s="1" t="str">
        <f t="shared" si="1"/>
        <v>#VALUE!</v>
      </c>
      <c r="CS742" s="1" t="s">
        <v>7531</v>
      </c>
      <c r="CT742" s="1" t="str">
        <f t="shared" si="2"/>
        <v>159</v>
      </c>
      <c r="CU742" s="4"/>
      <c r="CV742" s="7" t="str">
        <f t="shared" si="3"/>
        <v>#VALUE!</v>
      </c>
      <c r="CW742" s="4"/>
      <c r="CX742" s="7" t="str">
        <f t="shared" si="4"/>
        <v>#VALUE!</v>
      </c>
      <c r="CY742" s="4"/>
      <c r="CZ742" s="7" t="str">
        <f t="shared" si="5"/>
        <v>#VALUE!</v>
      </c>
      <c r="DA742" s="4"/>
      <c r="DB742" s="7" t="str">
        <f t="shared" si="6"/>
        <v>#VALUE!</v>
      </c>
      <c r="DC742" s="4"/>
      <c r="DD742" s="4"/>
      <c r="DE742" s="4"/>
      <c r="DF742" s="4"/>
      <c r="DG742" s="4"/>
      <c r="DH742" s="4"/>
      <c r="DI742" s="4"/>
      <c r="DJ742" s="4"/>
      <c r="DK742" s="4"/>
      <c r="DL742" s="4"/>
      <c r="DM742" s="4"/>
      <c r="DN742" s="4"/>
      <c r="DO742" s="4"/>
      <c r="DP742" s="1" t="s">
        <v>928</v>
      </c>
      <c r="DQ742" s="4"/>
      <c r="DR742" s="4"/>
      <c r="DS742" s="4"/>
      <c r="DT742" s="4"/>
      <c r="DU742" s="1" t="s">
        <v>139</v>
      </c>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row>
    <row r="743">
      <c r="A743" s="1">
        <v>18.0</v>
      </c>
      <c r="B743" s="1" t="s">
        <v>7532</v>
      </c>
      <c r="C743" s="1" t="s">
        <v>842</v>
      </c>
      <c r="D743" s="1" t="s">
        <v>843</v>
      </c>
      <c r="E743" s="1">
        <v>2008.0</v>
      </c>
      <c r="F743" s="1" t="s">
        <v>7533</v>
      </c>
      <c r="G743" s="1" t="s">
        <v>7534</v>
      </c>
      <c r="H743" s="1" t="s">
        <v>7535</v>
      </c>
      <c r="I743" s="1" t="s">
        <v>2330</v>
      </c>
      <c r="J743" s="1" t="s">
        <v>665</v>
      </c>
      <c r="K743" s="1" t="s">
        <v>301</v>
      </c>
      <c r="L743" s="1" t="s">
        <v>7536</v>
      </c>
      <c r="M743" s="1" t="s">
        <v>7537</v>
      </c>
      <c r="N743" s="1" t="s">
        <v>652</v>
      </c>
      <c r="O743" s="1" t="s">
        <v>652</v>
      </c>
      <c r="P743" s="4"/>
      <c r="Q743" s="4"/>
      <c r="R743" s="4"/>
      <c r="S743" s="1" t="s">
        <v>7538</v>
      </c>
      <c r="T743" s="1" t="s">
        <v>6318</v>
      </c>
      <c r="U743" s="1" t="s">
        <v>139</v>
      </c>
      <c r="V743" s="5" t="s">
        <v>135</v>
      </c>
      <c r="W743" s="1" t="s">
        <v>303</v>
      </c>
      <c r="X743" s="4"/>
      <c r="Y743" s="4"/>
      <c r="Z743" s="1" t="s">
        <v>139</v>
      </c>
      <c r="AA743" s="4"/>
      <c r="AB743" s="4"/>
      <c r="AC743" s="1" t="s">
        <v>139</v>
      </c>
      <c r="AD743" s="1" t="s">
        <v>163</v>
      </c>
      <c r="AE743" s="1" t="s">
        <v>139</v>
      </c>
      <c r="AF743" s="1" t="s">
        <v>139</v>
      </c>
      <c r="AG743" s="1" t="s">
        <v>139</v>
      </c>
      <c r="AH743" s="1" t="s">
        <v>139</v>
      </c>
      <c r="AI743" s="1" t="s">
        <v>139</v>
      </c>
      <c r="AJ743" s="4"/>
      <c r="AK743" s="4"/>
      <c r="AL743" s="1" t="s">
        <v>139</v>
      </c>
      <c r="AM743" s="4"/>
      <c r="AN743" s="4"/>
      <c r="AO743" s="4"/>
      <c r="AP743" s="4"/>
      <c r="AQ743" s="1" t="s">
        <v>139</v>
      </c>
      <c r="AR743" s="1" t="s">
        <v>139</v>
      </c>
      <c r="AS743" s="1" t="s">
        <v>139</v>
      </c>
      <c r="AT743" s="4"/>
      <c r="AU743" s="4"/>
      <c r="AV743" s="1" t="s">
        <v>139</v>
      </c>
      <c r="AW743" s="1" t="s">
        <v>139</v>
      </c>
      <c r="AX743" s="4"/>
      <c r="AY743" s="1" t="s">
        <v>139</v>
      </c>
      <c r="AZ743" s="4"/>
      <c r="BA743" s="4"/>
      <c r="BB743" s="4"/>
      <c r="BC743" s="4"/>
      <c r="BD743" s="4"/>
      <c r="BE743" s="1" t="s">
        <v>139</v>
      </c>
      <c r="BF743" s="1" t="s">
        <v>139</v>
      </c>
      <c r="BG743" s="1" t="s">
        <v>139</v>
      </c>
      <c r="BH743" s="4"/>
      <c r="BI743" s="1" t="s">
        <v>139</v>
      </c>
      <c r="BJ743" s="4"/>
      <c r="BK743" s="4"/>
      <c r="BL743" s="1" t="s">
        <v>139</v>
      </c>
      <c r="BM743" s="1" t="s">
        <v>139</v>
      </c>
      <c r="BN743" s="4"/>
      <c r="BO743" s="4"/>
      <c r="BP743" s="4"/>
      <c r="BQ743" s="4"/>
      <c r="BR743" s="4"/>
      <c r="BS743" s="4"/>
      <c r="BT743" s="4"/>
      <c r="BU743" s="4"/>
      <c r="BV743" s="1" t="s">
        <v>139</v>
      </c>
      <c r="BW743" s="1" t="s">
        <v>139</v>
      </c>
      <c r="BX743" s="4"/>
      <c r="BY743" s="1" t="s">
        <v>139</v>
      </c>
      <c r="BZ743" s="4"/>
      <c r="CA743" s="4"/>
      <c r="CB743" s="4"/>
      <c r="CC743" s="4"/>
      <c r="CD743" s="1" t="s">
        <v>139</v>
      </c>
      <c r="CE743" s="4"/>
      <c r="CF743" s="4"/>
      <c r="CG743" s="1" t="s">
        <v>139</v>
      </c>
      <c r="CH743" s="4"/>
      <c r="CI743" s="4"/>
      <c r="CJ743" s="4"/>
      <c r="CK743" s="4"/>
      <c r="CL743" s="4"/>
      <c r="CM743" s="4"/>
      <c r="CN743" s="4"/>
      <c r="CO743" s="4"/>
      <c r="CP743" s="4"/>
      <c r="CQ743" s="1" t="s">
        <v>7539</v>
      </c>
      <c r="CR743" s="1" t="str">
        <f t="shared" si="1"/>
        <v>#VALUE!</v>
      </c>
      <c r="CS743" s="1" t="s">
        <v>7540</v>
      </c>
      <c r="CT743" s="1" t="str">
        <f t="shared" si="2"/>
        <v>94</v>
      </c>
      <c r="CU743" s="1" t="s">
        <v>7541</v>
      </c>
      <c r="CV743" s="7" t="str">
        <f t="shared" si="3"/>
        <v>167</v>
      </c>
      <c r="CW743" s="4"/>
      <c r="CX743" s="7" t="str">
        <f t="shared" si="4"/>
        <v>#VALUE!</v>
      </c>
      <c r="CY743" s="4"/>
      <c r="CZ743" s="7" t="str">
        <f t="shared" si="5"/>
        <v>#VALUE!</v>
      </c>
      <c r="DA743" s="4"/>
      <c r="DB743" s="7" t="str">
        <f t="shared" si="6"/>
        <v>#VALUE!</v>
      </c>
      <c r="DC743" s="4"/>
      <c r="DD743" s="4"/>
      <c r="DE743" s="4"/>
      <c r="DF743" s="4"/>
      <c r="DG743" s="4"/>
      <c r="DH743" s="4"/>
      <c r="DI743" s="4"/>
      <c r="DJ743" s="4"/>
      <c r="DK743" s="4"/>
      <c r="DL743" s="4"/>
      <c r="DM743" s="4"/>
      <c r="DN743" s="4"/>
      <c r="DO743" s="1" t="s">
        <v>139</v>
      </c>
      <c r="DP743" s="1" t="s">
        <v>28</v>
      </c>
      <c r="DQ743" s="4"/>
      <c r="DR743" s="4"/>
      <c r="DS743" s="4"/>
      <c r="DT743" s="4"/>
      <c r="DU743" s="4"/>
      <c r="DV743" s="4"/>
      <c r="DW743" s="4"/>
      <c r="DX743" s="1" t="s">
        <v>139</v>
      </c>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row>
    <row r="744">
      <c r="A744" s="1">
        <v>20.0</v>
      </c>
      <c r="B744" s="1" t="s">
        <v>7542</v>
      </c>
      <c r="C744" s="1" t="s">
        <v>842</v>
      </c>
      <c r="D744" s="1" t="s">
        <v>843</v>
      </c>
      <c r="E744" s="1">
        <v>2008.0</v>
      </c>
      <c r="F744" s="1" t="s">
        <v>7543</v>
      </c>
      <c r="G744" s="1" t="s">
        <v>7544</v>
      </c>
      <c r="H744" s="1" t="s">
        <v>7545</v>
      </c>
      <c r="I744" s="1" t="s">
        <v>579</v>
      </c>
      <c r="J744" s="1" t="s">
        <v>665</v>
      </c>
      <c r="K744" s="1" t="s">
        <v>301</v>
      </c>
      <c r="L744" s="1" t="s">
        <v>7546</v>
      </c>
      <c r="M744" s="1" t="s">
        <v>7547</v>
      </c>
      <c r="N744" s="1" t="s">
        <v>652</v>
      </c>
      <c r="O744" s="1" t="s">
        <v>652</v>
      </c>
      <c r="P744" s="4"/>
      <c r="Q744" s="1" t="s">
        <v>7548</v>
      </c>
      <c r="R744" s="4"/>
      <c r="S744" s="1" t="s">
        <v>6610</v>
      </c>
      <c r="T744" s="1" t="s">
        <v>6330</v>
      </c>
      <c r="U744" s="1" t="s">
        <v>139</v>
      </c>
      <c r="V744" s="5" t="s">
        <v>135</v>
      </c>
      <c r="W744" s="1" t="s">
        <v>303</v>
      </c>
      <c r="X744" s="4"/>
      <c r="Y744" s="4"/>
      <c r="Z744" s="1" t="s">
        <v>139</v>
      </c>
      <c r="AA744" s="4"/>
      <c r="AB744" s="4"/>
      <c r="AC744" s="4"/>
      <c r="AD744" s="4"/>
      <c r="AE744" s="1" t="s">
        <v>139</v>
      </c>
      <c r="AF744" s="4"/>
      <c r="AG744" s="1" t="s">
        <v>139</v>
      </c>
      <c r="AH744" s="1" t="s">
        <v>139</v>
      </c>
      <c r="AI744" s="4"/>
      <c r="AJ744" s="4"/>
      <c r="AK744" s="4"/>
      <c r="AL744" s="4"/>
      <c r="AM744" s="1" t="s">
        <v>139</v>
      </c>
      <c r="AN744" s="1" t="s">
        <v>139</v>
      </c>
      <c r="AO744" s="1" t="s">
        <v>139</v>
      </c>
      <c r="AP744" s="4"/>
      <c r="AQ744" s="1" t="s">
        <v>139</v>
      </c>
      <c r="AR744" s="1" t="s">
        <v>139</v>
      </c>
      <c r="AS744" s="1" t="s">
        <v>139</v>
      </c>
      <c r="AT744" s="4"/>
      <c r="AU744" s="4"/>
      <c r="AV744" s="4"/>
      <c r="AW744" s="1" t="s">
        <v>139</v>
      </c>
      <c r="AX744" s="4"/>
      <c r="AY744" s="1" t="s">
        <v>139</v>
      </c>
      <c r="AZ744" s="4"/>
      <c r="BA744" s="4"/>
      <c r="BB744" s="4"/>
      <c r="BC744" s="4"/>
      <c r="BD744" s="4"/>
      <c r="BE744" s="4"/>
      <c r="BF744" s="4"/>
      <c r="BG744" s="4"/>
      <c r="BH744" s="4"/>
      <c r="BI744" s="1" t="s">
        <v>139</v>
      </c>
      <c r="BJ744" s="4"/>
      <c r="BK744" s="4"/>
      <c r="BL744" s="4"/>
      <c r="BM744" s="4"/>
      <c r="BN744" s="4"/>
      <c r="BO744" s="4"/>
      <c r="BP744" s="4"/>
      <c r="BQ744" s="4"/>
      <c r="BR744" s="4"/>
      <c r="BS744" s="4"/>
      <c r="BT744" s="4"/>
      <c r="BU744" s="4"/>
      <c r="BV744" s="1" t="s">
        <v>139</v>
      </c>
      <c r="BW744" s="4"/>
      <c r="BX744" s="4"/>
      <c r="BY744" s="1" t="s">
        <v>139</v>
      </c>
      <c r="BZ744" s="4"/>
      <c r="CA744" s="4"/>
      <c r="CB744" s="4"/>
      <c r="CC744" s="4"/>
      <c r="CD744" s="4"/>
      <c r="CE744" s="4"/>
      <c r="CF744" s="4"/>
      <c r="CG744" s="1" t="s">
        <v>139</v>
      </c>
      <c r="CH744" s="4"/>
      <c r="CI744" s="4"/>
      <c r="CJ744" s="4"/>
      <c r="CK744" s="1" t="s">
        <v>139</v>
      </c>
      <c r="CL744" s="1" t="s">
        <v>139</v>
      </c>
      <c r="CM744" s="4"/>
      <c r="CN744" s="4"/>
      <c r="CO744" s="4"/>
      <c r="CP744" s="4"/>
      <c r="CQ744" s="1" t="s">
        <v>7549</v>
      </c>
      <c r="CR744" s="1" t="str">
        <f t="shared" si="1"/>
        <v>#VALUE!</v>
      </c>
      <c r="CS744" s="1" t="s">
        <v>7550</v>
      </c>
      <c r="CT744" s="1" t="str">
        <f t="shared" si="2"/>
        <v>#VALUE!</v>
      </c>
      <c r="CU744" s="1" t="s">
        <v>7551</v>
      </c>
      <c r="CV744" s="7" t="str">
        <f t="shared" si="3"/>
        <v>#VALUE!</v>
      </c>
      <c r="CW744" s="1" t="s">
        <v>7552</v>
      </c>
      <c r="CX744" s="7" t="str">
        <f t="shared" si="4"/>
        <v>#VALUE!</v>
      </c>
      <c r="CY744" s="1" t="s">
        <v>7553</v>
      </c>
      <c r="CZ744" s="7" t="str">
        <f t="shared" si="5"/>
        <v>93</v>
      </c>
      <c r="DA744" s="4"/>
      <c r="DB744" s="7" t="str">
        <f t="shared" si="6"/>
        <v>#VALUE!</v>
      </c>
      <c r="DC744" s="4"/>
      <c r="DD744" s="4"/>
      <c r="DE744" s="4"/>
      <c r="DF744" s="4"/>
      <c r="DG744" s="4"/>
      <c r="DH744" s="4"/>
      <c r="DI744" s="4"/>
      <c r="DJ744" s="1" t="s">
        <v>139</v>
      </c>
      <c r="DK744" s="4"/>
      <c r="DL744" s="4"/>
      <c r="DM744" s="4"/>
      <c r="DN744" s="1" t="s">
        <v>139</v>
      </c>
      <c r="DO744" s="4"/>
      <c r="DP744" s="1" t="s">
        <v>118</v>
      </c>
      <c r="DQ744" s="4"/>
      <c r="DR744" s="4"/>
      <c r="DS744" s="4"/>
      <c r="DT744" s="1" t="s">
        <v>139</v>
      </c>
      <c r="DU744" s="4"/>
      <c r="DV744" s="1" t="s">
        <v>163</v>
      </c>
      <c r="DW744" s="4"/>
      <c r="DX744" s="4"/>
      <c r="DY744" s="4"/>
      <c r="DZ744" s="1" t="s">
        <v>1249</v>
      </c>
      <c r="EA744" s="4"/>
      <c r="EB744" s="1" t="s">
        <v>859</v>
      </c>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row>
    <row r="745">
      <c r="A745" s="1">
        <v>17.0</v>
      </c>
      <c r="B745" s="1" t="s">
        <v>7554</v>
      </c>
      <c r="C745" s="1" t="s">
        <v>842</v>
      </c>
      <c r="D745" s="1" t="s">
        <v>843</v>
      </c>
      <c r="E745" s="1">
        <v>2008.0</v>
      </c>
      <c r="F745" s="1" t="s">
        <v>7555</v>
      </c>
      <c r="G745" s="1" t="s">
        <v>7556</v>
      </c>
      <c r="H745" s="1" t="s">
        <v>7557</v>
      </c>
      <c r="I745" s="1" t="s">
        <v>579</v>
      </c>
      <c r="J745" s="1" t="s">
        <v>665</v>
      </c>
      <c r="K745" s="1" t="s">
        <v>772</v>
      </c>
      <c r="L745" s="1" t="s">
        <v>7558</v>
      </c>
      <c r="M745" s="1" t="s">
        <v>7559</v>
      </c>
      <c r="N745" s="1" t="s">
        <v>652</v>
      </c>
      <c r="O745" s="1" t="s">
        <v>652</v>
      </c>
      <c r="P745" s="4"/>
      <c r="Q745" s="4"/>
      <c r="R745" s="4"/>
      <c r="S745" s="1" t="s">
        <v>6355</v>
      </c>
      <c r="T745" s="1" t="s">
        <v>1096</v>
      </c>
      <c r="U745" s="1" t="s">
        <v>139</v>
      </c>
      <c r="V745" s="5" t="s">
        <v>135</v>
      </c>
      <c r="W745" s="1" t="s">
        <v>303</v>
      </c>
      <c r="X745" s="4"/>
      <c r="Y745" s="4"/>
      <c r="Z745" s="1" t="s">
        <v>139</v>
      </c>
      <c r="AA745" s="4"/>
      <c r="AB745" s="4"/>
      <c r="AC745" s="4"/>
      <c r="AD745" s="4"/>
      <c r="AE745" s="1" t="s">
        <v>139</v>
      </c>
      <c r="AF745" s="1" t="s">
        <v>139</v>
      </c>
      <c r="AG745" s="4"/>
      <c r="AH745" s="1" t="s">
        <v>139</v>
      </c>
      <c r="AI745" s="4"/>
      <c r="AJ745" s="4"/>
      <c r="AK745" s="4"/>
      <c r="AL745" s="4"/>
      <c r="AM745" s="4"/>
      <c r="AN745" s="4"/>
      <c r="AO745" s="4"/>
      <c r="AP745" s="4"/>
      <c r="AQ745" s="1" t="s">
        <v>163</v>
      </c>
      <c r="AR745" s="1" t="s">
        <v>139</v>
      </c>
      <c r="AS745" s="1" t="s">
        <v>139</v>
      </c>
      <c r="AT745" s="4"/>
      <c r="AU745" s="4"/>
      <c r="AV745" s="4"/>
      <c r="AW745" s="4"/>
      <c r="AX745" s="4"/>
      <c r="AY745" s="4"/>
      <c r="AZ745" s="4"/>
      <c r="BA745" s="4"/>
      <c r="BB745" s="4"/>
      <c r="BC745" s="4"/>
      <c r="BD745" s="4"/>
      <c r="BE745" s="4"/>
      <c r="BF745" s="4"/>
      <c r="BG745" s="4"/>
      <c r="BH745" s="4"/>
      <c r="BI745" s="1" t="s">
        <v>139</v>
      </c>
      <c r="BJ745" s="4"/>
      <c r="BK745" s="4"/>
      <c r="BL745" s="4"/>
      <c r="BM745" s="4"/>
      <c r="BN745" s="4"/>
      <c r="BO745" s="4"/>
      <c r="BP745" s="4"/>
      <c r="BQ745" s="4"/>
      <c r="BR745" s="4"/>
      <c r="BS745" s="4"/>
      <c r="BT745" s="4"/>
      <c r="BU745" s="4"/>
      <c r="BV745" s="1" t="s">
        <v>139</v>
      </c>
      <c r="BW745" s="4"/>
      <c r="BX745" s="4"/>
      <c r="BY745" s="4"/>
      <c r="BZ745" s="4"/>
      <c r="CA745" s="4"/>
      <c r="CB745" s="4"/>
      <c r="CC745" s="4"/>
      <c r="CD745" s="1" t="s">
        <v>139</v>
      </c>
      <c r="CE745" s="4"/>
      <c r="CF745" s="4"/>
      <c r="CG745" s="4"/>
      <c r="CH745" s="4"/>
      <c r="CI745" s="4"/>
      <c r="CJ745" s="4"/>
      <c r="CK745" s="4"/>
      <c r="CL745" s="4"/>
      <c r="CM745" s="4"/>
      <c r="CN745" s="4"/>
      <c r="CO745" s="4"/>
      <c r="CP745" s="4"/>
      <c r="CQ745" s="1" t="s">
        <v>7560</v>
      </c>
      <c r="CR745" s="1" t="str">
        <f t="shared" si="1"/>
        <v>4</v>
      </c>
      <c r="CS745" s="4"/>
      <c r="CT745" s="1" t="str">
        <f t="shared" si="2"/>
        <v>#VALUE!</v>
      </c>
      <c r="CU745" s="4"/>
      <c r="CV745" s="6" t="str">
        <f t="shared" si="3"/>
        <v>#VALUE!</v>
      </c>
      <c r="CW745" s="4"/>
      <c r="CX745" s="6" t="str">
        <f t="shared" si="4"/>
        <v>#VALUE!</v>
      </c>
      <c r="CY745" s="4"/>
      <c r="CZ745" s="6" t="str">
        <f t="shared" si="5"/>
        <v>#VALUE!</v>
      </c>
      <c r="DA745" s="4"/>
      <c r="DB745" s="6" t="str">
        <f t="shared" si="6"/>
        <v>#VALUE!</v>
      </c>
      <c r="DC745" s="4"/>
      <c r="DD745" s="4"/>
      <c r="DE745" s="4"/>
      <c r="DF745" s="4"/>
      <c r="DG745" s="4"/>
      <c r="DH745" s="4"/>
      <c r="DI745" s="4"/>
      <c r="DJ745" s="4"/>
      <c r="DK745" s="4"/>
      <c r="DL745" s="4"/>
      <c r="DM745" s="4"/>
      <c r="DN745" s="4"/>
      <c r="DO745" s="4"/>
      <c r="DP745" s="1" t="s">
        <v>41</v>
      </c>
      <c r="DQ745" s="4"/>
      <c r="DR745" s="4"/>
      <c r="DS745" s="4"/>
      <c r="DT745" s="1" t="s">
        <v>139</v>
      </c>
      <c r="DU745" s="4"/>
      <c r="DV745" s="4"/>
      <c r="DW745" s="4"/>
      <c r="DX745" s="4"/>
      <c r="DY745" s="4"/>
      <c r="DZ745" s="1" t="s">
        <v>7561</v>
      </c>
      <c r="EA745" s="1" t="s">
        <v>7562</v>
      </c>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row>
    <row r="746">
      <c r="A746" s="1">
        <v>1107.0</v>
      </c>
      <c r="B746" s="1" t="s">
        <v>7563</v>
      </c>
      <c r="C746" s="1" t="s">
        <v>147</v>
      </c>
      <c r="D746" s="4"/>
      <c r="E746" s="1">
        <v>2009.0</v>
      </c>
      <c r="F746" s="4"/>
      <c r="G746" s="1" t="s">
        <v>7564</v>
      </c>
      <c r="H746" s="1" t="s">
        <v>7565</v>
      </c>
      <c r="I746" s="1" t="s">
        <v>150</v>
      </c>
      <c r="J746" s="4"/>
      <c r="K746" s="1" t="s">
        <v>134</v>
      </c>
      <c r="L746" s="1" t="s">
        <v>7566</v>
      </c>
      <c r="M746" s="1" t="s">
        <v>7567</v>
      </c>
      <c r="N746" s="1" t="s">
        <v>652</v>
      </c>
      <c r="O746" s="1" t="s">
        <v>652</v>
      </c>
      <c r="P746" s="4"/>
      <c r="Q746" s="4"/>
      <c r="R746" s="4"/>
      <c r="S746" s="1" t="s">
        <v>6364</v>
      </c>
      <c r="T746" s="1" t="s">
        <v>6318</v>
      </c>
      <c r="U746" s="1" t="s">
        <v>139</v>
      </c>
      <c r="V746" s="1" t="s">
        <v>655</v>
      </c>
      <c r="W746" s="4"/>
      <c r="X746" s="4"/>
      <c r="Y746" s="4"/>
      <c r="Z746" s="4"/>
      <c r="AA746" s="4"/>
      <c r="AB746" s="4"/>
      <c r="AC746" s="4"/>
      <c r="AD746" s="4"/>
      <c r="AE746" s="4"/>
      <c r="AF746" s="4"/>
      <c r="AG746" s="1" t="s">
        <v>139</v>
      </c>
      <c r="AH746" s="4"/>
      <c r="AI746" s="4"/>
      <c r="AJ746" s="4"/>
      <c r="AK746" s="4"/>
      <c r="AL746" s="4"/>
      <c r="AM746" s="4"/>
      <c r="AN746" s="4"/>
      <c r="AO746" s="4"/>
      <c r="AP746" s="4"/>
      <c r="AQ746" s="4"/>
      <c r="AR746" s="1" t="s">
        <v>163</v>
      </c>
      <c r="AS746" s="4"/>
      <c r="AT746" s="4"/>
      <c r="AU746" s="4"/>
      <c r="AV746" s="4"/>
      <c r="AW746" s="4"/>
      <c r="AX746" s="4"/>
      <c r="AY746" s="4"/>
      <c r="AZ746" s="4"/>
      <c r="BA746" s="4"/>
      <c r="BB746" s="4"/>
      <c r="BC746" s="4"/>
      <c r="BD746" s="4"/>
      <c r="BE746" s="4"/>
      <c r="BF746" s="4"/>
      <c r="BG746" s="4"/>
      <c r="BH746" s="4"/>
      <c r="BI746" s="4"/>
      <c r="BJ746" s="4"/>
      <c r="BK746" s="4"/>
      <c r="BL746" s="4"/>
      <c r="BM746" s="1" t="s">
        <v>139</v>
      </c>
      <c r="BN746" s="4"/>
      <c r="BO746" s="4"/>
      <c r="BP746" s="4"/>
      <c r="BQ746" s="4"/>
      <c r="BR746" s="4"/>
      <c r="BS746" s="4"/>
      <c r="BT746" s="4"/>
      <c r="BU746" s="4"/>
      <c r="BV746" s="1" t="s">
        <v>139</v>
      </c>
      <c r="BW746" s="4"/>
      <c r="BX746" s="4"/>
      <c r="BY746" s="4"/>
      <c r="BZ746" s="4"/>
      <c r="CA746" s="4"/>
      <c r="CB746" s="4"/>
      <c r="CC746" s="4"/>
      <c r="CD746" s="4"/>
      <c r="CE746" s="1" t="s">
        <v>139</v>
      </c>
      <c r="CF746" s="4"/>
      <c r="CG746" s="4"/>
      <c r="CH746" s="4"/>
      <c r="CI746" s="4"/>
      <c r="CJ746" s="4"/>
      <c r="CK746" s="4"/>
      <c r="CL746" s="4"/>
      <c r="CM746" s="4"/>
      <c r="CN746" s="4"/>
      <c r="CO746" s="4"/>
      <c r="CP746" s="4"/>
      <c r="CQ746" s="1" t="s">
        <v>7568</v>
      </c>
      <c r="CR746" s="1" t="str">
        <f t="shared" si="1"/>
        <v>#VALUE!</v>
      </c>
      <c r="CS746" s="1" t="s">
        <v>7569</v>
      </c>
      <c r="CT746" s="1" t="str">
        <f t="shared" si="2"/>
        <v>#VALUE!</v>
      </c>
      <c r="CU746" s="1" t="s">
        <v>7570</v>
      </c>
      <c r="CV746" s="7" t="str">
        <f t="shared" si="3"/>
        <v>#VALUE!</v>
      </c>
      <c r="CW746" s="1" t="s">
        <v>7571</v>
      </c>
      <c r="CX746" s="7" t="str">
        <f t="shared" si="4"/>
        <v>#VALUE!</v>
      </c>
      <c r="CY746" s="1" t="s">
        <v>7572</v>
      </c>
      <c r="CZ746" s="7" t="str">
        <f t="shared" si="5"/>
        <v>#VALUE!</v>
      </c>
      <c r="DA746" s="4"/>
      <c r="DB746" s="7" t="str">
        <f t="shared" si="6"/>
        <v>#VALUE!</v>
      </c>
      <c r="DC746" s="4"/>
      <c r="DD746" s="4"/>
      <c r="DE746" s="4"/>
      <c r="DF746" s="4"/>
      <c r="DG746" s="4"/>
      <c r="DH746" s="4"/>
      <c r="DI746" s="4"/>
      <c r="DJ746" s="4"/>
      <c r="DK746" s="4"/>
      <c r="DL746" s="1" t="s">
        <v>7573</v>
      </c>
      <c r="DM746" s="4"/>
      <c r="DN746" s="4"/>
      <c r="DO746" s="4"/>
      <c r="DP746" s="1" t="s">
        <v>7033</v>
      </c>
      <c r="DQ746" s="1" t="s">
        <v>139</v>
      </c>
      <c r="DR746" s="4"/>
      <c r="DS746" s="4"/>
      <c r="DT746" s="4"/>
      <c r="DU746" s="4"/>
      <c r="DV746" s="1" t="s">
        <v>139</v>
      </c>
      <c r="DW746" s="4"/>
      <c r="DX746" s="1" t="s">
        <v>139</v>
      </c>
      <c r="DY746" s="4"/>
      <c r="DZ746" s="1" t="s">
        <v>7574</v>
      </c>
      <c r="EA746" s="4"/>
      <c r="EB746" s="4"/>
      <c r="EC746" s="4"/>
      <c r="ED746" s="4"/>
      <c r="EE746" s="4"/>
      <c r="EF746" s="4"/>
      <c r="EG746" s="1" t="s">
        <v>809</v>
      </c>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row>
    <row r="747">
      <c r="A747" s="1">
        <v>1114.0</v>
      </c>
      <c r="B747" s="1" t="s">
        <v>7575</v>
      </c>
      <c r="C747" s="1" t="s">
        <v>147</v>
      </c>
      <c r="D747" s="4"/>
      <c r="E747" s="1">
        <v>2009.0</v>
      </c>
      <c r="F747" s="4"/>
      <c r="G747" s="1" t="s">
        <v>7576</v>
      </c>
      <c r="H747" s="1" t="s">
        <v>7577</v>
      </c>
      <c r="I747" s="1" t="s">
        <v>150</v>
      </c>
      <c r="J747" s="4"/>
      <c r="K747" s="1" t="s">
        <v>134</v>
      </c>
      <c r="L747" s="4"/>
      <c r="M747" s="1" t="s">
        <v>7578</v>
      </c>
      <c r="N747" s="1" t="s">
        <v>652</v>
      </c>
      <c r="O747" s="1" t="s">
        <v>652</v>
      </c>
      <c r="P747" s="4"/>
      <c r="Q747" s="1" t="s">
        <v>7579</v>
      </c>
      <c r="R747" s="4"/>
      <c r="S747" s="1" t="s">
        <v>7580</v>
      </c>
      <c r="T747" s="1" t="s">
        <v>6965</v>
      </c>
      <c r="U747" s="1" t="s">
        <v>139</v>
      </c>
      <c r="V747" s="1" t="s">
        <v>655</v>
      </c>
      <c r="W747" s="4"/>
      <c r="X747" s="4"/>
      <c r="Y747" s="4"/>
      <c r="Z747" s="1" t="s">
        <v>139</v>
      </c>
      <c r="AA747" s="4"/>
      <c r="AB747" s="4"/>
      <c r="AC747" s="4"/>
      <c r="AD747" s="4"/>
      <c r="AE747" s="4"/>
      <c r="AF747" s="4"/>
      <c r="AG747" s="4"/>
      <c r="AH747" s="4"/>
      <c r="AI747" s="4"/>
      <c r="AJ747" s="4"/>
      <c r="AK747" s="4"/>
      <c r="AL747" s="4"/>
      <c r="AM747" s="4"/>
      <c r="AN747" s="4"/>
      <c r="AO747" s="4"/>
      <c r="AP747" s="4"/>
      <c r="AQ747" s="1" t="s">
        <v>139</v>
      </c>
      <c r="AR747" s="1" t="s">
        <v>139</v>
      </c>
      <c r="AS747" s="4"/>
      <c r="AT747" s="4"/>
      <c r="AU747" s="4"/>
      <c r="AV747" s="4"/>
      <c r="AW747" s="4"/>
      <c r="AX747" s="4"/>
      <c r="AY747" s="4"/>
      <c r="AZ747" s="4"/>
      <c r="BA747" s="4"/>
      <c r="BB747" s="4"/>
      <c r="BC747" s="4"/>
      <c r="BD747" s="4"/>
      <c r="BE747" s="4"/>
      <c r="BF747" s="4"/>
      <c r="BG747" s="4"/>
      <c r="BH747" s="4"/>
      <c r="BI747" s="4"/>
      <c r="BJ747" s="4"/>
      <c r="BK747" s="4"/>
      <c r="BL747" s="4"/>
      <c r="BM747" s="4"/>
      <c r="BN747" s="1" t="s">
        <v>139</v>
      </c>
      <c r="BO747" s="4"/>
      <c r="BP747" s="4"/>
      <c r="BQ747" s="4"/>
      <c r="BR747" s="4"/>
      <c r="BS747" s="4"/>
      <c r="BT747" s="4"/>
      <c r="BU747" s="4"/>
      <c r="BV747" s="4"/>
      <c r="BW747" s="4"/>
      <c r="BX747" s="4"/>
      <c r="BY747" s="4"/>
      <c r="BZ747" s="4"/>
      <c r="CA747" s="4"/>
      <c r="CB747" s="1" t="s">
        <v>139</v>
      </c>
      <c r="CC747" s="4"/>
      <c r="CD747" s="4"/>
      <c r="CE747" s="4"/>
      <c r="CF747" s="4"/>
      <c r="CG747" s="4"/>
      <c r="CH747" s="4"/>
      <c r="CI747" s="4"/>
      <c r="CJ747" s="4"/>
      <c r="CK747" s="4"/>
      <c r="CL747" s="4"/>
      <c r="CM747" s="4"/>
      <c r="CN747" s="4"/>
      <c r="CO747" s="4"/>
      <c r="CP747" s="4"/>
      <c r="CQ747" s="1" t="s">
        <v>7581</v>
      </c>
      <c r="CR747" s="1" t="str">
        <f t="shared" si="1"/>
        <v>121</v>
      </c>
      <c r="CS747" s="1" t="s">
        <v>7582</v>
      </c>
      <c r="CT747" s="1" t="str">
        <f t="shared" si="2"/>
        <v>111</v>
      </c>
      <c r="CU747" s="1" t="s">
        <v>7583</v>
      </c>
      <c r="CV747" s="6" t="str">
        <f t="shared" si="3"/>
        <v>232</v>
      </c>
      <c r="CW747" s="1" t="s">
        <v>7584</v>
      </c>
      <c r="CX747" s="6" t="str">
        <f t="shared" si="4"/>
        <v>54</v>
      </c>
      <c r="CY747" s="1" t="s">
        <v>7585</v>
      </c>
      <c r="CZ747" s="6" t="str">
        <f t="shared" si="5"/>
        <v>1</v>
      </c>
      <c r="DA747" s="1" t="s">
        <v>7586</v>
      </c>
      <c r="DB747" s="6" t="str">
        <f t="shared" si="6"/>
        <v>167</v>
      </c>
      <c r="DC747" s="1" t="s">
        <v>7587</v>
      </c>
      <c r="DD747" s="4"/>
      <c r="DE747" s="4"/>
      <c r="DF747" s="4"/>
      <c r="DG747" s="4"/>
      <c r="DH747" s="4"/>
      <c r="DI747" s="4"/>
      <c r="DJ747" s="4"/>
      <c r="DK747" s="4"/>
      <c r="DL747" s="4"/>
      <c r="DM747" s="4"/>
      <c r="DN747" s="4"/>
      <c r="DO747" s="4"/>
      <c r="DP747" s="1" t="s">
        <v>7588</v>
      </c>
      <c r="DQ747" s="1" t="s">
        <v>163</v>
      </c>
      <c r="DR747" s="4"/>
      <c r="DS747" s="4"/>
      <c r="DT747" s="4"/>
      <c r="DU747" s="4"/>
      <c r="DV747" s="1" t="s">
        <v>139</v>
      </c>
      <c r="DW747" s="1" t="s">
        <v>139</v>
      </c>
      <c r="DX747" s="4"/>
      <c r="DY747" s="4"/>
      <c r="DZ747" s="1" t="s">
        <v>7589</v>
      </c>
      <c r="EA747" s="4"/>
      <c r="EB747" s="1" t="s">
        <v>7590</v>
      </c>
      <c r="EC747" s="4"/>
      <c r="ED747" s="4"/>
      <c r="EE747" s="4"/>
      <c r="EF747" s="1" t="s">
        <v>139</v>
      </c>
      <c r="EG747" s="1" t="s">
        <v>809</v>
      </c>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row>
    <row r="748">
      <c r="A748" s="1">
        <v>1160.0</v>
      </c>
      <c r="B748" s="1" t="s">
        <v>7591</v>
      </c>
      <c r="C748" s="1" t="s">
        <v>147</v>
      </c>
      <c r="D748" s="4"/>
      <c r="E748" s="1">
        <v>2009.0</v>
      </c>
      <c r="F748" s="4"/>
      <c r="G748" s="1" t="s">
        <v>5835</v>
      </c>
      <c r="H748" s="1" t="s">
        <v>7592</v>
      </c>
      <c r="I748" s="1" t="s">
        <v>150</v>
      </c>
      <c r="J748" s="4"/>
      <c r="K748" s="1" t="s">
        <v>134</v>
      </c>
      <c r="L748" s="4"/>
      <c r="M748" s="1" t="s">
        <v>7593</v>
      </c>
      <c r="N748" s="1" t="s">
        <v>652</v>
      </c>
      <c r="O748" s="1" t="s">
        <v>652</v>
      </c>
      <c r="P748" s="4"/>
      <c r="Q748" s="4"/>
      <c r="R748" s="4"/>
      <c r="S748" s="1" t="s">
        <v>7594</v>
      </c>
      <c r="T748" s="1" t="s">
        <v>652</v>
      </c>
      <c r="U748" s="1" t="s">
        <v>139</v>
      </c>
      <c r="V748" s="1" t="s">
        <v>655</v>
      </c>
      <c r="W748" s="4"/>
      <c r="X748" s="4"/>
      <c r="Y748" s="4"/>
      <c r="Z748" s="4"/>
      <c r="AA748" s="4"/>
      <c r="AB748" s="4"/>
      <c r="AC748" s="4"/>
      <c r="AD748" s="4"/>
      <c r="AE748" s="4"/>
      <c r="AF748" s="4"/>
      <c r="AG748" s="4"/>
      <c r="AH748" s="4"/>
      <c r="AI748" s="4"/>
      <c r="AJ748" s="4"/>
      <c r="AK748" s="4"/>
      <c r="AL748" s="4"/>
      <c r="AM748" s="4"/>
      <c r="AN748" s="4"/>
      <c r="AO748" s="4"/>
      <c r="AP748" s="4"/>
      <c r="AQ748" s="4"/>
      <c r="AR748" s="1" t="s">
        <v>163</v>
      </c>
      <c r="AS748" s="4"/>
      <c r="AT748" s="4"/>
      <c r="AU748" s="4"/>
      <c r="AV748" s="4"/>
      <c r="AW748" s="4"/>
      <c r="AX748" s="4"/>
      <c r="AY748" s="4"/>
      <c r="AZ748" s="4"/>
      <c r="BA748" s="4"/>
      <c r="BB748" s="4"/>
      <c r="BC748" s="4"/>
      <c r="BD748" s="4"/>
      <c r="BE748" s="4"/>
      <c r="BF748" s="4"/>
      <c r="BG748" s="4"/>
      <c r="BH748" s="4"/>
      <c r="BI748" s="1" t="s">
        <v>139</v>
      </c>
      <c r="BJ748" s="4"/>
      <c r="BK748" s="4"/>
      <c r="BL748" s="4"/>
      <c r="BM748" s="4"/>
      <c r="BN748" s="4"/>
      <c r="BO748" s="4"/>
      <c r="BP748" s="4"/>
      <c r="BQ748" s="4"/>
      <c r="BR748" s="4"/>
      <c r="BS748" s="4"/>
      <c r="BT748" s="4"/>
      <c r="BU748" s="4"/>
      <c r="BV748" s="1" t="s">
        <v>139</v>
      </c>
      <c r="BW748" s="4"/>
      <c r="BX748" s="4"/>
      <c r="BY748" s="4"/>
      <c r="BZ748" s="4"/>
      <c r="CA748" s="4"/>
      <c r="CB748" s="4"/>
      <c r="CC748" s="4"/>
      <c r="CD748" s="4"/>
      <c r="CE748" s="4"/>
      <c r="CF748" s="4"/>
      <c r="CG748" s="4"/>
      <c r="CH748" s="4"/>
      <c r="CI748" s="4"/>
      <c r="CJ748" s="4"/>
      <c r="CK748" s="4"/>
      <c r="CL748" s="4"/>
      <c r="CM748" s="4"/>
      <c r="CN748" s="4"/>
      <c r="CO748" s="4"/>
      <c r="CP748" s="4"/>
      <c r="CQ748" s="1" t="s">
        <v>7595</v>
      </c>
      <c r="CR748" s="1" t="str">
        <f t="shared" si="1"/>
        <v>156</v>
      </c>
      <c r="CS748" s="1" t="s">
        <v>7596</v>
      </c>
      <c r="CT748" s="1" t="str">
        <f t="shared" si="2"/>
        <v>65</v>
      </c>
      <c r="CU748" s="1" t="s">
        <v>7597</v>
      </c>
      <c r="CV748" s="6" t="str">
        <f t="shared" si="3"/>
        <v>24</v>
      </c>
      <c r="CW748" s="4"/>
      <c r="CX748" s="6" t="str">
        <f t="shared" si="4"/>
        <v>#VALUE!</v>
      </c>
      <c r="CY748" s="4"/>
      <c r="CZ748" s="6" t="str">
        <f t="shared" si="5"/>
        <v>#VALUE!</v>
      </c>
      <c r="DA748" s="4"/>
      <c r="DB748" s="6" t="str">
        <f t="shared" si="6"/>
        <v>#VALUE!</v>
      </c>
      <c r="DC748" s="4"/>
      <c r="DD748" s="4"/>
      <c r="DE748" s="4"/>
      <c r="DF748" s="4"/>
      <c r="DG748" s="4"/>
      <c r="DH748" s="4"/>
      <c r="DI748" s="4"/>
      <c r="DJ748" s="4"/>
      <c r="DK748" s="4"/>
      <c r="DL748" s="1" t="s">
        <v>155</v>
      </c>
      <c r="DM748" s="4"/>
      <c r="DN748" s="4"/>
      <c r="DO748" s="4"/>
      <c r="DP748" s="1" t="s">
        <v>714</v>
      </c>
      <c r="DQ748" s="4"/>
      <c r="DR748" s="4"/>
      <c r="DS748" s="4"/>
      <c r="DT748" s="1" t="s">
        <v>139</v>
      </c>
      <c r="DU748" s="4"/>
      <c r="DV748" s="4"/>
      <c r="DW748" s="4"/>
      <c r="DX748" s="4"/>
      <c r="DY748" s="4"/>
      <c r="DZ748" s="4"/>
      <c r="EA748" s="4"/>
      <c r="EB748" s="4"/>
      <c r="EC748" s="4"/>
      <c r="ED748" s="4"/>
      <c r="EE748" s="4"/>
      <c r="EF748" s="4"/>
      <c r="EG748" s="1" t="s">
        <v>809</v>
      </c>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row>
    <row r="749">
      <c r="A749" s="1">
        <v>1109.0</v>
      </c>
      <c r="B749" s="1" t="s">
        <v>7598</v>
      </c>
      <c r="C749" s="1" t="s">
        <v>147</v>
      </c>
      <c r="D749" s="4"/>
      <c r="E749" s="1">
        <v>2009.0</v>
      </c>
      <c r="F749" s="4"/>
      <c r="G749" s="1" t="s">
        <v>7599</v>
      </c>
      <c r="H749" s="1" t="s">
        <v>7600</v>
      </c>
      <c r="I749" s="1" t="s">
        <v>150</v>
      </c>
      <c r="J749" s="4"/>
      <c r="K749" s="1" t="s">
        <v>188</v>
      </c>
      <c r="L749" s="4"/>
      <c r="M749" s="1" t="s">
        <v>7601</v>
      </c>
      <c r="N749" s="1" t="s">
        <v>652</v>
      </c>
      <c r="O749" s="1" t="s">
        <v>652</v>
      </c>
      <c r="P749" s="4"/>
      <c r="Q749" s="4"/>
      <c r="R749" s="4"/>
      <c r="S749" s="1" t="s">
        <v>7602</v>
      </c>
      <c r="T749" s="1" t="s">
        <v>6378</v>
      </c>
      <c r="U749" s="1" t="s">
        <v>139</v>
      </c>
      <c r="V749" s="1" t="s">
        <v>655</v>
      </c>
      <c r="W749" s="4"/>
      <c r="X749" s="4"/>
      <c r="Y749" s="4"/>
      <c r="Z749" s="4"/>
      <c r="AA749" s="4"/>
      <c r="AB749" s="4"/>
      <c r="AC749" s="4"/>
      <c r="AD749" s="4"/>
      <c r="AE749" s="4"/>
      <c r="AF749" s="4"/>
      <c r="AG749" s="4"/>
      <c r="AH749" s="1" t="s">
        <v>163</v>
      </c>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1" t="str">
        <f t="shared" si="1"/>
        <v>#VALUE!</v>
      </c>
      <c r="CS749" s="4"/>
      <c r="CT749" s="1" t="str">
        <f t="shared" si="2"/>
        <v>#VALUE!</v>
      </c>
      <c r="CU749" s="4"/>
      <c r="CV749" s="7" t="str">
        <f t="shared" si="3"/>
        <v>#VALUE!</v>
      </c>
      <c r="CW749" s="4"/>
      <c r="CX749" s="7" t="str">
        <f t="shared" si="4"/>
        <v>#VALUE!</v>
      </c>
      <c r="CY749" s="4"/>
      <c r="CZ749" s="7" t="str">
        <f t="shared" si="5"/>
        <v>#VALUE!</v>
      </c>
      <c r="DA749" s="4"/>
      <c r="DB749" s="7" t="str">
        <f t="shared" si="6"/>
        <v>#VALUE!</v>
      </c>
      <c r="DC749" s="4"/>
      <c r="DD749" s="4"/>
      <c r="DE749" s="4"/>
      <c r="DF749" s="4"/>
      <c r="DG749" s="4"/>
      <c r="DH749" s="4"/>
      <c r="DI749" s="4"/>
      <c r="DJ749" s="4"/>
      <c r="DK749" s="4"/>
      <c r="DL749" s="4"/>
      <c r="DM749" s="4"/>
      <c r="DN749" s="4"/>
      <c r="DO749" s="4"/>
      <c r="DP749" s="1" t="s">
        <v>7603</v>
      </c>
      <c r="DQ749" s="4"/>
      <c r="DR749" s="4"/>
      <c r="DS749" s="4"/>
      <c r="DT749" s="4"/>
      <c r="DU749" s="4"/>
      <c r="DV749" s="4"/>
      <c r="DW749" s="4"/>
      <c r="DX749" s="4"/>
      <c r="DY749" s="4"/>
      <c r="DZ749" s="1" t="s">
        <v>7604</v>
      </c>
      <c r="EA749" s="1" t="s">
        <v>7605</v>
      </c>
      <c r="EB749" s="1" t="s">
        <v>859</v>
      </c>
      <c r="EC749" s="4"/>
      <c r="ED749" s="4"/>
      <c r="EE749" s="4"/>
      <c r="EF749" s="4"/>
      <c r="EG749" s="1" t="s">
        <v>809</v>
      </c>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row>
    <row r="750">
      <c r="A750" s="1">
        <v>1126.0</v>
      </c>
      <c r="B750" s="1" t="s">
        <v>7606</v>
      </c>
      <c r="C750" s="1" t="s">
        <v>147</v>
      </c>
      <c r="D750" s="4"/>
      <c r="E750" s="1">
        <v>2009.0</v>
      </c>
      <c r="F750" s="4"/>
      <c r="G750" s="1" t="s">
        <v>7607</v>
      </c>
      <c r="H750" s="1" t="s">
        <v>7608</v>
      </c>
      <c r="I750" s="1" t="s">
        <v>150</v>
      </c>
      <c r="J750" s="4"/>
      <c r="K750" s="1" t="s">
        <v>188</v>
      </c>
      <c r="L750" s="4"/>
      <c r="M750" s="1" t="s">
        <v>7609</v>
      </c>
      <c r="N750" s="1" t="s">
        <v>652</v>
      </c>
      <c r="O750" s="1" t="s">
        <v>652</v>
      </c>
      <c r="P750" s="4"/>
      <c r="Q750" s="1" t="s">
        <v>7579</v>
      </c>
      <c r="R750" s="4"/>
      <c r="S750" s="1" t="s">
        <v>7610</v>
      </c>
      <c r="T750" s="1" t="s">
        <v>6378</v>
      </c>
      <c r="U750" s="1" t="s">
        <v>139</v>
      </c>
      <c r="V750" s="1" t="s">
        <v>655</v>
      </c>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1" t="s">
        <v>139</v>
      </c>
      <c r="BX750" s="4"/>
      <c r="BY750" s="4"/>
      <c r="BZ750" s="4"/>
      <c r="CA750" s="4"/>
      <c r="CB750" s="4"/>
      <c r="CC750" s="1" t="s">
        <v>139</v>
      </c>
      <c r="CD750" s="4"/>
      <c r="CE750" s="4"/>
      <c r="CF750" s="4"/>
      <c r="CG750" s="4"/>
      <c r="CH750" s="4"/>
      <c r="CI750" s="4"/>
      <c r="CJ750" s="4"/>
      <c r="CK750" s="4"/>
      <c r="CL750" s="4"/>
      <c r="CM750" s="4"/>
      <c r="CN750" s="4"/>
      <c r="CO750" s="4"/>
      <c r="CP750" s="4"/>
      <c r="CQ750" s="1" t="s">
        <v>7611</v>
      </c>
      <c r="CR750" s="1" t="str">
        <f t="shared" si="1"/>
        <v>#VALUE!</v>
      </c>
      <c r="CS750" s="1" t="s">
        <v>7612</v>
      </c>
      <c r="CT750" s="1" t="str">
        <f t="shared" si="2"/>
        <v>#VALUE!</v>
      </c>
      <c r="CU750" s="4"/>
      <c r="CV750" s="7" t="str">
        <f t="shared" si="3"/>
        <v>#VALUE!</v>
      </c>
      <c r="CW750" s="4"/>
      <c r="CX750" s="7" t="str">
        <f t="shared" si="4"/>
        <v>#VALUE!</v>
      </c>
      <c r="CY750" s="4"/>
      <c r="CZ750" s="7" t="str">
        <f t="shared" si="5"/>
        <v>#VALUE!</v>
      </c>
      <c r="DA750" s="4"/>
      <c r="DB750" s="7" t="str">
        <f t="shared" si="6"/>
        <v>#VALUE!</v>
      </c>
      <c r="DC750" s="4"/>
      <c r="DD750" s="4"/>
      <c r="DE750" s="4"/>
      <c r="DF750" s="4"/>
      <c r="DG750" s="4"/>
      <c r="DH750" s="4"/>
      <c r="DI750" s="4"/>
      <c r="DJ750" s="4"/>
      <c r="DK750" s="4"/>
      <c r="DL750" s="1" t="s">
        <v>7613</v>
      </c>
      <c r="DM750" s="4"/>
      <c r="DN750" s="1" t="s">
        <v>139</v>
      </c>
      <c r="DO750" s="4"/>
      <c r="DP750" s="1" t="s">
        <v>7614</v>
      </c>
      <c r="DQ750" s="4"/>
      <c r="DR750" s="4"/>
      <c r="DS750" s="4"/>
      <c r="DT750" s="4"/>
      <c r="DU750" s="4"/>
      <c r="DV750" s="1" t="s">
        <v>163</v>
      </c>
      <c r="DW750" s="4"/>
      <c r="DX750" s="4"/>
      <c r="DY750" s="4"/>
      <c r="DZ750" s="4"/>
      <c r="EA750" s="4"/>
      <c r="EB750" s="4"/>
      <c r="EC750" s="4"/>
      <c r="ED750" s="4"/>
      <c r="EE750" s="4"/>
      <c r="EF750" s="4"/>
      <c r="EG750" s="1" t="s">
        <v>809</v>
      </c>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row>
    <row r="751">
      <c r="A751" s="1">
        <v>127.0</v>
      </c>
      <c r="B751" s="1" t="s">
        <v>7615</v>
      </c>
      <c r="C751" s="1" t="s">
        <v>298</v>
      </c>
      <c r="D751" s="1" t="s">
        <v>886</v>
      </c>
      <c r="E751" s="1">
        <v>2009.0</v>
      </c>
      <c r="F751" s="4"/>
      <c r="G751" s="1" t="s">
        <v>7616</v>
      </c>
      <c r="H751" s="1" t="s">
        <v>7617</v>
      </c>
      <c r="I751" s="4"/>
      <c r="J751" s="1" t="s">
        <v>568</v>
      </c>
      <c r="K751" s="1" t="s">
        <v>134</v>
      </c>
      <c r="L751" s="4"/>
      <c r="M751" s="1" t="s">
        <v>7618</v>
      </c>
      <c r="N751" s="1" t="s">
        <v>236</v>
      </c>
      <c r="O751" s="1" t="s">
        <v>237</v>
      </c>
      <c r="P751" s="4"/>
      <c r="Q751" s="4"/>
      <c r="R751" s="4"/>
      <c r="S751" s="1" t="s">
        <v>6623</v>
      </c>
      <c r="T751" s="1" t="s">
        <v>6318</v>
      </c>
      <c r="U751" s="1" t="s">
        <v>139</v>
      </c>
      <c r="V751" s="1" t="s">
        <v>655</v>
      </c>
      <c r="W751" s="1" t="s">
        <v>669</v>
      </c>
      <c r="X751" s="4"/>
      <c r="Y751" s="4"/>
      <c r="Z751" s="4"/>
      <c r="AA751" s="4"/>
      <c r="AB751" s="1" t="s">
        <v>139</v>
      </c>
      <c r="AC751" s="4"/>
      <c r="AD751" s="4"/>
      <c r="AE751" s="4"/>
      <c r="AF751" s="4"/>
      <c r="AG751" s="1" t="s">
        <v>139</v>
      </c>
      <c r="AH751" s="4"/>
      <c r="AI751" s="4"/>
      <c r="AJ751" s="4"/>
      <c r="AK751" s="4"/>
      <c r="AL751" s="4"/>
      <c r="AM751" s="4"/>
      <c r="AN751" s="4"/>
      <c r="AO751" s="4"/>
      <c r="AP751" s="4"/>
      <c r="AQ751" s="4"/>
      <c r="AR751" s="1" t="s">
        <v>139</v>
      </c>
      <c r="AS751" s="4"/>
      <c r="AT751" s="4"/>
      <c r="AU751" s="4"/>
      <c r="AV751" s="4"/>
      <c r="AW751" s="4"/>
      <c r="AX751" s="4"/>
      <c r="AY751" s="4"/>
      <c r="AZ751" s="4"/>
      <c r="BA751" s="1" t="s">
        <v>139</v>
      </c>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1" t="str">
        <f t="shared" si="1"/>
        <v>#VALUE!</v>
      </c>
      <c r="CS751" s="4"/>
      <c r="CT751" s="1" t="str">
        <f t="shared" si="2"/>
        <v>#VALUE!</v>
      </c>
      <c r="CU751" s="4"/>
      <c r="CV751" s="7" t="str">
        <f t="shared" si="3"/>
        <v>#VALUE!</v>
      </c>
      <c r="CW751" s="4"/>
      <c r="CX751" s="7" t="str">
        <f t="shared" si="4"/>
        <v>#VALUE!</v>
      </c>
      <c r="CY751" s="4"/>
      <c r="CZ751" s="7" t="str">
        <f t="shared" si="5"/>
        <v>#VALUE!</v>
      </c>
      <c r="DA751" s="4"/>
      <c r="DB751" s="7" t="str">
        <f t="shared" si="6"/>
        <v>#VALUE!</v>
      </c>
      <c r="DC751" s="4"/>
      <c r="DD751" s="4"/>
      <c r="DE751" s="4"/>
      <c r="DF751" s="4"/>
      <c r="DG751" s="4"/>
      <c r="DH751" s="4"/>
      <c r="DI751" s="4"/>
      <c r="DJ751" s="4"/>
      <c r="DK751" s="4"/>
      <c r="DL751" s="4"/>
      <c r="DM751" s="4"/>
      <c r="DN751" s="4"/>
      <c r="DO751" s="4"/>
      <c r="DP751" s="1" t="s">
        <v>7619</v>
      </c>
      <c r="DQ751" s="1" t="s">
        <v>139</v>
      </c>
      <c r="DR751" s="4"/>
      <c r="DS751" s="4"/>
      <c r="DT751" s="4"/>
      <c r="DU751" s="4"/>
      <c r="DV751" s="4"/>
      <c r="DW751" s="4"/>
      <c r="DX751" s="4"/>
      <c r="DY751" s="4"/>
      <c r="DZ751" s="1" t="s">
        <v>7620</v>
      </c>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row>
    <row r="752">
      <c r="A752" s="1">
        <v>80.0</v>
      </c>
      <c r="B752" s="1" t="s">
        <v>7621</v>
      </c>
      <c r="C752" s="1" t="s">
        <v>298</v>
      </c>
      <c r="D752" s="1" t="s">
        <v>232</v>
      </c>
      <c r="E752" s="1">
        <v>2009.0</v>
      </c>
      <c r="F752" s="1" t="s">
        <v>7622</v>
      </c>
      <c r="G752" s="1" t="s">
        <v>7623</v>
      </c>
      <c r="H752" s="1" t="s">
        <v>7624</v>
      </c>
      <c r="I752" s="1" t="s">
        <v>150</v>
      </c>
      <c r="J752" s="4"/>
      <c r="K752" s="1" t="s">
        <v>188</v>
      </c>
      <c r="L752" s="4"/>
      <c r="M752" s="1" t="s">
        <v>7625</v>
      </c>
      <c r="N752" s="1" t="s">
        <v>236</v>
      </c>
      <c r="O752" s="1" t="s">
        <v>237</v>
      </c>
      <c r="P752" s="4"/>
      <c r="Q752" s="4"/>
      <c r="R752" s="4"/>
      <c r="S752" s="1" t="s">
        <v>6764</v>
      </c>
      <c r="T752" s="1" t="s">
        <v>6318</v>
      </c>
      <c r="U752" s="1" t="s">
        <v>139</v>
      </c>
      <c r="V752" s="1" t="s">
        <v>655</v>
      </c>
      <c r="W752" s="1" t="s">
        <v>864</v>
      </c>
      <c r="X752" s="4"/>
      <c r="Y752" s="4"/>
      <c r="Z752" s="4"/>
      <c r="AA752" s="4"/>
      <c r="AB752" s="4"/>
      <c r="AC752" s="4"/>
      <c r="AD752" s="4"/>
      <c r="AE752" s="4"/>
      <c r="AF752" s="4"/>
      <c r="AG752" s="4"/>
      <c r="AH752" s="4"/>
      <c r="AI752" s="4"/>
      <c r="AJ752" s="1" t="s">
        <v>139</v>
      </c>
      <c r="AK752" s="4"/>
      <c r="AL752" s="4"/>
      <c r="AM752" s="4"/>
      <c r="AN752" s="4"/>
      <c r="AO752" s="4"/>
      <c r="AP752" s="4"/>
      <c r="AQ752" s="4"/>
      <c r="AR752" s="4"/>
      <c r="AS752" s="4"/>
      <c r="AT752" s="4"/>
      <c r="AU752" s="4"/>
      <c r="AV752" s="4"/>
      <c r="AW752" s="4"/>
      <c r="AX752" s="4"/>
      <c r="AY752" s="1" t="s">
        <v>139</v>
      </c>
      <c r="AZ752" s="4"/>
      <c r="BA752" s="1" t="s">
        <v>139</v>
      </c>
      <c r="BB752" s="4"/>
      <c r="BC752" s="4"/>
      <c r="BD752" s="4"/>
      <c r="BE752" s="4"/>
      <c r="BF752" s="4"/>
      <c r="BG752" s="4"/>
      <c r="BH752" s="4"/>
      <c r="BI752" s="4"/>
      <c r="BJ752" s="4"/>
      <c r="BK752" s="4"/>
      <c r="BL752" s="4"/>
      <c r="BM752" s="4"/>
      <c r="BN752" s="4"/>
      <c r="BO752" s="4"/>
      <c r="BP752" s="4"/>
      <c r="BQ752" s="4"/>
      <c r="BR752" s="1" t="s">
        <v>139</v>
      </c>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1" t="s">
        <v>7626</v>
      </c>
      <c r="CR752" s="1" t="str">
        <f t="shared" si="1"/>
        <v>#VALUE!</v>
      </c>
      <c r="CS752" s="1" t="s">
        <v>7627</v>
      </c>
      <c r="CT752" s="1" t="str">
        <f t="shared" si="2"/>
        <v>44</v>
      </c>
      <c r="CU752" s="4"/>
      <c r="CV752" s="7" t="str">
        <f t="shared" si="3"/>
        <v>#VALUE!</v>
      </c>
      <c r="CW752" s="4"/>
      <c r="CX752" s="7" t="str">
        <f t="shared" si="4"/>
        <v>#VALUE!</v>
      </c>
      <c r="CY752" s="4"/>
      <c r="CZ752" s="7" t="str">
        <f t="shared" si="5"/>
        <v>#VALUE!</v>
      </c>
      <c r="DA752" s="4"/>
      <c r="DB752" s="7" t="str">
        <f t="shared" si="6"/>
        <v>#VALUE!</v>
      </c>
      <c r="DC752" s="4"/>
      <c r="DD752" s="4"/>
      <c r="DE752" s="4"/>
      <c r="DF752" s="4"/>
      <c r="DG752" s="4"/>
      <c r="DH752" s="4"/>
      <c r="DI752" s="4"/>
      <c r="DJ752" s="4"/>
      <c r="DK752" s="4"/>
      <c r="DL752" s="4"/>
      <c r="DM752" s="4"/>
      <c r="DN752" s="4"/>
      <c r="DO752" s="4"/>
      <c r="DP752" s="1" t="s">
        <v>64</v>
      </c>
      <c r="DQ752" s="1" t="s">
        <v>139</v>
      </c>
      <c r="DR752" s="1" t="s">
        <v>139</v>
      </c>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row>
    <row r="753">
      <c r="A753" s="1">
        <v>126.0</v>
      </c>
      <c r="B753" s="1" t="s">
        <v>7628</v>
      </c>
      <c r="C753" s="1" t="s">
        <v>298</v>
      </c>
      <c r="D753" s="1" t="s">
        <v>886</v>
      </c>
      <c r="E753" s="1">
        <v>2009.0</v>
      </c>
      <c r="F753" s="4"/>
      <c r="G753" s="1" t="s">
        <v>7629</v>
      </c>
      <c r="H753" s="1" t="s">
        <v>7630</v>
      </c>
      <c r="I753" s="4"/>
      <c r="J753" s="1" t="s">
        <v>568</v>
      </c>
      <c r="K753" s="1" t="s">
        <v>772</v>
      </c>
      <c r="L753" s="1" t="s">
        <v>7631</v>
      </c>
      <c r="M753" s="1" t="s">
        <v>6385</v>
      </c>
      <c r="N753" s="1" t="s">
        <v>236</v>
      </c>
      <c r="O753" s="1" t="s">
        <v>237</v>
      </c>
      <c r="P753" s="1" t="s">
        <v>549</v>
      </c>
      <c r="Q753" s="4"/>
      <c r="R753" s="4"/>
      <c r="S753" s="1" t="s">
        <v>6387</v>
      </c>
      <c r="T753" s="1" t="s">
        <v>6330</v>
      </c>
      <c r="U753" s="1" t="s">
        <v>139</v>
      </c>
      <c r="V753" s="1" t="s">
        <v>655</v>
      </c>
      <c r="W753" s="1" t="s">
        <v>669</v>
      </c>
      <c r="X753" s="4"/>
      <c r="Y753" s="4"/>
      <c r="Z753" s="4"/>
      <c r="AA753" s="4"/>
      <c r="AB753" s="4"/>
      <c r="AC753" s="4"/>
      <c r="AD753" s="4"/>
      <c r="AE753" s="4"/>
      <c r="AF753" s="4"/>
      <c r="AG753" s="4"/>
      <c r="AH753" s="4"/>
      <c r="AI753" s="4"/>
      <c r="AJ753" s="4"/>
      <c r="AK753" s="4"/>
      <c r="AL753" s="4"/>
      <c r="AM753" s="4"/>
      <c r="AN753" s="4"/>
      <c r="AO753" s="4"/>
      <c r="AP753" s="4"/>
      <c r="AQ753" s="1" t="s">
        <v>139</v>
      </c>
      <c r="AR753" s="1" t="s">
        <v>139</v>
      </c>
      <c r="AS753" s="4"/>
      <c r="AT753" s="4"/>
      <c r="AU753" s="4"/>
      <c r="AV753" s="4"/>
      <c r="AW753" s="4"/>
      <c r="AX753" s="4"/>
      <c r="AY753" s="4"/>
      <c r="AZ753" s="4"/>
      <c r="BA753" s="4"/>
      <c r="BB753" s="4"/>
      <c r="BC753" s="4"/>
      <c r="BD753" s="4"/>
      <c r="BE753" s="4"/>
      <c r="BF753" s="4"/>
      <c r="BG753" s="4"/>
      <c r="BH753" s="4"/>
      <c r="BI753" s="1" t="s">
        <v>139</v>
      </c>
      <c r="BJ753" s="4"/>
      <c r="BK753" s="4"/>
      <c r="BL753" s="4"/>
      <c r="BM753" s="4"/>
      <c r="BN753" s="4"/>
      <c r="BO753" s="4"/>
      <c r="BP753" s="4"/>
      <c r="BQ753" s="4"/>
      <c r="BR753" s="4"/>
      <c r="BS753" s="4"/>
      <c r="BT753" s="4"/>
      <c r="BU753" s="4"/>
      <c r="BV753" s="1" t="s">
        <v>139</v>
      </c>
      <c r="BW753" s="4"/>
      <c r="BX753" s="4"/>
      <c r="BY753" s="4"/>
      <c r="BZ753" s="4"/>
      <c r="CA753" s="4"/>
      <c r="CB753" s="4"/>
      <c r="CC753" s="4"/>
      <c r="CD753" s="4"/>
      <c r="CE753" s="4"/>
      <c r="CF753" s="4"/>
      <c r="CG753" s="4"/>
      <c r="CH753" s="4"/>
      <c r="CI753" s="4"/>
      <c r="CJ753" s="4"/>
      <c r="CK753" s="4"/>
      <c r="CL753" s="4"/>
      <c r="CM753" s="4"/>
      <c r="CN753" s="4"/>
      <c r="CO753" s="4"/>
      <c r="CP753" s="4"/>
      <c r="CQ753" s="4"/>
      <c r="CR753" s="1" t="str">
        <f t="shared" si="1"/>
        <v>#VALUE!</v>
      </c>
      <c r="CS753" s="4"/>
      <c r="CT753" s="1" t="str">
        <f t="shared" si="2"/>
        <v>#VALUE!</v>
      </c>
      <c r="CU753" s="4"/>
      <c r="CV753" s="7" t="str">
        <f t="shared" si="3"/>
        <v>#VALUE!</v>
      </c>
      <c r="CW753" s="4"/>
      <c r="CX753" s="7" t="str">
        <f t="shared" si="4"/>
        <v>#VALUE!</v>
      </c>
      <c r="CY753" s="4"/>
      <c r="CZ753" s="7" t="str">
        <f t="shared" si="5"/>
        <v>#VALUE!</v>
      </c>
      <c r="DA753" s="4"/>
      <c r="DB753" s="7" t="str">
        <f t="shared" si="6"/>
        <v>#VALUE!</v>
      </c>
      <c r="DC753" s="1" t="s">
        <v>7632</v>
      </c>
      <c r="DD753" s="1" t="s">
        <v>7633</v>
      </c>
      <c r="DE753" s="4"/>
      <c r="DF753" s="4"/>
      <c r="DG753" s="4"/>
      <c r="DH753" s="4"/>
      <c r="DI753" s="4"/>
      <c r="DJ753" s="1" t="s">
        <v>139</v>
      </c>
      <c r="DK753" s="4"/>
      <c r="DL753" s="1" t="s">
        <v>7634</v>
      </c>
      <c r="DM753" s="4"/>
      <c r="DN753" s="4"/>
      <c r="DO753" s="4"/>
      <c r="DP753" s="1" t="s">
        <v>808</v>
      </c>
      <c r="DQ753" s="1" t="s">
        <v>139</v>
      </c>
      <c r="DR753" s="4"/>
      <c r="DS753" s="4"/>
      <c r="DT753" s="1" t="s">
        <v>139</v>
      </c>
      <c r="DU753" s="4"/>
      <c r="DV753" s="4"/>
      <c r="DW753" s="4"/>
      <c r="DX753" s="4"/>
      <c r="DY753" s="4"/>
      <c r="DZ753" s="4"/>
      <c r="EA753" s="4"/>
      <c r="EB753" s="1" t="s">
        <v>7635</v>
      </c>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row>
    <row r="754">
      <c r="A754" s="1">
        <v>1103.0</v>
      </c>
      <c r="B754" s="1" t="s">
        <v>7636</v>
      </c>
      <c r="C754" s="1" t="s">
        <v>147</v>
      </c>
      <c r="D754" s="4"/>
      <c r="E754" s="1">
        <v>2009.0</v>
      </c>
      <c r="F754" s="4"/>
      <c r="G754" s="1" t="s">
        <v>7637</v>
      </c>
      <c r="H754" s="1" t="s">
        <v>7638</v>
      </c>
      <c r="I754" s="1" t="s">
        <v>150</v>
      </c>
      <c r="J754" s="4"/>
      <c r="K754" s="1" t="s">
        <v>134</v>
      </c>
      <c r="L754" s="4"/>
      <c r="M754" s="1" t="s">
        <v>7639</v>
      </c>
      <c r="N754" s="1" t="s">
        <v>236</v>
      </c>
      <c r="O754" s="1" t="s">
        <v>237</v>
      </c>
      <c r="P754" s="4"/>
      <c r="Q754" s="4"/>
      <c r="R754" s="4"/>
      <c r="S754" s="1" t="s">
        <v>7640</v>
      </c>
      <c r="T754" s="1" t="s">
        <v>652</v>
      </c>
      <c r="U754" s="1" t="s">
        <v>139</v>
      </c>
      <c r="V754" s="1" t="s">
        <v>707</v>
      </c>
      <c r="W754" s="4"/>
      <c r="X754" s="4"/>
      <c r="Y754" s="4"/>
      <c r="Z754" s="4"/>
      <c r="AA754" s="4"/>
      <c r="AB754" s="4"/>
      <c r="AC754" s="4"/>
      <c r="AD754" s="4"/>
      <c r="AE754" s="4"/>
      <c r="AF754" s="4"/>
      <c r="AG754" s="4"/>
      <c r="AH754" s="4"/>
      <c r="AI754" s="4"/>
      <c r="AJ754" s="4"/>
      <c r="AK754" s="4"/>
      <c r="AL754" s="4"/>
      <c r="AM754" s="4"/>
      <c r="AN754" s="4"/>
      <c r="AO754" s="4"/>
      <c r="AP754" s="4"/>
      <c r="AQ754" s="1" t="s">
        <v>139</v>
      </c>
      <c r="AR754" s="1" t="s">
        <v>163</v>
      </c>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1" t="s">
        <v>139</v>
      </c>
      <c r="CM754" s="4"/>
      <c r="CN754" s="4"/>
      <c r="CO754" s="4"/>
      <c r="CP754" s="4"/>
      <c r="CQ754" s="1" t="s">
        <v>7641</v>
      </c>
      <c r="CR754" s="1" t="str">
        <f t="shared" si="1"/>
        <v>#VALUE!</v>
      </c>
      <c r="CS754" s="1" t="s">
        <v>7642</v>
      </c>
      <c r="CT754" s="1" t="str">
        <f t="shared" si="2"/>
        <v>#VALUE!</v>
      </c>
      <c r="CU754" s="1" t="s">
        <v>7643</v>
      </c>
      <c r="CV754" s="7" t="str">
        <f t="shared" si="3"/>
        <v>#VALUE!</v>
      </c>
      <c r="CW754" s="1" t="s">
        <v>7644</v>
      </c>
      <c r="CX754" s="7" t="str">
        <f t="shared" si="4"/>
        <v>#VALUE!</v>
      </c>
      <c r="CY754" s="4"/>
      <c r="CZ754" s="7" t="str">
        <f t="shared" si="5"/>
        <v>#VALUE!</v>
      </c>
      <c r="DA754" s="4"/>
      <c r="DB754" s="7" t="str">
        <f t="shared" si="6"/>
        <v>#VALUE!</v>
      </c>
      <c r="DC754" s="4"/>
      <c r="DD754" s="4"/>
      <c r="DE754" s="4"/>
      <c r="DF754" s="4"/>
      <c r="DG754" s="4"/>
      <c r="DH754" s="4"/>
      <c r="DI754" s="4"/>
      <c r="DJ754" s="4"/>
      <c r="DK754" s="4"/>
      <c r="DL754" s="1" t="s">
        <v>1977</v>
      </c>
      <c r="DM754" s="4"/>
      <c r="DN754" s="4"/>
      <c r="DO754" s="4"/>
      <c r="DP754" s="1" t="s">
        <v>7033</v>
      </c>
      <c r="DQ754" s="4"/>
      <c r="DR754" s="4"/>
      <c r="DS754" s="4"/>
      <c r="DT754" s="4"/>
      <c r="DU754" s="4"/>
      <c r="DV754" s="4"/>
      <c r="DW754" s="4"/>
      <c r="DX754" s="1" t="s">
        <v>139</v>
      </c>
      <c r="DY754" s="4"/>
      <c r="DZ754" s="1" t="s">
        <v>7645</v>
      </c>
      <c r="EA754" s="4"/>
      <c r="EB754" s="4"/>
      <c r="EC754" s="4"/>
      <c r="ED754" s="1" t="s">
        <v>139</v>
      </c>
      <c r="EE754" s="4"/>
      <c r="EF754" s="4"/>
      <c r="EG754" s="1" t="s">
        <v>809</v>
      </c>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row>
    <row r="755">
      <c r="A755" s="1">
        <v>1161.0</v>
      </c>
      <c r="B755" s="1" t="s">
        <v>7646</v>
      </c>
      <c r="C755" s="1" t="s">
        <v>147</v>
      </c>
      <c r="D755" s="4"/>
      <c r="E755" s="1">
        <v>2009.0</v>
      </c>
      <c r="F755" s="4"/>
      <c r="G755" s="1" t="s">
        <v>7647</v>
      </c>
      <c r="H755" s="1" t="s">
        <v>7648</v>
      </c>
      <c r="I755" s="1" t="s">
        <v>150</v>
      </c>
      <c r="J755" s="4"/>
      <c r="K755" s="1" t="s">
        <v>134</v>
      </c>
      <c r="L755" s="4"/>
      <c r="M755" s="1" t="s">
        <v>7649</v>
      </c>
      <c r="N755" s="1" t="s">
        <v>236</v>
      </c>
      <c r="O755" s="1" t="s">
        <v>188</v>
      </c>
      <c r="P755" s="4"/>
      <c r="Q755" s="4"/>
      <c r="R755" s="4"/>
      <c r="S755" s="1" t="s">
        <v>7650</v>
      </c>
      <c r="T755" s="1" t="s">
        <v>6965</v>
      </c>
      <c r="U755" s="1" t="s">
        <v>139</v>
      </c>
      <c r="V755" s="1" t="s">
        <v>707</v>
      </c>
      <c r="W755" s="4"/>
      <c r="X755" s="4"/>
      <c r="Y755" s="4"/>
      <c r="Z755" s="4"/>
      <c r="AA755" s="4"/>
      <c r="AB755" s="4"/>
      <c r="AC755" s="4"/>
      <c r="AD755" s="4"/>
      <c r="AE755" s="4"/>
      <c r="AF755" s="4"/>
      <c r="AG755" s="4"/>
      <c r="AH755" s="1" t="s">
        <v>139</v>
      </c>
      <c r="AI755" s="4"/>
      <c r="AJ755" s="4"/>
      <c r="AK755" s="4"/>
      <c r="AL755" s="4"/>
      <c r="AM755" s="4"/>
      <c r="AN755" s="4"/>
      <c r="AO755" s="4"/>
      <c r="AP755" s="4"/>
      <c r="AQ755" s="1" t="s">
        <v>139</v>
      </c>
      <c r="AR755" s="4"/>
      <c r="AS755" s="1" t="s">
        <v>139</v>
      </c>
      <c r="AT755" s="4"/>
      <c r="AU755" s="4"/>
      <c r="AV755" s="4"/>
      <c r="AW755" s="4"/>
      <c r="AX755" s="4"/>
      <c r="AY755" s="4"/>
      <c r="AZ755" s="4"/>
      <c r="BA755" s="4"/>
      <c r="BB755" s="4"/>
      <c r="BC755" s="4"/>
      <c r="BD755" s="4"/>
      <c r="BE755" s="4"/>
      <c r="BF755" s="4"/>
      <c r="BG755" s="4"/>
      <c r="BH755" s="4"/>
      <c r="BI755" s="4"/>
      <c r="BJ755" s="4"/>
      <c r="BK755" s="4"/>
      <c r="BL755" s="4"/>
      <c r="BM755" s="1" t="s">
        <v>139</v>
      </c>
      <c r="BN755" s="4"/>
      <c r="BO755" s="4"/>
      <c r="BP755" s="4"/>
      <c r="BQ755" s="4"/>
      <c r="BR755" s="4"/>
      <c r="BS755" s="4"/>
      <c r="BT755" s="4"/>
      <c r="BU755" s="4"/>
      <c r="BV755" s="1" t="s">
        <v>163</v>
      </c>
      <c r="BW755" s="4"/>
      <c r="BX755" s="4"/>
      <c r="BY755" s="4"/>
      <c r="BZ755" s="4"/>
      <c r="CA755" s="4"/>
      <c r="CB755" s="4"/>
      <c r="CC755" s="4"/>
      <c r="CD755" s="4"/>
      <c r="CE755" s="1" t="s">
        <v>139</v>
      </c>
      <c r="CF755" s="4"/>
      <c r="CG755" s="4"/>
      <c r="CH755" s="4"/>
      <c r="CI755" s="4"/>
      <c r="CJ755" s="4"/>
      <c r="CK755" s="4"/>
      <c r="CL755" s="4"/>
      <c r="CM755" s="4"/>
      <c r="CN755" s="4"/>
      <c r="CO755" s="4"/>
      <c r="CP755" s="4"/>
      <c r="CQ755" s="1" t="s">
        <v>7651</v>
      </c>
      <c r="CR755" s="1" t="str">
        <f t="shared" si="1"/>
        <v>#VALUE!</v>
      </c>
      <c r="CS755" s="1" t="s">
        <v>7652</v>
      </c>
      <c r="CT755" s="1" t="str">
        <f t="shared" si="2"/>
        <v>30</v>
      </c>
      <c r="CU755" s="1" t="s">
        <v>7653</v>
      </c>
      <c r="CV755" s="7" t="str">
        <f t="shared" si="3"/>
        <v>41</v>
      </c>
      <c r="CW755" s="1" t="s">
        <v>7654</v>
      </c>
      <c r="CX755" s="7" t="str">
        <f t="shared" si="4"/>
        <v>1</v>
      </c>
      <c r="CY755" s="1" t="s">
        <v>7655</v>
      </c>
      <c r="CZ755" s="7" t="str">
        <f t="shared" si="5"/>
        <v>#VALUE!</v>
      </c>
      <c r="DA755" s="4"/>
      <c r="DB755" s="7" t="str">
        <f t="shared" si="6"/>
        <v>#VALUE!</v>
      </c>
      <c r="DC755" s="4"/>
      <c r="DD755" s="4"/>
      <c r="DE755" s="4"/>
      <c r="DF755" s="4"/>
      <c r="DG755" s="4"/>
      <c r="DH755" s="4"/>
      <c r="DI755" s="4"/>
      <c r="DJ755" s="4"/>
      <c r="DK755" s="4"/>
      <c r="DL755" s="1" t="s">
        <v>155</v>
      </c>
      <c r="DM755" s="4"/>
      <c r="DN755" s="4"/>
      <c r="DO755" s="4"/>
      <c r="DP755" s="1" t="s">
        <v>755</v>
      </c>
      <c r="DQ755" s="4"/>
      <c r="DR755" s="4"/>
      <c r="DS755" s="4"/>
      <c r="DT755" s="4"/>
      <c r="DU755" s="4"/>
      <c r="DV755" s="1" t="s">
        <v>139</v>
      </c>
      <c r="DW755" s="1" t="s">
        <v>139</v>
      </c>
      <c r="DX755" s="4"/>
      <c r="DY755" s="4"/>
      <c r="DZ755" s="1" t="s">
        <v>7656</v>
      </c>
      <c r="EA755" s="1" t="s">
        <v>7657</v>
      </c>
      <c r="EB755" s="4"/>
      <c r="EC755" s="4"/>
      <c r="ED755" s="4"/>
      <c r="EE755" s="4"/>
      <c r="EF755" s="4"/>
      <c r="EG755" s="1" t="s">
        <v>809</v>
      </c>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row>
    <row r="756">
      <c r="A756" s="1">
        <v>1118.0</v>
      </c>
      <c r="B756" s="1" t="s">
        <v>7658</v>
      </c>
      <c r="C756" s="1" t="s">
        <v>147</v>
      </c>
      <c r="D756" s="4"/>
      <c r="E756" s="1">
        <v>2009.0</v>
      </c>
      <c r="F756" s="4"/>
      <c r="G756" s="1" t="s">
        <v>7659</v>
      </c>
      <c r="H756" s="1" t="s">
        <v>7660</v>
      </c>
      <c r="I756" s="1" t="s">
        <v>150</v>
      </c>
      <c r="J756" s="4"/>
      <c r="K756" s="1" t="s">
        <v>188</v>
      </c>
      <c r="L756" s="4"/>
      <c r="M756" s="1" t="s">
        <v>7661</v>
      </c>
      <c r="N756" s="1" t="s">
        <v>236</v>
      </c>
      <c r="O756" s="1" t="s">
        <v>237</v>
      </c>
      <c r="P756" s="4"/>
      <c r="Q756" s="4"/>
      <c r="R756" s="4"/>
      <c r="S756" s="1" t="s">
        <v>7662</v>
      </c>
      <c r="T756" s="1" t="s">
        <v>652</v>
      </c>
      <c r="U756" s="1" t="s">
        <v>139</v>
      </c>
      <c r="V756" s="1" t="s">
        <v>707</v>
      </c>
      <c r="W756" s="4"/>
      <c r="X756" s="4"/>
      <c r="Y756" s="4"/>
      <c r="Z756" s="4"/>
      <c r="AA756" s="4"/>
      <c r="AB756" s="4"/>
      <c r="AC756" s="4"/>
      <c r="AD756" s="4"/>
      <c r="AE756" s="4"/>
      <c r="AF756" s="4"/>
      <c r="AG756" s="4"/>
      <c r="AH756" s="4"/>
      <c r="AI756" s="4"/>
      <c r="AJ756" s="4"/>
      <c r="AK756" s="4"/>
      <c r="AL756" s="4"/>
      <c r="AM756" s="4"/>
      <c r="AN756" s="4"/>
      <c r="AO756" s="4"/>
      <c r="AP756" s="4"/>
      <c r="AQ756" s="1" t="s">
        <v>139</v>
      </c>
      <c r="AR756" s="4"/>
      <c r="AS756" s="1" t="s">
        <v>139</v>
      </c>
      <c r="AT756" s="4"/>
      <c r="AU756" s="4"/>
      <c r="AV756" s="4"/>
      <c r="AW756" s="4"/>
      <c r="AX756" s="4"/>
      <c r="AY756" s="4"/>
      <c r="AZ756" s="4"/>
      <c r="BA756" s="4"/>
      <c r="BB756" s="4"/>
      <c r="BC756" s="4"/>
      <c r="BD756" s="4"/>
      <c r="BE756" s="4"/>
      <c r="BF756" s="4"/>
      <c r="BG756" s="4"/>
      <c r="BH756" s="4"/>
      <c r="BI756" s="1" t="s">
        <v>139</v>
      </c>
      <c r="BJ756" s="4"/>
      <c r="BK756" s="4"/>
      <c r="BL756" s="4"/>
      <c r="BM756" s="4"/>
      <c r="BN756" s="4"/>
      <c r="BO756" s="4"/>
      <c r="BP756" s="4"/>
      <c r="BQ756" s="4"/>
      <c r="BR756" s="4"/>
      <c r="BS756" s="4"/>
      <c r="BT756" s="4"/>
      <c r="BU756" s="4"/>
      <c r="BV756" s="1" t="s">
        <v>163</v>
      </c>
      <c r="BW756" s="4"/>
      <c r="BX756" s="4"/>
      <c r="BY756" s="4"/>
      <c r="BZ756" s="4"/>
      <c r="CA756" s="4"/>
      <c r="CB756" s="1" t="s">
        <v>139</v>
      </c>
      <c r="CC756" s="4"/>
      <c r="CD756" s="4"/>
      <c r="CE756" s="4"/>
      <c r="CF756" s="4"/>
      <c r="CG756" s="4"/>
      <c r="CH756" s="4"/>
      <c r="CI756" s="4"/>
      <c r="CJ756" s="4"/>
      <c r="CK756" s="4"/>
      <c r="CL756" s="4"/>
      <c r="CM756" s="4"/>
      <c r="CN756" s="4"/>
      <c r="CO756" s="4"/>
      <c r="CP756" s="4"/>
      <c r="CQ756" s="1" t="s">
        <v>7663</v>
      </c>
      <c r="CR756" s="1" t="str">
        <f t="shared" si="1"/>
        <v>50</v>
      </c>
      <c r="CS756" s="1" t="s">
        <v>7664</v>
      </c>
      <c r="CT756" s="1" t="str">
        <f t="shared" si="2"/>
        <v>112</v>
      </c>
      <c r="CU756" s="1" t="s">
        <v>7665</v>
      </c>
      <c r="CV756" s="6" t="str">
        <f t="shared" si="3"/>
        <v>52</v>
      </c>
      <c r="CW756" s="4"/>
      <c r="CX756" s="6" t="str">
        <f t="shared" si="4"/>
        <v>#VALUE!</v>
      </c>
      <c r="CY756" s="4"/>
      <c r="CZ756" s="6" t="str">
        <f t="shared" si="5"/>
        <v>#VALUE!</v>
      </c>
      <c r="DA756" s="4"/>
      <c r="DB756" s="6" t="str">
        <f t="shared" si="6"/>
        <v>#VALUE!</v>
      </c>
      <c r="DC756" s="4"/>
      <c r="DD756" s="4"/>
      <c r="DE756" s="4"/>
      <c r="DF756" s="4"/>
      <c r="DG756" s="4"/>
      <c r="DH756" s="4"/>
      <c r="DI756" s="4"/>
      <c r="DJ756" s="4"/>
      <c r="DK756" s="4"/>
      <c r="DL756" s="4"/>
      <c r="DM756" s="4"/>
      <c r="DN756" s="4"/>
      <c r="DO756" s="4"/>
      <c r="DP756" s="1" t="s">
        <v>4398</v>
      </c>
      <c r="DQ756" s="1" t="s">
        <v>139</v>
      </c>
      <c r="DR756" s="4"/>
      <c r="DS756" s="4"/>
      <c r="DT756" s="1" t="s">
        <v>139</v>
      </c>
      <c r="DU756" s="4"/>
      <c r="DV756" s="4"/>
      <c r="DW756" s="4"/>
      <c r="DX756" s="4"/>
      <c r="DY756" s="4"/>
      <c r="DZ756" s="1" t="s">
        <v>7666</v>
      </c>
      <c r="EA756" s="4"/>
      <c r="EB756" s="4"/>
      <c r="EC756" s="4"/>
      <c r="ED756" s="1" t="s">
        <v>139</v>
      </c>
      <c r="EE756" s="4"/>
      <c r="EF756" s="4"/>
      <c r="EG756" s="1" t="s">
        <v>809</v>
      </c>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row>
    <row r="757">
      <c r="A757" s="1">
        <v>35.0</v>
      </c>
      <c r="B757" s="1" t="s">
        <v>7667</v>
      </c>
      <c r="C757" s="1" t="s">
        <v>298</v>
      </c>
      <c r="D757" s="1" t="s">
        <v>232</v>
      </c>
      <c r="E757" s="1">
        <v>2010.0</v>
      </c>
      <c r="F757" s="1" t="s">
        <v>1764</v>
      </c>
      <c r="G757" s="1" t="s">
        <v>7668</v>
      </c>
      <c r="H757" s="1" t="s">
        <v>7669</v>
      </c>
      <c r="I757" s="1" t="s">
        <v>150</v>
      </c>
      <c r="J757" s="4"/>
      <c r="K757" s="1" t="s">
        <v>134</v>
      </c>
      <c r="L757" s="1" t="s">
        <v>7670</v>
      </c>
      <c r="M757" s="1" t="s">
        <v>7671</v>
      </c>
      <c r="N757" s="1" t="s">
        <v>652</v>
      </c>
      <c r="O757" s="1" t="s">
        <v>652</v>
      </c>
      <c r="P757" s="4"/>
      <c r="Q757" s="1" t="s">
        <v>3690</v>
      </c>
      <c r="R757" s="4"/>
      <c r="S757" s="1" t="s">
        <v>6677</v>
      </c>
      <c r="T757" s="1" t="s">
        <v>6330</v>
      </c>
      <c r="U757" s="1" t="s">
        <v>139</v>
      </c>
      <c r="V757" s="1" t="s">
        <v>655</v>
      </c>
      <c r="W757" s="1" t="s">
        <v>239</v>
      </c>
      <c r="X757" s="4"/>
      <c r="Y757" s="4"/>
      <c r="Z757" s="4"/>
      <c r="AA757" s="4"/>
      <c r="AB757" s="4"/>
      <c r="AC757" s="4"/>
      <c r="AD757" s="4"/>
      <c r="AE757" s="4"/>
      <c r="AF757" s="4"/>
      <c r="AG757" s="4"/>
      <c r="AH757" s="1" t="s">
        <v>139</v>
      </c>
      <c r="AI757" s="4"/>
      <c r="AJ757" s="4"/>
      <c r="AK757" s="4"/>
      <c r="AL757" s="4"/>
      <c r="AM757" s="4"/>
      <c r="AN757" s="4"/>
      <c r="AO757" s="4"/>
      <c r="AP757" s="4"/>
      <c r="AQ757" s="1" t="s">
        <v>139</v>
      </c>
      <c r="AR757" s="1" t="s">
        <v>139</v>
      </c>
      <c r="AS757" s="4"/>
      <c r="AT757" s="4"/>
      <c r="AU757" s="4"/>
      <c r="AV757" s="4"/>
      <c r="AW757" s="4"/>
      <c r="AX757" s="4"/>
      <c r="AY757" s="1" t="s">
        <v>139</v>
      </c>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1" t="s">
        <v>139</v>
      </c>
      <c r="CF757" s="4"/>
      <c r="CG757" s="1" t="s">
        <v>139</v>
      </c>
      <c r="CH757" s="4"/>
      <c r="CI757" s="4"/>
      <c r="CJ757" s="4"/>
      <c r="CK757" s="4"/>
      <c r="CL757" s="4"/>
      <c r="CM757" s="4"/>
      <c r="CN757" s="4"/>
      <c r="CO757" s="4"/>
      <c r="CP757" s="4"/>
      <c r="CQ757" s="1" t="s">
        <v>7672</v>
      </c>
      <c r="CR757" s="1" t="str">
        <f t="shared" si="1"/>
        <v>26</v>
      </c>
      <c r="CS757" s="1" t="s">
        <v>7673</v>
      </c>
      <c r="CT757" s="1" t="str">
        <f t="shared" si="2"/>
        <v>36</v>
      </c>
      <c r="CU757" s="4"/>
      <c r="CV757" s="6" t="str">
        <f t="shared" si="3"/>
        <v>#VALUE!</v>
      </c>
      <c r="CW757" s="4"/>
      <c r="CX757" s="6" t="str">
        <f t="shared" si="4"/>
        <v>#VALUE!</v>
      </c>
      <c r="CY757" s="4"/>
      <c r="CZ757" s="6" t="str">
        <f t="shared" si="5"/>
        <v>#VALUE!</v>
      </c>
      <c r="DA757" s="4"/>
      <c r="DB757" s="6" t="str">
        <f t="shared" si="6"/>
        <v>#VALUE!</v>
      </c>
      <c r="DC757" s="4"/>
      <c r="DD757" s="4"/>
      <c r="DE757" s="4"/>
      <c r="DF757" s="4"/>
      <c r="DG757" s="4"/>
      <c r="DH757" s="4"/>
      <c r="DI757" s="4"/>
      <c r="DJ757" s="4"/>
      <c r="DK757" s="4"/>
      <c r="DL757" s="4"/>
      <c r="DM757" s="4"/>
      <c r="DN757" s="4"/>
      <c r="DO757" s="4"/>
      <c r="DP757" s="1" t="s">
        <v>32</v>
      </c>
      <c r="DQ757" s="4"/>
      <c r="DR757" s="4"/>
      <c r="DS757" s="4"/>
      <c r="DT757" s="4"/>
      <c r="DU757" s="4"/>
      <c r="DV757" s="4"/>
      <c r="DW757" s="4"/>
      <c r="DX757" s="4"/>
      <c r="DY757" s="4"/>
      <c r="DZ757" s="1" t="s">
        <v>7674</v>
      </c>
      <c r="EA757" s="1" t="s">
        <v>7675</v>
      </c>
      <c r="EB757" s="1" t="s">
        <v>7676</v>
      </c>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row>
    <row r="758">
      <c r="A758" s="1">
        <v>437.0</v>
      </c>
      <c r="B758" s="1" t="s">
        <v>7677</v>
      </c>
      <c r="C758" s="1" t="s">
        <v>170</v>
      </c>
      <c r="D758" s="4"/>
      <c r="E758" s="1">
        <v>2011.0</v>
      </c>
      <c r="F758" s="4"/>
      <c r="G758" s="1" t="s">
        <v>7678</v>
      </c>
      <c r="H758" s="1" t="s">
        <v>7679</v>
      </c>
      <c r="I758" s="1" t="s">
        <v>150</v>
      </c>
      <c r="J758" s="4"/>
      <c r="K758" s="1" t="s">
        <v>134</v>
      </c>
      <c r="L758" s="4"/>
      <c r="M758" s="4"/>
      <c r="N758" s="5" t="s">
        <v>135</v>
      </c>
      <c r="O758" s="5" t="s">
        <v>135</v>
      </c>
      <c r="P758" s="4"/>
      <c r="Q758" s="4"/>
      <c r="R758" s="4"/>
      <c r="S758" s="1" t="s">
        <v>7680</v>
      </c>
      <c r="T758" s="1" t="s">
        <v>6318</v>
      </c>
      <c r="U758" s="1" t="s">
        <v>670</v>
      </c>
      <c r="V758" s="1" t="s">
        <v>655</v>
      </c>
      <c r="W758" s="4"/>
      <c r="X758" s="1" t="s">
        <v>7681</v>
      </c>
      <c r="Y758" s="4"/>
      <c r="Z758" s="4"/>
      <c r="AA758" s="4"/>
      <c r="AB758" s="4"/>
      <c r="AC758" s="4"/>
      <c r="AD758" s="4"/>
      <c r="AE758" s="4"/>
      <c r="AF758" s="4"/>
      <c r="AG758" s="4"/>
      <c r="AH758" s="4"/>
      <c r="AI758" s="4"/>
      <c r="AJ758" s="4"/>
      <c r="AK758" s="4"/>
      <c r="AL758" s="4"/>
      <c r="AM758" s="4"/>
      <c r="AN758" s="4"/>
      <c r="AO758" s="4"/>
      <c r="AP758" s="4"/>
      <c r="AQ758" s="1" t="s">
        <v>163</v>
      </c>
      <c r="AR758" s="4"/>
      <c r="AS758" s="1" t="s">
        <v>139</v>
      </c>
      <c r="AT758" s="4"/>
      <c r="AU758" s="4"/>
      <c r="AV758" s="4"/>
      <c r="AW758" s="4"/>
      <c r="AX758" s="4"/>
      <c r="AY758" s="4"/>
      <c r="AZ758" s="4"/>
      <c r="BA758" s="4"/>
      <c r="BB758" s="4"/>
      <c r="BC758" s="4"/>
      <c r="BD758" s="4"/>
      <c r="BE758" s="4"/>
      <c r="BF758" s="4"/>
      <c r="BG758" s="4"/>
      <c r="BH758" s="4"/>
      <c r="BI758" s="1" t="s">
        <v>139</v>
      </c>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1" t="s">
        <v>139</v>
      </c>
      <c r="CM758" s="4"/>
      <c r="CN758" s="4"/>
      <c r="CO758" s="4"/>
      <c r="CP758" s="4"/>
      <c r="CQ758" s="1" t="s">
        <v>7682</v>
      </c>
      <c r="CR758" s="1" t="str">
        <f t="shared" si="1"/>
        <v>16</v>
      </c>
      <c r="CS758" s="1" t="s">
        <v>7683</v>
      </c>
      <c r="CT758" s="1" t="str">
        <f t="shared" si="2"/>
        <v>105</v>
      </c>
      <c r="CU758" s="1" t="s">
        <v>7684</v>
      </c>
      <c r="CV758" s="6" t="str">
        <f t="shared" si="3"/>
        <v>32</v>
      </c>
      <c r="CW758" s="1" t="s">
        <v>7685</v>
      </c>
      <c r="CX758" s="6" t="str">
        <f t="shared" si="4"/>
        <v>129</v>
      </c>
      <c r="CY758" s="4"/>
      <c r="CZ758" s="6" t="str">
        <f t="shared" si="5"/>
        <v>#VALUE!</v>
      </c>
      <c r="DA758" s="4"/>
      <c r="DB758" s="6" t="str">
        <f t="shared" si="6"/>
        <v>#VALUE!</v>
      </c>
      <c r="DC758" s="4"/>
      <c r="DD758" s="4"/>
      <c r="DE758" s="4"/>
      <c r="DF758" s="4"/>
      <c r="DG758" s="4"/>
      <c r="DH758" s="4"/>
      <c r="DI758" s="4"/>
      <c r="DJ758" s="4"/>
      <c r="DK758" s="4"/>
      <c r="DL758" s="4"/>
      <c r="DM758" s="4"/>
      <c r="DN758" s="4"/>
      <c r="DO758" s="4"/>
      <c r="DP758" s="1" t="s">
        <v>808</v>
      </c>
      <c r="DQ758" s="4"/>
      <c r="DR758" s="4"/>
      <c r="DS758" s="4"/>
      <c r="DT758" s="4"/>
      <c r="DU758" s="4"/>
      <c r="DV758" s="4"/>
      <c r="DW758" s="4"/>
      <c r="DX758" s="4"/>
      <c r="DY758" s="4"/>
      <c r="DZ758" s="4"/>
      <c r="EA758" s="4"/>
      <c r="EB758" s="4"/>
      <c r="EC758" s="4"/>
      <c r="ED758" s="4"/>
      <c r="EE758" s="4"/>
      <c r="EF758" s="4"/>
      <c r="EG758" s="1" t="s">
        <v>809</v>
      </c>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row>
    <row r="759">
      <c r="A759" s="1">
        <v>502.0</v>
      </c>
      <c r="B759" s="1" t="s">
        <v>7686</v>
      </c>
      <c r="C759" s="1" t="s">
        <v>170</v>
      </c>
      <c r="D759" s="4"/>
      <c r="E759" s="1">
        <v>2011.0</v>
      </c>
      <c r="F759" s="4"/>
      <c r="G759" s="1" t="s">
        <v>7687</v>
      </c>
      <c r="H759" s="1" t="s">
        <v>7688</v>
      </c>
      <c r="I759" s="1" t="s">
        <v>150</v>
      </c>
      <c r="J759" s="4"/>
      <c r="K759" s="1" t="s">
        <v>134</v>
      </c>
      <c r="L759" s="4"/>
      <c r="M759" s="4"/>
      <c r="N759" s="5" t="s">
        <v>135</v>
      </c>
      <c r="O759" s="5" t="s">
        <v>135</v>
      </c>
      <c r="P759" s="4"/>
      <c r="Q759" s="4"/>
      <c r="R759" s="4"/>
      <c r="S759" s="1" t="s">
        <v>6349</v>
      </c>
      <c r="T759" s="1" t="s">
        <v>6330</v>
      </c>
      <c r="U759" s="1" t="s">
        <v>670</v>
      </c>
      <c r="V759" s="1" t="s">
        <v>655</v>
      </c>
      <c r="W759" s="4"/>
      <c r="X759" s="1" t="s">
        <v>7689</v>
      </c>
      <c r="Y759" s="4"/>
      <c r="Z759" s="4"/>
      <c r="AA759" s="4"/>
      <c r="AB759" s="4"/>
      <c r="AC759" s="4"/>
      <c r="AD759" s="4"/>
      <c r="AE759" s="4"/>
      <c r="AF759" s="4"/>
      <c r="AG759" s="4"/>
      <c r="AH759" s="4"/>
      <c r="AI759" s="4"/>
      <c r="AJ759" s="4"/>
      <c r="AK759" s="4"/>
      <c r="AL759" s="4"/>
      <c r="AM759" s="4"/>
      <c r="AN759" s="4"/>
      <c r="AO759" s="4"/>
      <c r="AP759" s="4"/>
      <c r="AQ759" s="1" t="s">
        <v>139</v>
      </c>
      <c r="AR759" s="4"/>
      <c r="AS759" s="4"/>
      <c r="AT759" s="1" t="s">
        <v>163</v>
      </c>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1" t="s">
        <v>139</v>
      </c>
      <c r="BW759" s="4"/>
      <c r="BX759" s="4"/>
      <c r="BY759" s="4"/>
      <c r="BZ759" s="4"/>
      <c r="CA759" s="4"/>
      <c r="CB759" s="4"/>
      <c r="CC759" s="4"/>
      <c r="CD759" s="4"/>
      <c r="CE759" s="4"/>
      <c r="CF759" s="4"/>
      <c r="CG759" s="4"/>
      <c r="CH759" s="4"/>
      <c r="CI759" s="4"/>
      <c r="CJ759" s="4"/>
      <c r="CK759" s="4"/>
      <c r="CL759" s="4"/>
      <c r="CM759" s="4"/>
      <c r="CN759" s="4"/>
      <c r="CO759" s="4"/>
      <c r="CP759" s="1" t="s">
        <v>139</v>
      </c>
      <c r="CQ759" s="1" t="s">
        <v>7690</v>
      </c>
      <c r="CR759" s="1" t="str">
        <f t="shared" si="1"/>
        <v>#VALUE!</v>
      </c>
      <c r="CS759" s="1" t="s">
        <v>7691</v>
      </c>
      <c r="CT759" s="1" t="str">
        <f t="shared" si="2"/>
        <v>176</v>
      </c>
      <c r="CU759" s="1" t="s">
        <v>7692</v>
      </c>
      <c r="CV759" s="7" t="str">
        <f t="shared" si="3"/>
        <v>#VALUE!</v>
      </c>
      <c r="CW759" s="4"/>
      <c r="CX759" s="7" t="str">
        <f t="shared" si="4"/>
        <v>#VALUE!</v>
      </c>
      <c r="CY759" s="4"/>
      <c r="CZ759" s="7" t="str">
        <f t="shared" si="5"/>
        <v>#VALUE!</v>
      </c>
      <c r="DA759" s="4"/>
      <c r="DB759" s="7" t="str">
        <f t="shared" si="6"/>
        <v>#VALUE!</v>
      </c>
      <c r="DC759" s="4"/>
      <c r="DD759" s="4"/>
      <c r="DE759" s="4"/>
      <c r="DF759" s="4"/>
      <c r="DG759" s="4"/>
      <c r="DH759" s="4"/>
      <c r="DI759" s="4"/>
      <c r="DJ759" s="4"/>
      <c r="DK759" s="4"/>
      <c r="DL759" s="1" t="s">
        <v>7693</v>
      </c>
      <c r="DM759" s="4"/>
      <c r="DN759" s="4"/>
      <c r="DO759" s="4"/>
      <c r="DP759" s="1" t="s">
        <v>44</v>
      </c>
      <c r="DQ759" s="4"/>
      <c r="DR759" s="4"/>
      <c r="DS759" s="4"/>
      <c r="DT759" s="4"/>
      <c r="DU759" s="4"/>
      <c r="DV759" s="4"/>
      <c r="DW759" s="4"/>
      <c r="DX759" s="4"/>
      <c r="DY759" s="4"/>
      <c r="DZ759" s="1" t="s">
        <v>7694</v>
      </c>
      <c r="EA759" s="4"/>
      <c r="EB759" s="4"/>
      <c r="EC759" s="4"/>
      <c r="ED759" s="4"/>
      <c r="EE759" s="4"/>
      <c r="EF759" s="4"/>
      <c r="EG759" s="1" t="s">
        <v>809</v>
      </c>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row>
    <row r="760">
      <c r="A760" s="1">
        <v>517.0</v>
      </c>
      <c r="B760" s="1" t="s">
        <v>7695</v>
      </c>
      <c r="C760" s="1" t="s">
        <v>170</v>
      </c>
      <c r="D760" s="4"/>
      <c r="E760" s="1">
        <v>2011.0</v>
      </c>
      <c r="F760" s="4"/>
      <c r="G760" s="1" t="s">
        <v>7696</v>
      </c>
      <c r="H760" s="1" t="s">
        <v>7697</v>
      </c>
      <c r="I760" s="1" t="s">
        <v>150</v>
      </c>
      <c r="J760" s="4"/>
      <c r="K760" s="1" t="s">
        <v>134</v>
      </c>
      <c r="L760" s="4"/>
      <c r="M760" s="4"/>
      <c r="N760" s="5" t="s">
        <v>135</v>
      </c>
      <c r="O760" s="5" t="s">
        <v>135</v>
      </c>
      <c r="P760" s="4"/>
      <c r="Q760" s="4"/>
      <c r="R760" s="4"/>
      <c r="S760" s="1" t="s">
        <v>6349</v>
      </c>
      <c r="T760" s="1" t="s">
        <v>6330</v>
      </c>
      <c r="U760" s="1" t="s">
        <v>139</v>
      </c>
      <c r="V760" s="1" t="s">
        <v>655</v>
      </c>
      <c r="W760" s="4"/>
      <c r="X760" s="1" t="s">
        <v>7698</v>
      </c>
      <c r="Y760" s="4"/>
      <c r="Z760" s="4"/>
      <c r="AA760" s="4"/>
      <c r="AB760" s="4"/>
      <c r="AC760" s="4"/>
      <c r="AD760" s="4"/>
      <c r="AE760" s="4"/>
      <c r="AF760" s="4"/>
      <c r="AG760" s="1" t="s">
        <v>139</v>
      </c>
      <c r="AH760" s="4"/>
      <c r="AI760" s="4"/>
      <c r="AJ760" s="4"/>
      <c r="AK760" s="4"/>
      <c r="AL760" s="4"/>
      <c r="AM760" s="4"/>
      <c r="AN760" s="4"/>
      <c r="AO760" s="4"/>
      <c r="AP760" s="4"/>
      <c r="AQ760" s="4"/>
      <c r="AR760" s="4"/>
      <c r="AS760" s="4"/>
      <c r="AT760" s="1" t="s">
        <v>139</v>
      </c>
      <c r="AU760" s="4"/>
      <c r="AV760" s="4"/>
      <c r="AW760" s="4"/>
      <c r="AX760" s="4"/>
      <c r="AY760" s="4"/>
      <c r="AZ760" s="4"/>
      <c r="BA760" s="4"/>
      <c r="BB760" s="4"/>
      <c r="BC760" s="4"/>
      <c r="BD760" s="4"/>
      <c r="BE760" s="4"/>
      <c r="BF760" s="4"/>
      <c r="BG760" s="4"/>
      <c r="BH760" s="4"/>
      <c r="BI760" s="4"/>
      <c r="BJ760" s="4"/>
      <c r="BK760" s="4"/>
      <c r="BL760" s="4"/>
      <c r="BM760" s="1" t="s">
        <v>139</v>
      </c>
      <c r="BN760" s="4"/>
      <c r="BO760" s="4"/>
      <c r="BP760" s="4"/>
      <c r="BQ760" s="4"/>
      <c r="BR760" s="4"/>
      <c r="BS760" s="4"/>
      <c r="BT760" s="4"/>
      <c r="BU760" s="4"/>
      <c r="BV760" s="1" t="s">
        <v>139</v>
      </c>
      <c r="BW760" s="4"/>
      <c r="BX760" s="4"/>
      <c r="BY760" s="4"/>
      <c r="BZ760" s="4"/>
      <c r="CA760" s="4"/>
      <c r="CB760" s="4"/>
      <c r="CC760" s="4"/>
      <c r="CD760" s="4"/>
      <c r="CE760" s="4"/>
      <c r="CF760" s="4"/>
      <c r="CG760" s="4"/>
      <c r="CH760" s="4"/>
      <c r="CI760" s="4"/>
      <c r="CJ760" s="4"/>
      <c r="CK760" s="4"/>
      <c r="CL760" s="1" t="s">
        <v>139</v>
      </c>
      <c r="CM760" s="4"/>
      <c r="CN760" s="4"/>
      <c r="CO760" s="4"/>
      <c r="CP760" s="1" t="s">
        <v>139</v>
      </c>
      <c r="CQ760" s="1" t="s">
        <v>7699</v>
      </c>
      <c r="CR760" s="1" t="str">
        <f t="shared" si="1"/>
        <v>#VALUE!</v>
      </c>
      <c r="CS760" s="1" t="s">
        <v>7700</v>
      </c>
      <c r="CT760" s="1" t="str">
        <f t="shared" si="2"/>
        <v>140</v>
      </c>
      <c r="CU760" s="1" t="s">
        <v>7701</v>
      </c>
      <c r="CV760" s="7" t="str">
        <f t="shared" si="3"/>
        <v>#VALUE!</v>
      </c>
      <c r="CW760" s="1" t="s">
        <v>7702</v>
      </c>
      <c r="CX760" s="7" t="str">
        <f t="shared" si="4"/>
        <v>#VALUE!</v>
      </c>
      <c r="CY760" s="1" t="s">
        <v>7703</v>
      </c>
      <c r="CZ760" s="7" t="str">
        <f t="shared" si="5"/>
        <v>#VALUE!</v>
      </c>
      <c r="DA760" s="4"/>
      <c r="DB760" s="7" t="str">
        <f t="shared" si="6"/>
        <v>#VALUE!</v>
      </c>
      <c r="DC760" s="4"/>
      <c r="DD760" s="4"/>
      <c r="DE760" s="4"/>
      <c r="DF760" s="4"/>
      <c r="DG760" s="4"/>
      <c r="DH760" s="4"/>
      <c r="DI760" s="4"/>
      <c r="DJ760" s="4"/>
      <c r="DK760" s="4"/>
      <c r="DL760" s="4"/>
      <c r="DM760" s="4"/>
      <c r="DN760" s="4"/>
      <c r="DO760" s="4"/>
      <c r="DP760" s="1" t="s">
        <v>1366</v>
      </c>
      <c r="DQ760" s="4"/>
      <c r="DR760" s="4"/>
      <c r="DS760" s="4"/>
      <c r="DT760" s="4"/>
      <c r="DU760" s="4"/>
      <c r="DV760" s="4"/>
      <c r="DW760" s="4"/>
      <c r="DX760" s="4"/>
      <c r="DY760" s="4"/>
      <c r="DZ760" s="1" t="s">
        <v>7704</v>
      </c>
      <c r="EA760" s="1" t="s">
        <v>7705</v>
      </c>
      <c r="EB760" s="4"/>
      <c r="EC760" s="4"/>
      <c r="ED760" s="1" t="s">
        <v>163</v>
      </c>
      <c r="EE760" s="4"/>
      <c r="EF760" s="4"/>
      <c r="EG760" s="1" t="s">
        <v>809</v>
      </c>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row>
    <row r="761">
      <c r="A761" s="1">
        <v>555.0</v>
      </c>
      <c r="B761" s="1" t="s">
        <v>7706</v>
      </c>
      <c r="C761" s="1" t="s">
        <v>170</v>
      </c>
      <c r="D761" s="4"/>
      <c r="E761" s="1">
        <v>2011.0</v>
      </c>
      <c r="F761" s="4"/>
      <c r="G761" s="1" t="s">
        <v>7707</v>
      </c>
      <c r="H761" s="1" t="s">
        <v>7708</v>
      </c>
      <c r="I761" s="1" t="s">
        <v>150</v>
      </c>
      <c r="J761" s="4"/>
      <c r="K761" s="1" t="s">
        <v>134</v>
      </c>
      <c r="L761" s="4"/>
      <c r="M761" s="4"/>
      <c r="N761" s="5" t="s">
        <v>135</v>
      </c>
      <c r="O761" s="5" t="s">
        <v>135</v>
      </c>
      <c r="P761" s="4"/>
      <c r="Q761" s="4"/>
      <c r="R761" s="4"/>
      <c r="S761" s="1" t="s">
        <v>7709</v>
      </c>
      <c r="T761" s="1" t="s">
        <v>6378</v>
      </c>
      <c r="U761" s="1" t="s">
        <v>139</v>
      </c>
      <c r="V761" s="1" t="s">
        <v>655</v>
      </c>
      <c r="W761" s="4"/>
      <c r="X761" s="1" t="s">
        <v>7710</v>
      </c>
      <c r="Y761" s="4"/>
      <c r="Z761" s="4"/>
      <c r="AA761" s="4"/>
      <c r="AB761" s="4"/>
      <c r="AC761" s="4"/>
      <c r="AD761" s="4"/>
      <c r="AE761" s="4"/>
      <c r="AF761" s="4"/>
      <c r="AG761" s="1" t="s">
        <v>139</v>
      </c>
      <c r="AH761" s="4"/>
      <c r="AI761" s="4"/>
      <c r="AJ761" s="4"/>
      <c r="AK761" s="4"/>
      <c r="AL761" s="4"/>
      <c r="AM761" s="4"/>
      <c r="AN761" s="4"/>
      <c r="AO761" s="4"/>
      <c r="AP761" s="4"/>
      <c r="AQ761" s="1" t="s">
        <v>139</v>
      </c>
      <c r="AR761" s="4"/>
      <c r="AS761" s="1" t="s">
        <v>163</v>
      </c>
      <c r="AT761" s="4"/>
      <c r="AU761" s="4"/>
      <c r="AV761" s="4"/>
      <c r="AW761" s="4"/>
      <c r="AX761" s="4"/>
      <c r="AY761" s="4"/>
      <c r="AZ761" s="4"/>
      <c r="BA761" s="4"/>
      <c r="BB761" s="4"/>
      <c r="BC761" s="4"/>
      <c r="BD761" s="4"/>
      <c r="BE761" s="4"/>
      <c r="BF761" s="4"/>
      <c r="BG761" s="4"/>
      <c r="BH761" s="4"/>
      <c r="BI761" s="1" t="s">
        <v>139</v>
      </c>
      <c r="BJ761" s="4"/>
      <c r="BK761" s="4"/>
      <c r="BL761" s="4"/>
      <c r="BM761" s="4"/>
      <c r="BN761" s="4"/>
      <c r="BO761" s="4"/>
      <c r="BP761" s="4"/>
      <c r="BQ761" s="4"/>
      <c r="BR761" s="4"/>
      <c r="BS761" s="4"/>
      <c r="BT761" s="4"/>
      <c r="BU761" s="4"/>
      <c r="BV761" s="1" t="s">
        <v>139</v>
      </c>
      <c r="BW761" s="4"/>
      <c r="BX761" s="4"/>
      <c r="BY761" s="1" t="s">
        <v>139</v>
      </c>
      <c r="BZ761" s="4"/>
      <c r="CA761" s="4"/>
      <c r="CB761" s="4"/>
      <c r="CC761" s="4"/>
      <c r="CD761" s="4"/>
      <c r="CE761" s="4"/>
      <c r="CF761" s="4"/>
      <c r="CG761" s="4"/>
      <c r="CH761" s="4"/>
      <c r="CI761" s="4"/>
      <c r="CJ761" s="4"/>
      <c r="CK761" s="4"/>
      <c r="CL761" s="4"/>
      <c r="CM761" s="4"/>
      <c r="CN761" s="4"/>
      <c r="CO761" s="4"/>
      <c r="CP761" s="4"/>
      <c r="CQ761" s="1" t="s">
        <v>7711</v>
      </c>
      <c r="CR761" s="1" t="str">
        <f t="shared" si="1"/>
        <v>114</v>
      </c>
      <c r="CS761" s="1" t="s">
        <v>7712</v>
      </c>
      <c r="CT761" s="1" t="str">
        <f t="shared" si="2"/>
        <v>#VALUE!</v>
      </c>
      <c r="CU761" s="1" t="s">
        <v>7713</v>
      </c>
      <c r="CV761" s="6" t="str">
        <f t="shared" si="3"/>
        <v>505</v>
      </c>
      <c r="CW761" s="1" t="s">
        <v>7714</v>
      </c>
      <c r="CX761" s="6" t="str">
        <f t="shared" si="4"/>
        <v>33</v>
      </c>
      <c r="CY761" s="1" t="s">
        <v>7715</v>
      </c>
      <c r="CZ761" s="6" t="str">
        <f t="shared" si="5"/>
        <v>#VALUE!</v>
      </c>
      <c r="DA761" s="1" t="s">
        <v>7716</v>
      </c>
      <c r="DB761" s="6" t="str">
        <f t="shared" si="6"/>
        <v>16</v>
      </c>
      <c r="DC761" s="4"/>
      <c r="DD761" s="4"/>
      <c r="DE761" s="4"/>
      <c r="DF761" s="4"/>
      <c r="DG761" s="4"/>
      <c r="DH761" s="4"/>
      <c r="DI761" s="4"/>
      <c r="DJ761" s="4"/>
      <c r="DK761" s="4"/>
      <c r="DL761" s="1" t="s">
        <v>7717</v>
      </c>
      <c r="DM761" s="4"/>
      <c r="DN761" s="4"/>
      <c r="DO761" s="4"/>
      <c r="DP761" s="1" t="s">
        <v>688</v>
      </c>
      <c r="DQ761" s="4"/>
      <c r="DR761" s="4"/>
      <c r="DS761" s="4"/>
      <c r="DT761" s="4"/>
      <c r="DU761" s="4"/>
      <c r="DV761" s="4"/>
      <c r="DW761" s="4"/>
      <c r="DX761" s="4"/>
      <c r="DY761" s="4"/>
      <c r="DZ761" s="1" t="s">
        <v>7718</v>
      </c>
      <c r="EA761" s="1" t="s">
        <v>1433</v>
      </c>
      <c r="EB761" s="4"/>
      <c r="EC761" s="4"/>
      <c r="ED761" s="1" t="s">
        <v>139</v>
      </c>
      <c r="EE761" s="4"/>
      <c r="EF761" s="4"/>
      <c r="EG761" s="1" t="s">
        <v>809</v>
      </c>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row>
    <row r="762">
      <c r="A762" s="1">
        <v>622.0</v>
      </c>
      <c r="B762" s="1" t="s">
        <v>7719</v>
      </c>
      <c r="C762" s="1" t="s">
        <v>170</v>
      </c>
      <c r="D762" s="4"/>
      <c r="E762" s="1">
        <v>2011.0</v>
      </c>
      <c r="F762" s="4"/>
      <c r="G762" s="1" t="s">
        <v>7720</v>
      </c>
      <c r="H762" s="4"/>
      <c r="I762" s="1" t="s">
        <v>150</v>
      </c>
      <c r="J762" s="4"/>
      <c r="K762" s="1" t="s">
        <v>134</v>
      </c>
      <c r="L762" s="4"/>
      <c r="M762" s="4"/>
      <c r="N762" s="5" t="s">
        <v>135</v>
      </c>
      <c r="O762" s="5" t="s">
        <v>135</v>
      </c>
      <c r="P762" s="4"/>
      <c r="Q762" s="4"/>
      <c r="R762" s="4"/>
      <c r="S762" s="1" t="s">
        <v>6916</v>
      </c>
      <c r="T762" s="1" t="s">
        <v>6378</v>
      </c>
      <c r="U762" s="1" t="s">
        <v>139</v>
      </c>
      <c r="V762" s="1" t="s">
        <v>655</v>
      </c>
      <c r="W762" s="4"/>
      <c r="X762" s="1" t="s">
        <v>7721</v>
      </c>
      <c r="Y762" s="4"/>
      <c r="Z762" s="4"/>
      <c r="AA762" s="4"/>
      <c r="AB762" s="4"/>
      <c r="AC762" s="4"/>
      <c r="AD762" s="4"/>
      <c r="AE762" s="4"/>
      <c r="AF762" s="4"/>
      <c r="AG762" s="4"/>
      <c r="AH762" s="4"/>
      <c r="AI762" s="4"/>
      <c r="AJ762" s="4"/>
      <c r="AK762" s="4"/>
      <c r="AL762" s="4"/>
      <c r="AM762" s="4"/>
      <c r="AN762" s="4"/>
      <c r="AO762" s="4"/>
      <c r="AP762" s="4"/>
      <c r="AQ762" s="1" t="s">
        <v>139</v>
      </c>
      <c r="AR762" s="4"/>
      <c r="AS762" s="4"/>
      <c r="AT762" s="4"/>
      <c r="AU762" s="4"/>
      <c r="AV762" s="4"/>
      <c r="AW762" s="4"/>
      <c r="AX762" s="4"/>
      <c r="AY762" s="4"/>
      <c r="AZ762" s="4"/>
      <c r="BA762" s="4"/>
      <c r="BB762" s="4"/>
      <c r="BC762" s="4"/>
      <c r="BD762" s="4"/>
      <c r="BE762" s="4"/>
      <c r="BF762" s="4"/>
      <c r="BG762" s="4"/>
      <c r="BH762" s="4"/>
      <c r="BI762" s="4"/>
      <c r="BJ762" s="4"/>
      <c r="BK762" s="4"/>
      <c r="BL762" s="4"/>
      <c r="BM762" s="1" t="s">
        <v>139</v>
      </c>
      <c r="BN762" s="4"/>
      <c r="BO762" s="4"/>
      <c r="BP762" s="4"/>
      <c r="BQ762" s="4"/>
      <c r="BR762" s="4"/>
      <c r="BS762" s="4"/>
      <c r="BT762" s="4"/>
      <c r="BU762" s="4"/>
      <c r="BV762" s="1" t="s">
        <v>139</v>
      </c>
      <c r="BW762" s="4"/>
      <c r="BX762" s="4"/>
      <c r="BY762" s="1" t="s">
        <v>163</v>
      </c>
      <c r="BZ762" s="4"/>
      <c r="CA762" s="4"/>
      <c r="CB762" s="4"/>
      <c r="CC762" s="4"/>
      <c r="CD762" s="4"/>
      <c r="CE762" s="4"/>
      <c r="CF762" s="4"/>
      <c r="CG762" s="4"/>
      <c r="CH762" s="4"/>
      <c r="CI762" s="4"/>
      <c r="CJ762" s="4"/>
      <c r="CK762" s="4"/>
      <c r="CL762" s="4"/>
      <c r="CM762" s="4"/>
      <c r="CN762" s="4"/>
      <c r="CO762" s="4"/>
      <c r="CP762" s="4"/>
      <c r="CQ762" s="1" t="s">
        <v>7722</v>
      </c>
      <c r="CR762" s="1" t="str">
        <f t="shared" si="1"/>
        <v>127</v>
      </c>
      <c r="CS762" s="1" t="s">
        <v>7723</v>
      </c>
      <c r="CT762" s="1" t="str">
        <f t="shared" si="2"/>
        <v>78</v>
      </c>
      <c r="CU762" s="1" t="s">
        <v>7724</v>
      </c>
      <c r="CV762" s="6" t="str">
        <f t="shared" si="3"/>
        <v>#VALUE!</v>
      </c>
      <c r="CW762" s="1" t="s">
        <v>7725</v>
      </c>
      <c r="CX762" s="6" t="str">
        <f t="shared" si="4"/>
        <v>18</v>
      </c>
      <c r="CY762" s="1" t="s">
        <v>7726</v>
      </c>
      <c r="CZ762" s="6" t="str">
        <f t="shared" si="5"/>
        <v>153</v>
      </c>
      <c r="DA762" s="1" t="s">
        <v>7727</v>
      </c>
      <c r="DB762" s="6" t="str">
        <f t="shared" si="6"/>
        <v>130</v>
      </c>
      <c r="DC762" s="4"/>
      <c r="DD762" s="4"/>
      <c r="DE762" s="4"/>
      <c r="DF762" s="4"/>
      <c r="DG762" s="4"/>
      <c r="DH762" s="4"/>
      <c r="DI762" s="4"/>
      <c r="DJ762" s="4"/>
      <c r="DK762" s="4"/>
      <c r="DL762" s="1" t="s">
        <v>155</v>
      </c>
      <c r="DM762" s="4"/>
      <c r="DN762" s="4"/>
      <c r="DO762" s="4"/>
      <c r="DP762" s="1" t="s">
        <v>75</v>
      </c>
      <c r="DQ762" s="4"/>
      <c r="DR762" s="4"/>
      <c r="DS762" s="4"/>
      <c r="DT762" s="4"/>
      <c r="DU762" s="4"/>
      <c r="DV762" s="4"/>
      <c r="DW762" s="1" t="s">
        <v>139</v>
      </c>
      <c r="DX762" s="4"/>
      <c r="DY762" s="4"/>
      <c r="DZ762" s="1" t="s">
        <v>7728</v>
      </c>
      <c r="EA762" s="1" t="s">
        <v>7729</v>
      </c>
      <c r="EB762" s="4"/>
      <c r="EC762" s="4"/>
      <c r="ED762" s="4"/>
      <c r="EE762" s="4"/>
      <c r="EF762" s="1" t="s">
        <v>139</v>
      </c>
      <c r="EG762" s="1" t="s">
        <v>809</v>
      </c>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row>
    <row r="763">
      <c r="A763" s="1">
        <v>628.0</v>
      </c>
      <c r="B763" s="1" t="s">
        <v>7730</v>
      </c>
      <c r="C763" s="1" t="s">
        <v>170</v>
      </c>
      <c r="D763" s="4"/>
      <c r="E763" s="1">
        <v>2011.0</v>
      </c>
      <c r="F763" s="4"/>
      <c r="G763" s="1" t="s">
        <v>7731</v>
      </c>
      <c r="H763" s="1" t="s">
        <v>7732</v>
      </c>
      <c r="I763" s="1" t="s">
        <v>150</v>
      </c>
      <c r="J763" s="4"/>
      <c r="K763" s="1" t="s">
        <v>134</v>
      </c>
      <c r="L763" s="4"/>
      <c r="M763" s="4"/>
      <c r="N763" s="5" t="s">
        <v>135</v>
      </c>
      <c r="O763" s="5" t="s">
        <v>135</v>
      </c>
      <c r="P763" s="4"/>
      <c r="Q763" s="4"/>
      <c r="R763" s="4"/>
      <c r="S763" s="1" t="s">
        <v>786</v>
      </c>
      <c r="T763" s="1" t="s">
        <v>6965</v>
      </c>
      <c r="U763" s="1" t="s">
        <v>139</v>
      </c>
      <c r="V763" s="1" t="s">
        <v>655</v>
      </c>
      <c r="W763" s="4"/>
      <c r="X763" s="1" t="s">
        <v>7733</v>
      </c>
      <c r="Y763" s="4"/>
      <c r="Z763" s="4"/>
      <c r="AA763" s="4"/>
      <c r="AB763" s="4"/>
      <c r="AC763" s="4"/>
      <c r="AD763" s="4"/>
      <c r="AE763" s="4"/>
      <c r="AF763" s="4"/>
      <c r="AG763" s="4"/>
      <c r="AH763" s="4"/>
      <c r="AI763" s="4"/>
      <c r="AJ763" s="4"/>
      <c r="AK763" s="4"/>
      <c r="AL763" s="4"/>
      <c r="AM763" s="4"/>
      <c r="AN763" s="4"/>
      <c r="AO763" s="1" t="s">
        <v>139</v>
      </c>
      <c r="AP763" s="1" t="s">
        <v>163</v>
      </c>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1" t="s">
        <v>139</v>
      </c>
      <c r="BW763" s="4"/>
      <c r="BX763" s="4"/>
      <c r="BY763" s="4"/>
      <c r="BZ763" s="4"/>
      <c r="CA763" s="4"/>
      <c r="CB763" s="4"/>
      <c r="CC763" s="4"/>
      <c r="CD763" s="4"/>
      <c r="CE763" s="4"/>
      <c r="CF763" s="4"/>
      <c r="CG763" s="4"/>
      <c r="CH763" s="4"/>
      <c r="CI763" s="4"/>
      <c r="CJ763" s="4"/>
      <c r="CK763" s="4"/>
      <c r="CL763" s="4"/>
      <c r="CM763" s="4"/>
      <c r="CN763" s="4"/>
      <c r="CO763" s="4"/>
      <c r="CP763" s="4"/>
      <c r="CQ763" s="1" t="s">
        <v>7734</v>
      </c>
      <c r="CR763" s="1" t="str">
        <f t="shared" si="1"/>
        <v>#VALUE!</v>
      </c>
      <c r="CS763" s="1" t="s">
        <v>7735</v>
      </c>
      <c r="CT763" s="1" t="str">
        <f t="shared" si="2"/>
        <v>#VALUE!</v>
      </c>
      <c r="CU763" s="1" t="s">
        <v>7736</v>
      </c>
      <c r="CV763" s="7" t="str">
        <f t="shared" si="3"/>
        <v>173</v>
      </c>
      <c r="CW763" s="1" t="s">
        <v>7737</v>
      </c>
      <c r="CX763" s="7" t="str">
        <f t="shared" si="4"/>
        <v>#VALUE!</v>
      </c>
      <c r="CY763" s="1" t="s">
        <v>7738</v>
      </c>
      <c r="CZ763" s="7" t="str">
        <f t="shared" si="5"/>
        <v>#VALUE!</v>
      </c>
      <c r="DA763" s="4"/>
      <c r="DB763" s="7" t="str">
        <f t="shared" si="6"/>
        <v>#VALUE!</v>
      </c>
      <c r="DC763" s="4"/>
      <c r="DD763" s="4"/>
      <c r="DE763" s="4"/>
      <c r="DF763" s="4"/>
      <c r="DG763" s="4"/>
      <c r="DH763" s="4"/>
      <c r="DI763" s="4"/>
      <c r="DJ763" s="4"/>
      <c r="DK763" s="4"/>
      <c r="DL763" s="1" t="s">
        <v>7739</v>
      </c>
      <c r="DM763" s="4"/>
      <c r="DN763" s="4"/>
      <c r="DO763" s="4"/>
      <c r="DP763" s="1" t="s">
        <v>40</v>
      </c>
      <c r="DQ763" s="1" t="s">
        <v>139</v>
      </c>
      <c r="DR763" s="4"/>
      <c r="DS763" s="4"/>
      <c r="DT763" s="4"/>
      <c r="DU763" s="4"/>
      <c r="DV763" s="4"/>
      <c r="DW763" s="4"/>
      <c r="DX763" s="4"/>
      <c r="DY763" s="4"/>
      <c r="DZ763" s="1" t="s">
        <v>7740</v>
      </c>
      <c r="EA763" s="4"/>
      <c r="EB763" s="4"/>
      <c r="EC763" s="4"/>
      <c r="ED763" s="4"/>
      <c r="EE763" s="4"/>
      <c r="EF763" s="4"/>
      <c r="EG763" s="1" t="s">
        <v>809</v>
      </c>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row>
    <row r="764">
      <c r="A764" s="1">
        <v>788.0</v>
      </c>
      <c r="B764" s="1" t="s">
        <v>7741</v>
      </c>
      <c r="C764" s="1" t="s">
        <v>147</v>
      </c>
      <c r="D764" s="4"/>
      <c r="E764" s="1">
        <v>2011.0</v>
      </c>
      <c r="F764" s="4"/>
      <c r="G764" s="1" t="s">
        <v>7742</v>
      </c>
      <c r="H764" s="1" t="s">
        <v>7743</v>
      </c>
      <c r="I764" s="4"/>
      <c r="J764" s="4"/>
      <c r="K764" s="1" t="s">
        <v>134</v>
      </c>
      <c r="L764" s="4"/>
      <c r="M764" s="4"/>
      <c r="N764" s="5" t="s">
        <v>135</v>
      </c>
      <c r="O764" s="5" t="s">
        <v>135</v>
      </c>
      <c r="P764" s="4"/>
      <c r="Q764" s="4"/>
      <c r="R764" s="4"/>
      <c r="S764" s="1" t="s">
        <v>7160</v>
      </c>
      <c r="T764" s="1" t="s">
        <v>6965</v>
      </c>
      <c r="U764" s="1" t="s">
        <v>139</v>
      </c>
      <c r="V764" s="1" t="s">
        <v>655</v>
      </c>
      <c r="W764" s="4"/>
      <c r="X764" s="4"/>
      <c r="Y764" s="4"/>
      <c r="Z764" s="4"/>
      <c r="AA764" s="4"/>
      <c r="AB764" s="4"/>
      <c r="AC764" s="4"/>
      <c r="AD764" s="4"/>
      <c r="AE764" s="4"/>
      <c r="AF764" s="4"/>
      <c r="AG764" s="4"/>
      <c r="AH764" s="4"/>
      <c r="AI764" s="4"/>
      <c r="AJ764" s="4"/>
      <c r="AK764" s="4"/>
      <c r="AL764" s="4"/>
      <c r="AM764" s="4"/>
      <c r="AN764" s="4"/>
      <c r="AO764" s="4"/>
      <c r="AP764" s="4"/>
      <c r="AQ764" s="1" t="s">
        <v>163</v>
      </c>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1" t="s">
        <v>139</v>
      </c>
      <c r="BW764" s="4"/>
      <c r="BX764" s="4"/>
      <c r="BY764" s="4"/>
      <c r="BZ764" s="4"/>
      <c r="CA764" s="4"/>
      <c r="CB764" s="4"/>
      <c r="CC764" s="4"/>
      <c r="CD764" s="4"/>
      <c r="CE764" s="1" t="s">
        <v>163</v>
      </c>
      <c r="CF764" s="4"/>
      <c r="CG764" s="4"/>
      <c r="CH764" s="4"/>
      <c r="CI764" s="4"/>
      <c r="CJ764" s="4"/>
      <c r="CK764" s="4"/>
      <c r="CL764" s="4"/>
      <c r="CM764" s="4"/>
      <c r="CN764" s="4"/>
      <c r="CO764" s="4"/>
      <c r="CP764" s="4"/>
      <c r="CQ764" s="1" t="s">
        <v>7744</v>
      </c>
      <c r="CR764" s="1" t="str">
        <f t="shared" si="1"/>
        <v>70</v>
      </c>
      <c r="CS764" s="1" t="s">
        <v>7745</v>
      </c>
      <c r="CT764" s="1" t="str">
        <f t="shared" si="2"/>
        <v>#VALUE!</v>
      </c>
      <c r="CU764" s="1" t="s">
        <v>7746</v>
      </c>
      <c r="CV764" s="6" t="str">
        <f t="shared" si="3"/>
        <v>1</v>
      </c>
      <c r="CW764" s="1" t="s">
        <v>7747</v>
      </c>
      <c r="CX764" s="6" t="str">
        <f t="shared" si="4"/>
        <v>154</v>
      </c>
      <c r="CY764" s="4"/>
      <c r="CZ764" s="6" t="str">
        <f t="shared" si="5"/>
        <v>#VALUE!</v>
      </c>
      <c r="DA764" s="4"/>
      <c r="DB764" s="6" t="str">
        <f t="shared" si="6"/>
        <v>#VALUE!</v>
      </c>
      <c r="DC764" s="4"/>
      <c r="DD764" s="4"/>
      <c r="DE764" s="4"/>
      <c r="DF764" s="4"/>
      <c r="DG764" s="4"/>
      <c r="DH764" s="4"/>
      <c r="DI764" s="4"/>
      <c r="DJ764" s="4"/>
      <c r="DK764" s="4"/>
      <c r="DL764" s="4"/>
      <c r="DM764" s="4"/>
      <c r="DN764" s="4"/>
      <c r="DO764" s="4"/>
      <c r="DP764" s="1" t="s">
        <v>7748</v>
      </c>
      <c r="DQ764" s="4"/>
      <c r="DR764" s="4"/>
      <c r="DS764" s="4"/>
      <c r="DT764" s="1" t="s">
        <v>139</v>
      </c>
      <c r="DU764" s="4"/>
      <c r="DV764" s="4"/>
      <c r="DW764" s="1" t="s">
        <v>139</v>
      </c>
      <c r="DX764" s="4"/>
      <c r="DY764" s="4"/>
      <c r="DZ764" s="4"/>
      <c r="EA764" s="4"/>
      <c r="EB764" s="4"/>
      <c r="EC764" s="4"/>
      <c r="ED764" s="1" t="s">
        <v>139</v>
      </c>
      <c r="EE764" s="4"/>
      <c r="EF764" s="4"/>
      <c r="EG764" s="1" t="s">
        <v>158</v>
      </c>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row>
    <row r="765">
      <c r="A765" s="1">
        <v>790.0</v>
      </c>
      <c r="B765" s="1" t="s">
        <v>7749</v>
      </c>
      <c r="C765" s="1" t="s">
        <v>147</v>
      </c>
      <c r="D765" s="4"/>
      <c r="E765" s="1">
        <v>2011.0</v>
      </c>
      <c r="F765" s="4"/>
      <c r="G765" s="1" t="s">
        <v>7750</v>
      </c>
      <c r="H765" s="1" t="s">
        <v>7751</v>
      </c>
      <c r="I765" s="4"/>
      <c r="J765" s="4"/>
      <c r="K765" s="1" t="s">
        <v>134</v>
      </c>
      <c r="L765" s="4"/>
      <c r="M765" s="4"/>
      <c r="N765" s="5" t="s">
        <v>135</v>
      </c>
      <c r="O765" s="5" t="s">
        <v>135</v>
      </c>
      <c r="P765" s="4"/>
      <c r="Q765" s="4"/>
      <c r="R765" s="4"/>
      <c r="S765" s="1" t="s">
        <v>7752</v>
      </c>
      <c r="T765" s="1" t="s">
        <v>652</v>
      </c>
      <c r="U765" s="1" t="s">
        <v>139</v>
      </c>
      <c r="V765" s="1" t="s">
        <v>655</v>
      </c>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1" t="s">
        <v>139</v>
      </c>
      <c r="BE765" s="4"/>
      <c r="BF765" s="4"/>
      <c r="BG765" s="4"/>
      <c r="BH765" s="4"/>
      <c r="BI765" s="4"/>
      <c r="BJ765" s="4"/>
      <c r="BK765" s="4"/>
      <c r="BL765" s="4"/>
      <c r="BM765" s="4"/>
      <c r="BN765" s="4"/>
      <c r="BO765" s="4"/>
      <c r="BP765" s="4"/>
      <c r="BQ765" s="4"/>
      <c r="BR765" s="4"/>
      <c r="BS765" s="4"/>
      <c r="BT765" s="4"/>
      <c r="BU765" s="4"/>
      <c r="BV765" s="1" t="s">
        <v>163</v>
      </c>
      <c r="BW765" s="4"/>
      <c r="BX765" s="4"/>
      <c r="BY765" s="4"/>
      <c r="BZ765" s="4"/>
      <c r="CA765" s="4"/>
      <c r="CB765" s="4"/>
      <c r="CC765" s="4"/>
      <c r="CD765" s="4"/>
      <c r="CE765" s="4"/>
      <c r="CF765" s="1" t="s">
        <v>139</v>
      </c>
      <c r="CG765" s="4"/>
      <c r="CH765" s="4"/>
      <c r="CI765" s="4"/>
      <c r="CJ765" s="4"/>
      <c r="CK765" s="4"/>
      <c r="CL765" s="4"/>
      <c r="CM765" s="4"/>
      <c r="CN765" s="4"/>
      <c r="CO765" s="4"/>
      <c r="CP765" s="4"/>
      <c r="CQ765" s="1" t="s">
        <v>7753</v>
      </c>
      <c r="CR765" s="1" t="str">
        <f t="shared" si="1"/>
        <v>93</v>
      </c>
      <c r="CS765" s="4"/>
      <c r="CT765" s="1" t="str">
        <f t="shared" si="2"/>
        <v>#VALUE!</v>
      </c>
      <c r="CU765" s="4"/>
      <c r="CV765" s="6" t="str">
        <f t="shared" si="3"/>
        <v>#VALUE!</v>
      </c>
      <c r="CW765" s="4"/>
      <c r="CX765" s="6" t="str">
        <f t="shared" si="4"/>
        <v>#VALUE!</v>
      </c>
      <c r="CY765" s="4"/>
      <c r="CZ765" s="6" t="str">
        <f t="shared" si="5"/>
        <v>#VALUE!</v>
      </c>
      <c r="DA765" s="4"/>
      <c r="DB765" s="6" t="str">
        <f t="shared" si="6"/>
        <v>#VALUE!</v>
      </c>
      <c r="DC765" s="4"/>
      <c r="DD765" s="4"/>
      <c r="DE765" s="4"/>
      <c r="DF765" s="4"/>
      <c r="DG765" s="4"/>
      <c r="DH765" s="4"/>
      <c r="DI765" s="4"/>
      <c r="DJ765" s="4"/>
      <c r="DK765" s="4"/>
      <c r="DL765" s="4"/>
      <c r="DM765" s="4"/>
      <c r="DN765" s="4"/>
      <c r="DO765" s="4"/>
      <c r="DP765" s="1" t="s">
        <v>7754</v>
      </c>
      <c r="DQ765" s="4"/>
      <c r="DR765" s="4"/>
      <c r="DS765" s="4"/>
      <c r="DT765" s="1" t="s">
        <v>163</v>
      </c>
      <c r="DU765" s="4"/>
      <c r="DV765" s="4"/>
      <c r="DW765" s="4"/>
      <c r="DX765" s="4"/>
      <c r="DY765" s="4"/>
      <c r="DZ765" s="1" t="s">
        <v>7755</v>
      </c>
      <c r="EA765" s="4"/>
      <c r="EB765" s="4"/>
      <c r="EC765" s="4"/>
      <c r="ED765" s="4"/>
      <c r="EE765" s="4"/>
      <c r="EF765" s="4"/>
      <c r="EG765" s="1" t="s">
        <v>158</v>
      </c>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row>
    <row r="766">
      <c r="A766" s="1">
        <v>800.0</v>
      </c>
      <c r="B766" s="1" t="s">
        <v>7756</v>
      </c>
      <c r="C766" s="1" t="s">
        <v>147</v>
      </c>
      <c r="D766" s="4"/>
      <c r="E766" s="1">
        <v>2011.0</v>
      </c>
      <c r="F766" s="4"/>
      <c r="G766" s="1" t="s">
        <v>7757</v>
      </c>
      <c r="H766" s="1" t="s">
        <v>7758</v>
      </c>
      <c r="I766" s="4"/>
      <c r="J766" s="4"/>
      <c r="K766" s="1" t="s">
        <v>134</v>
      </c>
      <c r="L766" s="4"/>
      <c r="M766" s="4"/>
      <c r="N766" s="5" t="s">
        <v>135</v>
      </c>
      <c r="O766" s="5" t="s">
        <v>135</v>
      </c>
      <c r="P766" s="4"/>
      <c r="Q766" s="4"/>
      <c r="R766" s="4"/>
      <c r="S766" s="1" t="s">
        <v>7759</v>
      </c>
      <c r="T766" s="1" t="s">
        <v>6378</v>
      </c>
      <c r="U766" s="1" t="s">
        <v>139</v>
      </c>
      <c r="V766" s="1" t="s">
        <v>655</v>
      </c>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1" t="s">
        <v>7760</v>
      </c>
      <c r="CR766" s="1" t="str">
        <f t="shared" si="1"/>
        <v>#VALUE!</v>
      </c>
      <c r="CS766" s="4"/>
      <c r="CT766" s="1" t="str">
        <f t="shared" si="2"/>
        <v>#VALUE!</v>
      </c>
      <c r="CU766" s="4"/>
      <c r="CV766" s="7" t="str">
        <f t="shared" si="3"/>
        <v>#VALUE!</v>
      </c>
      <c r="CW766" s="4"/>
      <c r="CX766" s="7" t="str">
        <f t="shared" si="4"/>
        <v>#VALUE!</v>
      </c>
      <c r="CY766" s="4"/>
      <c r="CZ766" s="7" t="str">
        <f t="shared" si="5"/>
        <v>#VALUE!</v>
      </c>
      <c r="DA766" s="4"/>
      <c r="DB766" s="7" t="str">
        <f t="shared" si="6"/>
        <v>#VALUE!</v>
      </c>
      <c r="DC766" s="4"/>
      <c r="DD766" s="4"/>
      <c r="DE766" s="4"/>
      <c r="DF766" s="4"/>
      <c r="DG766" s="4"/>
      <c r="DH766" s="4"/>
      <c r="DI766" s="4"/>
      <c r="DJ766" s="4"/>
      <c r="DK766" s="4"/>
      <c r="DL766" s="4"/>
      <c r="DM766" s="4"/>
      <c r="DN766" s="4"/>
      <c r="DO766" s="4"/>
      <c r="DP766" s="1" t="s">
        <v>7761</v>
      </c>
      <c r="DQ766" s="4"/>
      <c r="DR766" s="4"/>
      <c r="DS766" s="4"/>
      <c r="DT766" s="4"/>
      <c r="DU766" s="4"/>
      <c r="DV766" s="4"/>
      <c r="DW766" s="4"/>
      <c r="DX766" s="4"/>
      <c r="DY766" s="4"/>
      <c r="DZ766" s="1" t="s">
        <v>7762</v>
      </c>
      <c r="EA766" s="4"/>
      <c r="EB766" s="4"/>
      <c r="EC766" s="1" t="s">
        <v>163</v>
      </c>
      <c r="ED766" s="4"/>
      <c r="EE766" s="4"/>
      <c r="EF766" s="4"/>
      <c r="EG766" s="1" t="s">
        <v>158</v>
      </c>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row>
    <row r="767">
      <c r="A767" s="1">
        <v>868.0</v>
      </c>
      <c r="B767" s="1" t="s">
        <v>7763</v>
      </c>
      <c r="C767" s="1" t="s">
        <v>170</v>
      </c>
      <c r="D767" s="4"/>
      <c r="E767" s="1">
        <v>2011.0</v>
      </c>
      <c r="F767" s="4"/>
      <c r="G767" s="1" t="s">
        <v>7764</v>
      </c>
      <c r="H767" s="1" t="s">
        <v>7765</v>
      </c>
      <c r="I767" s="4"/>
      <c r="J767" s="4"/>
      <c r="K767" s="1" t="s">
        <v>134</v>
      </c>
      <c r="L767" s="4"/>
      <c r="M767" s="4"/>
      <c r="N767" s="5" t="s">
        <v>135</v>
      </c>
      <c r="O767" s="5" t="s">
        <v>135</v>
      </c>
      <c r="P767" s="4"/>
      <c r="Q767" s="4"/>
      <c r="R767" s="4"/>
      <c r="S767" s="1" t="s">
        <v>7766</v>
      </c>
      <c r="T767" s="1" t="s">
        <v>6318</v>
      </c>
      <c r="U767" s="1" t="s">
        <v>139</v>
      </c>
      <c r="V767" s="1" t="s">
        <v>655</v>
      </c>
      <c r="W767" s="4"/>
      <c r="X767" s="4"/>
      <c r="Y767" s="4"/>
      <c r="Z767" s="4"/>
      <c r="AA767" s="4"/>
      <c r="AB767" s="4"/>
      <c r="AC767" s="4"/>
      <c r="AD767" s="4"/>
      <c r="AE767" s="4"/>
      <c r="AF767" s="4"/>
      <c r="AG767" s="1" t="s">
        <v>139</v>
      </c>
      <c r="AH767" s="4"/>
      <c r="AI767" s="4"/>
      <c r="AJ767" s="4"/>
      <c r="AK767" s="4"/>
      <c r="AL767" s="4"/>
      <c r="AM767" s="4"/>
      <c r="AN767" s="4"/>
      <c r="AO767" s="4"/>
      <c r="AP767" s="4"/>
      <c r="AQ767" s="1" t="s">
        <v>139</v>
      </c>
      <c r="AR767" s="4"/>
      <c r="AS767" s="1" t="s">
        <v>163</v>
      </c>
      <c r="AT767" s="4"/>
      <c r="AU767" s="4"/>
      <c r="AV767" s="4"/>
      <c r="AW767" s="4"/>
      <c r="AX767" s="4"/>
      <c r="AY767" s="4"/>
      <c r="AZ767" s="4"/>
      <c r="BA767" s="4"/>
      <c r="BB767" s="4"/>
      <c r="BC767" s="4"/>
      <c r="BD767" s="4"/>
      <c r="BE767" s="4"/>
      <c r="BF767" s="4"/>
      <c r="BG767" s="4"/>
      <c r="BH767" s="4"/>
      <c r="BI767" s="1" t="s">
        <v>139</v>
      </c>
      <c r="BJ767" s="4"/>
      <c r="BK767" s="4"/>
      <c r="BL767" s="4"/>
      <c r="BM767" s="4"/>
      <c r="BN767" s="4"/>
      <c r="BO767" s="4"/>
      <c r="BP767" s="4"/>
      <c r="BQ767" s="4"/>
      <c r="BR767" s="4"/>
      <c r="BS767" s="4"/>
      <c r="BT767" s="4"/>
      <c r="BU767" s="1" t="s">
        <v>139</v>
      </c>
      <c r="BV767" s="4"/>
      <c r="BW767" s="4"/>
      <c r="BX767" s="4"/>
      <c r="BY767" s="1" t="s">
        <v>139</v>
      </c>
      <c r="BZ767" s="4"/>
      <c r="CA767" s="4"/>
      <c r="CB767" s="4"/>
      <c r="CC767" s="4"/>
      <c r="CD767" s="4"/>
      <c r="CE767" s="4"/>
      <c r="CF767" s="4"/>
      <c r="CG767" s="4"/>
      <c r="CH767" s="4"/>
      <c r="CI767" s="4"/>
      <c r="CJ767" s="4"/>
      <c r="CK767" s="4"/>
      <c r="CL767" s="4"/>
      <c r="CM767" s="4"/>
      <c r="CN767" s="4"/>
      <c r="CO767" s="4"/>
      <c r="CP767" s="4"/>
      <c r="CQ767" s="1" t="s">
        <v>7767</v>
      </c>
      <c r="CR767" s="1" t="str">
        <f t="shared" si="1"/>
        <v>#VALUE!</v>
      </c>
      <c r="CS767" s="1" t="s">
        <v>7768</v>
      </c>
      <c r="CT767" s="1" t="str">
        <f t="shared" si="2"/>
        <v>28</v>
      </c>
      <c r="CU767" s="1" t="s">
        <v>7769</v>
      </c>
      <c r="CV767" s="7" t="str">
        <f t="shared" si="3"/>
        <v>#VALUE!</v>
      </c>
      <c r="CW767" s="1" t="s">
        <v>7770</v>
      </c>
      <c r="CX767" s="7" t="str">
        <f t="shared" si="4"/>
        <v>#VALUE!</v>
      </c>
      <c r="CY767" s="1" t="s">
        <v>7771</v>
      </c>
      <c r="CZ767" s="7" t="str">
        <f t="shared" si="5"/>
        <v>27</v>
      </c>
      <c r="DA767" s="1" t="s">
        <v>7772</v>
      </c>
      <c r="DB767" s="7" t="str">
        <f t="shared" si="6"/>
        <v>16</v>
      </c>
      <c r="DC767" s="4"/>
      <c r="DD767" s="4"/>
      <c r="DE767" s="4"/>
      <c r="DF767" s="4"/>
      <c r="DG767" s="4"/>
      <c r="DH767" s="4"/>
      <c r="DI767" s="4"/>
      <c r="DJ767" s="4"/>
      <c r="DK767" s="4"/>
      <c r="DL767" s="4"/>
      <c r="DM767" s="4"/>
      <c r="DN767" s="4"/>
      <c r="DO767" s="4"/>
      <c r="DP767" s="1" t="s">
        <v>688</v>
      </c>
      <c r="DQ767" s="4"/>
      <c r="DR767" s="4"/>
      <c r="DS767" s="4"/>
      <c r="DT767" s="4"/>
      <c r="DU767" s="4"/>
      <c r="DV767" s="4"/>
      <c r="DW767" s="4"/>
      <c r="DX767" s="4"/>
      <c r="DY767" s="4"/>
      <c r="DZ767" s="1" t="s">
        <v>7773</v>
      </c>
      <c r="EA767" s="1" t="s">
        <v>987</v>
      </c>
      <c r="EB767" s="1" t="s">
        <v>7774</v>
      </c>
      <c r="EC767" s="4"/>
      <c r="ED767" s="4"/>
      <c r="EE767" s="4"/>
      <c r="EF767" s="4"/>
      <c r="EG767" s="1" t="s">
        <v>158</v>
      </c>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row>
    <row r="768">
      <c r="A768" s="1">
        <v>871.0</v>
      </c>
      <c r="B768" s="1" t="s">
        <v>7775</v>
      </c>
      <c r="C768" s="1" t="s">
        <v>170</v>
      </c>
      <c r="D768" s="4"/>
      <c r="E768" s="1">
        <v>2011.0</v>
      </c>
      <c r="F768" s="4"/>
      <c r="G768" s="1" t="s">
        <v>7776</v>
      </c>
      <c r="H768" s="1" t="s">
        <v>7777</v>
      </c>
      <c r="I768" s="4"/>
      <c r="J768" s="4"/>
      <c r="K768" s="1" t="s">
        <v>134</v>
      </c>
      <c r="L768" s="4"/>
      <c r="M768" s="4"/>
      <c r="N768" s="5" t="s">
        <v>135</v>
      </c>
      <c r="O768" s="5" t="s">
        <v>135</v>
      </c>
      <c r="P768" s="4"/>
      <c r="Q768" s="4"/>
      <c r="R768" s="4"/>
      <c r="S768" s="1" t="s">
        <v>7778</v>
      </c>
      <c r="T768" s="1" t="s">
        <v>6318</v>
      </c>
      <c r="U768" s="1" t="s">
        <v>139</v>
      </c>
      <c r="V768" s="1" t="s">
        <v>655</v>
      </c>
      <c r="W768" s="4"/>
      <c r="X768" s="4"/>
      <c r="Y768" s="4"/>
      <c r="Z768" s="4"/>
      <c r="AA768" s="4"/>
      <c r="AB768" s="4"/>
      <c r="AC768" s="4"/>
      <c r="AD768" s="4"/>
      <c r="AE768" s="4"/>
      <c r="AF768" s="4"/>
      <c r="AG768" s="4"/>
      <c r="AH768" s="4"/>
      <c r="AI768" s="4"/>
      <c r="AJ768" s="4"/>
      <c r="AK768" s="4"/>
      <c r="AL768" s="4"/>
      <c r="AM768" s="4"/>
      <c r="AN768" s="4"/>
      <c r="AO768" s="4"/>
      <c r="AP768" s="4"/>
      <c r="AQ768" s="1" t="s">
        <v>139</v>
      </c>
      <c r="AR768" s="4"/>
      <c r="AS768" s="1" t="s">
        <v>139</v>
      </c>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1" t="s">
        <v>139</v>
      </c>
      <c r="BW768" s="4"/>
      <c r="BX768" s="4"/>
      <c r="BY768" s="1" t="s">
        <v>139</v>
      </c>
      <c r="BZ768" s="4"/>
      <c r="CA768" s="4"/>
      <c r="CB768" s="4"/>
      <c r="CC768" s="4"/>
      <c r="CD768" s="4"/>
      <c r="CE768" s="4"/>
      <c r="CF768" s="4"/>
      <c r="CG768" s="4"/>
      <c r="CH768" s="4"/>
      <c r="CI768" s="4"/>
      <c r="CJ768" s="4"/>
      <c r="CK768" s="4"/>
      <c r="CL768" s="4"/>
      <c r="CM768" s="4"/>
      <c r="CN768" s="4"/>
      <c r="CO768" s="4"/>
      <c r="CP768" s="4"/>
      <c r="CQ768" s="1" t="s">
        <v>7779</v>
      </c>
      <c r="CR768" s="1" t="str">
        <f t="shared" si="1"/>
        <v>16</v>
      </c>
      <c r="CS768" s="1" t="s">
        <v>7780</v>
      </c>
      <c r="CT768" s="1" t="str">
        <f t="shared" si="2"/>
        <v>56</v>
      </c>
      <c r="CU768" s="1" t="s">
        <v>7781</v>
      </c>
      <c r="CV768" s="6" t="str">
        <f t="shared" si="3"/>
        <v>89</v>
      </c>
      <c r="CW768" s="1" t="s">
        <v>7782</v>
      </c>
      <c r="CX768" s="6" t="str">
        <f t="shared" si="4"/>
        <v>190</v>
      </c>
      <c r="CY768" s="1" t="s">
        <v>7783</v>
      </c>
      <c r="CZ768" s="6" t="str">
        <f t="shared" si="5"/>
        <v>252</v>
      </c>
      <c r="DA768" s="4"/>
      <c r="DB768" s="6" t="str">
        <f t="shared" si="6"/>
        <v>#VALUE!</v>
      </c>
      <c r="DC768" s="4"/>
      <c r="DD768" s="4"/>
      <c r="DE768" s="4"/>
      <c r="DF768" s="4"/>
      <c r="DG768" s="4"/>
      <c r="DH768" s="4"/>
      <c r="DI768" s="4"/>
      <c r="DJ768" s="4"/>
      <c r="DK768" s="4"/>
      <c r="DL768" s="1" t="s">
        <v>155</v>
      </c>
      <c r="DM768" s="4"/>
      <c r="DN768" s="4"/>
      <c r="DO768" s="4"/>
      <c r="DP768" s="4"/>
      <c r="DQ768" s="4"/>
      <c r="DR768" s="4"/>
      <c r="DS768" s="4"/>
      <c r="DT768" s="1" t="s">
        <v>163</v>
      </c>
      <c r="DU768" s="4"/>
      <c r="DV768" s="4"/>
      <c r="DW768" s="4"/>
      <c r="DX768" s="4"/>
      <c r="DY768" s="4"/>
      <c r="DZ768" s="1" t="s">
        <v>7784</v>
      </c>
      <c r="EA768" s="4"/>
      <c r="EB768" s="4"/>
      <c r="EC768" s="4"/>
      <c r="ED768" s="4"/>
      <c r="EE768" s="4"/>
      <c r="EF768" s="4"/>
      <c r="EG768" s="1" t="s">
        <v>158</v>
      </c>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row>
    <row r="769">
      <c r="A769" s="1">
        <v>877.0</v>
      </c>
      <c r="B769" s="1" t="s">
        <v>7785</v>
      </c>
      <c r="C769" s="1" t="s">
        <v>170</v>
      </c>
      <c r="D769" s="4"/>
      <c r="E769" s="1">
        <v>2011.0</v>
      </c>
      <c r="F769" s="4"/>
      <c r="G769" s="1" t="s">
        <v>7786</v>
      </c>
      <c r="H769" s="1" t="s">
        <v>7787</v>
      </c>
      <c r="I769" s="4"/>
      <c r="J769" s="4"/>
      <c r="K769" s="1" t="s">
        <v>134</v>
      </c>
      <c r="L769" s="4"/>
      <c r="M769" s="4"/>
      <c r="N769" s="5" t="s">
        <v>135</v>
      </c>
      <c r="O769" s="5" t="s">
        <v>135</v>
      </c>
      <c r="P769" s="4"/>
      <c r="Q769" s="4"/>
      <c r="R769" s="4"/>
      <c r="S769" s="1" t="s">
        <v>7788</v>
      </c>
      <c r="T769" s="1" t="s">
        <v>1096</v>
      </c>
      <c r="U769" s="1" t="s">
        <v>139</v>
      </c>
      <c r="V769" s="1" t="s">
        <v>655</v>
      </c>
      <c r="W769" s="4"/>
      <c r="X769" s="4"/>
      <c r="Y769" s="4"/>
      <c r="Z769" s="4"/>
      <c r="AA769" s="4"/>
      <c r="AB769" s="4"/>
      <c r="AC769" s="4"/>
      <c r="AD769" s="4"/>
      <c r="AE769" s="4"/>
      <c r="AF769" s="4"/>
      <c r="AG769" s="4"/>
      <c r="AH769" s="4"/>
      <c r="AI769" s="4"/>
      <c r="AJ769" s="4"/>
      <c r="AK769" s="4"/>
      <c r="AL769" s="4"/>
      <c r="AM769" s="4"/>
      <c r="AN769" s="4"/>
      <c r="AO769" s="4"/>
      <c r="AP769" s="4"/>
      <c r="AQ769" s="4"/>
      <c r="AR769" s="1" t="s">
        <v>139</v>
      </c>
      <c r="AS769" s="1" t="s">
        <v>139</v>
      </c>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1" t="s">
        <v>139</v>
      </c>
      <c r="BS769" s="4"/>
      <c r="BT769" s="4"/>
      <c r="BU769" s="4"/>
      <c r="BV769" s="1" t="s">
        <v>139</v>
      </c>
      <c r="BW769" s="4"/>
      <c r="BX769" s="4"/>
      <c r="BY769" s="4"/>
      <c r="BZ769" s="4"/>
      <c r="CA769" s="4"/>
      <c r="CB769" s="4"/>
      <c r="CC769" s="4"/>
      <c r="CD769" s="4"/>
      <c r="CE769" s="4"/>
      <c r="CF769" s="4"/>
      <c r="CG769" s="4"/>
      <c r="CH769" s="4"/>
      <c r="CI769" s="4"/>
      <c r="CJ769" s="4"/>
      <c r="CK769" s="1" t="s">
        <v>139</v>
      </c>
      <c r="CL769" s="1" t="s">
        <v>139</v>
      </c>
      <c r="CM769" s="4"/>
      <c r="CN769" s="4"/>
      <c r="CO769" s="4"/>
      <c r="CP769" s="4"/>
      <c r="CQ769" s="1" t="s">
        <v>7789</v>
      </c>
      <c r="CR769" s="1" t="str">
        <f t="shared" si="1"/>
        <v>62</v>
      </c>
      <c r="CS769" s="1" t="s">
        <v>7790</v>
      </c>
      <c r="CT769" s="1" t="str">
        <f t="shared" si="2"/>
        <v>309</v>
      </c>
      <c r="CU769" s="1" t="s">
        <v>7791</v>
      </c>
      <c r="CV769" s="6" t="str">
        <f t="shared" si="3"/>
        <v>170</v>
      </c>
      <c r="CW769" s="1" t="s">
        <v>7792</v>
      </c>
      <c r="CX769" s="6" t="str">
        <f t="shared" si="4"/>
        <v>246</v>
      </c>
      <c r="CY769" s="1" t="s">
        <v>7793</v>
      </c>
      <c r="CZ769" s="6" t="str">
        <f t="shared" si="5"/>
        <v>95</v>
      </c>
      <c r="DA769" s="1" t="s">
        <v>7794</v>
      </c>
      <c r="DB769" s="6" t="str">
        <f t="shared" si="6"/>
        <v>16</v>
      </c>
      <c r="DC769" s="4"/>
      <c r="DD769" s="4"/>
      <c r="DE769" s="4"/>
      <c r="DF769" s="4"/>
      <c r="DG769" s="4"/>
      <c r="DH769" s="4"/>
      <c r="DI769" s="4"/>
      <c r="DJ769" s="4"/>
      <c r="DK769" s="4"/>
      <c r="DL769" s="1" t="s">
        <v>155</v>
      </c>
      <c r="DM769" s="4"/>
      <c r="DN769" s="4"/>
      <c r="DO769" s="1" t="s">
        <v>139</v>
      </c>
      <c r="DP769" s="4"/>
      <c r="DQ769" s="4"/>
      <c r="DR769" s="1" t="s">
        <v>139</v>
      </c>
      <c r="DS769" s="4"/>
      <c r="DT769" s="4"/>
      <c r="DU769" s="4"/>
      <c r="DV769" s="4"/>
      <c r="DW769" s="4"/>
      <c r="DX769" s="4"/>
      <c r="DY769" s="4"/>
      <c r="DZ769" s="4"/>
      <c r="EA769" s="4"/>
      <c r="EB769" s="1" t="s">
        <v>7795</v>
      </c>
      <c r="EC769" s="4"/>
      <c r="ED769" s="4"/>
      <c r="EE769" s="4"/>
      <c r="EF769" s="4"/>
      <c r="EG769" s="1" t="s">
        <v>158</v>
      </c>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row>
    <row r="770">
      <c r="A770" s="1">
        <v>998.0</v>
      </c>
      <c r="B770" s="1" t="s">
        <v>7796</v>
      </c>
      <c r="C770" s="1" t="s">
        <v>147</v>
      </c>
      <c r="D770" s="4"/>
      <c r="E770" s="1">
        <v>2011.0</v>
      </c>
      <c r="F770" s="4"/>
      <c r="G770" s="1" t="s">
        <v>7797</v>
      </c>
      <c r="H770" s="1" t="s">
        <v>7798</v>
      </c>
      <c r="I770" s="1" t="s">
        <v>150</v>
      </c>
      <c r="J770" s="4"/>
      <c r="K770" s="1" t="s">
        <v>134</v>
      </c>
      <c r="L770" s="4"/>
      <c r="M770" s="4"/>
      <c r="N770" s="5" t="s">
        <v>135</v>
      </c>
      <c r="O770" s="5" t="s">
        <v>135</v>
      </c>
      <c r="P770" s="4"/>
      <c r="Q770" s="4"/>
      <c r="R770" s="4"/>
      <c r="S770" s="1" t="s">
        <v>7799</v>
      </c>
      <c r="T770" s="1" t="s">
        <v>6965</v>
      </c>
      <c r="U770" s="1" t="s">
        <v>139</v>
      </c>
      <c r="V770" s="1" t="s">
        <v>655</v>
      </c>
      <c r="W770" s="4"/>
      <c r="X770" s="4"/>
      <c r="Y770" s="4"/>
      <c r="Z770" s="4"/>
      <c r="AA770" s="4"/>
      <c r="AB770" s="4"/>
      <c r="AC770" s="4"/>
      <c r="AD770" s="4"/>
      <c r="AE770" s="4"/>
      <c r="AF770" s="4"/>
      <c r="AG770" s="4"/>
      <c r="AH770" s="4"/>
      <c r="AI770" s="4"/>
      <c r="AJ770" s="4"/>
      <c r="AK770" s="4"/>
      <c r="AL770" s="4"/>
      <c r="AM770" s="4"/>
      <c r="AN770" s="4"/>
      <c r="AO770" s="4"/>
      <c r="AP770" s="4"/>
      <c r="AQ770" s="4"/>
      <c r="AR770" s="1" t="s">
        <v>139</v>
      </c>
      <c r="AS770" s="1" t="s">
        <v>163</v>
      </c>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1" t="s">
        <v>139</v>
      </c>
      <c r="BW770" s="4"/>
      <c r="BX770" s="4"/>
      <c r="BY770" s="4"/>
      <c r="BZ770" s="4"/>
      <c r="CA770" s="4"/>
      <c r="CB770" s="1" t="s">
        <v>139</v>
      </c>
      <c r="CC770" s="4"/>
      <c r="CD770" s="4"/>
      <c r="CE770" s="4"/>
      <c r="CF770" s="4"/>
      <c r="CG770" s="4"/>
      <c r="CH770" s="4"/>
      <c r="CI770" s="4"/>
      <c r="CJ770" s="4"/>
      <c r="CK770" s="4"/>
      <c r="CL770" s="4"/>
      <c r="CM770" s="4"/>
      <c r="CN770" s="4"/>
      <c r="CO770" s="4"/>
      <c r="CP770" s="4"/>
      <c r="CQ770" s="1" t="s">
        <v>7800</v>
      </c>
      <c r="CR770" s="1" t="str">
        <f t="shared" si="1"/>
        <v>33</v>
      </c>
      <c r="CS770" s="1" t="s">
        <v>7801</v>
      </c>
      <c r="CT770" s="1" t="str">
        <f t="shared" si="2"/>
        <v>#VALUE!</v>
      </c>
      <c r="CU770" s="1" t="s">
        <v>7802</v>
      </c>
      <c r="CV770" s="6" t="str">
        <f t="shared" si="3"/>
        <v>220</v>
      </c>
      <c r="CW770" s="1" t="s">
        <v>7803</v>
      </c>
      <c r="CX770" s="6" t="str">
        <f t="shared" si="4"/>
        <v>16</v>
      </c>
      <c r="CY770" s="1" t="s">
        <v>7804</v>
      </c>
      <c r="CZ770" s="6" t="str">
        <f t="shared" si="5"/>
        <v>#VALUE!</v>
      </c>
      <c r="DA770" s="1" t="s">
        <v>7805</v>
      </c>
      <c r="DB770" s="6" t="str">
        <f t="shared" si="6"/>
        <v>#VALUE!</v>
      </c>
      <c r="DC770" s="4"/>
      <c r="DD770" s="4"/>
      <c r="DE770" s="4"/>
      <c r="DF770" s="4"/>
      <c r="DG770" s="4"/>
      <c r="DH770" s="4"/>
      <c r="DI770" s="4"/>
      <c r="DJ770" s="4"/>
      <c r="DK770" s="4"/>
      <c r="DL770" s="4"/>
      <c r="DM770" s="4"/>
      <c r="DN770" s="4"/>
      <c r="DO770" s="4"/>
      <c r="DP770" s="1" t="s">
        <v>7806</v>
      </c>
      <c r="DQ770" s="4"/>
      <c r="DR770" s="4"/>
      <c r="DS770" s="4"/>
      <c r="DT770" s="1" t="s">
        <v>139</v>
      </c>
      <c r="DU770" s="4"/>
      <c r="DV770" s="4"/>
      <c r="DW770" s="4"/>
      <c r="DX770" s="4"/>
      <c r="DY770" s="4"/>
      <c r="DZ770" s="1" t="s">
        <v>7807</v>
      </c>
      <c r="EA770" s="4"/>
      <c r="EB770" s="4"/>
      <c r="EC770" s="4"/>
      <c r="ED770" s="1" t="s">
        <v>139</v>
      </c>
      <c r="EE770" s="4"/>
      <c r="EF770" s="1" t="s">
        <v>139</v>
      </c>
      <c r="EG770" s="1" t="s">
        <v>809</v>
      </c>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row>
    <row r="771">
      <c r="A771" s="1">
        <v>1000.0</v>
      </c>
      <c r="B771" s="1" t="s">
        <v>7808</v>
      </c>
      <c r="C771" s="1" t="s">
        <v>147</v>
      </c>
      <c r="D771" s="4"/>
      <c r="E771" s="1">
        <v>2011.0</v>
      </c>
      <c r="F771" s="4"/>
      <c r="G771" s="1" t="s">
        <v>7809</v>
      </c>
      <c r="H771" s="1" t="s">
        <v>7810</v>
      </c>
      <c r="I771" s="1" t="s">
        <v>150</v>
      </c>
      <c r="J771" s="4"/>
      <c r="K771" s="1" t="s">
        <v>134</v>
      </c>
      <c r="L771" s="1" t="s">
        <v>7811</v>
      </c>
      <c r="M771" s="4"/>
      <c r="N771" s="5" t="s">
        <v>135</v>
      </c>
      <c r="O771" s="5" t="s">
        <v>135</v>
      </c>
      <c r="P771" s="4"/>
      <c r="Q771" s="4"/>
      <c r="R771" s="4"/>
      <c r="S771" s="1" t="s">
        <v>7812</v>
      </c>
      <c r="T771" s="1" t="s">
        <v>6965</v>
      </c>
      <c r="U771" s="1" t="s">
        <v>139</v>
      </c>
      <c r="V771" s="1" t="s">
        <v>655</v>
      </c>
      <c r="W771" s="4"/>
      <c r="X771" s="4"/>
      <c r="Y771" s="4"/>
      <c r="Z771" s="4"/>
      <c r="AA771" s="4"/>
      <c r="AB771" s="4"/>
      <c r="AC771" s="1" t="s">
        <v>139</v>
      </c>
      <c r="AD771" s="4"/>
      <c r="AE771" s="4"/>
      <c r="AF771" s="4"/>
      <c r="AG771" s="1" t="s">
        <v>139</v>
      </c>
      <c r="AH771" s="4"/>
      <c r="AI771" s="1" t="s">
        <v>139</v>
      </c>
      <c r="AJ771" s="4"/>
      <c r="AK771" s="4"/>
      <c r="AL771" s="1" t="s">
        <v>139</v>
      </c>
      <c r="AM771" s="4"/>
      <c r="AN771" s="4"/>
      <c r="AO771" s="4"/>
      <c r="AP771" s="4"/>
      <c r="AQ771" s="4"/>
      <c r="AR771" s="4"/>
      <c r="AS771" s="1" t="s">
        <v>139</v>
      </c>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1" t="s">
        <v>139</v>
      </c>
      <c r="CC771" s="4"/>
      <c r="CD771" s="4"/>
      <c r="CE771" s="4"/>
      <c r="CF771" s="4"/>
      <c r="CG771" s="4"/>
      <c r="CH771" s="4"/>
      <c r="CI771" s="4"/>
      <c r="CJ771" s="4"/>
      <c r="CK771" s="4"/>
      <c r="CL771" s="1" t="s">
        <v>139</v>
      </c>
      <c r="CM771" s="4"/>
      <c r="CN771" s="4"/>
      <c r="CO771" s="4"/>
      <c r="CP771" s="4"/>
      <c r="CQ771" s="1" t="s">
        <v>7813</v>
      </c>
      <c r="CR771" s="1" t="str">
        <f t="shared" si="1"/>
        <v>#VALUE!</v>
      </c>
      <c r="CS771" s="1" t="s">
        <v>7814</v>
      </c>
      <c r="CT771" s="1" t="str">
        <f t="shared" si="2"/>
        <v>#VALUE!</v>
      </c>
      <c r="CU771" s="1" t="s">
        <v>7815</v>
      </c>
      <c r="CV771" s="7" t="str">
        <f t="shared" si="3"/>
        <v>186</v>
      </c>
      <c r="CW771" s="1" t="s">
        <v>7816</v>
      </c>
      <c r="CX771" s="7" t="str">
        <f t="shared" si="4"/>
        <v>16</v>
      </c>
      <c r="CY771" s="1" t="s">
        <v>7817</v>
      </c>
      <c r="CZ771" s="7" t="str">
        <f t="shared" si="5"/>
        <v>#VALUE!</v>
      </c>
      <c r="DA771" s="4"/>
      <c r="DB771" s="7" t="str">
        <f t="shared" si="6"/>
        <v>#VALUE!</v>
      </c>
      <c r="DC771" s="4"/>
      <c r="DD771" s="4"/>
      <c r="DE771" s="4"/>
      <c r="DF771" s="4"/>
      <c r="DG771" s="4"/>
      <c r="DH771" s="4"/>
      <c r="DI771" s="4"/>
      <c r="DJ771" s="4"/>
      <c r="DK771" s="4"/>
      <c r="DL771" s="4"/>
      <c r="DM771" s="4"/>
      <c r="DN771" s="4"/>
      <c r="DO771" s="4"/>
      <c r="DP771" s="1" t="s">
        <v>7818</v>
      </c>
      <c r="DQ771" s="4"/>
      <c r="DR771" s="4"/>
      <c r="DS771" s="4"/>
      <c r="DT771" s="4"/>
      <c r="DU771" s="4"/>
      <c r="DV771" s="1" t="s">
        <v>139</v>
      </c>
      <c r="DW771" s="4"/>
      <c r="DX771" s="4"/>
      <c r="DY771" s="4"/>
      <c r="DZ771" s="4"/>
      <c r="EA771" s="4"/>
      <c r="EB771" s="4"/>
      <c r="EC771" s="4"/>
      <c r="ED771" s="1" t="s">
        <v>163</v>
      </c>
      <c r="EE771" s="4"/>
      <c r="EF771" s="4"/>
      <c r="EG771" s="1" t="s">
        <v>809</v>
      </c>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row>
    <row r="772">
      <c r="A772" s="1">
        <v>1004.0</v>
      </c>
      <c r="B772" s="1" t="s">
        <v>7819</v>
      </c>
      <c r="C772" s="1" t="s">
        <v>147</v>
      </c>
      <c r="D772" s="4"/>
      <c r="E772" s="1">
        <v>2011.0</v>
      </c>
      <c r="F772" s="4"/>
      <c r="G772" s="1" t="s">
        <v>7820</v>
      </c>
      <c r="H772" s="1" t="s">
        <v>7821</v>
      </c>
      <c r="I772" s="1" t="s">
        <v>150</v>
      </c>
      <c r="J772" s="4"/>
      <c r="K772" s="1" t="s">
        <v>134</v>
      </c>
      <c r="L772" s="4"/>
      <c r="M772" s="4"/>
      <c r="N772" s="5" t="s">
        <v>135</v>
      </c>
      <c r="O772" s="5" t="s">
        <v>135</v>
      </c>
      <c r="P772" s="4"/>
      <c r="Q772" s="4"/>
      <c r="R772" s="4"/>
      <c r="S772" s="1" t="s">
        <v>7822</v>
      </c>
      <c r="T772" s="1" t="s">
        <v>6965</v>
      </c>
      <c r="U772" s="1" t="s">
        <v>139</v>
      </c>
      <c r="V772" s="1" t="s">
        <v>655</v>
      </c>
      <c r="W772" s="4"/>
      <c r="X772" s="4"/>
      <c r="Y772" s="4"/>
      <c r="Z772" s="4"/>
      <c r="AA772" s="4"/>
      <c r="AB772" s="4"/>
      <c r="AC772" s="4"/>
      <c r="AD772" s="4"/>
      <c r="AE772" s="4"/>
      <c r="AF772" s="4"/>
      <c r="AG772" s="4"/>
      <c r="AH772" s="4"/>
      <c r="AI772" s="1" t="s">
        <v>139</v>
      </c>
      <c r="AJ772" s="4"/>
      <c r="AK772" s="4"/>
      <c r="AL772" s="4"/>
      <c r="AM772" s="4"/>
      <c r="AN772" s="4"/>
      <c r="AO772" s="4"/>
      <c r="AP772" s="4"/>
      <c r="AQ772" s="4"/>
      <c r="AR772" s="1" t="s">
        <v>139</v>
      </c>
      <c r="AS772" s="4"/>
      <c r="AT772" s="4"/>
      <c r="AU772" s="1" t="s">
        <v>139</v>
      </c>
      <c r="AV772" s="4"/>
      <c r="AW772" s="4"/>
      <c r="AX772" s="4"/>
      <c r="AY772" s="4"/>
      <c r="AZ772" s="1" t="s">
        <v>139</v>
      </c>
      <c r="BA772" s="4"/>
      <c r="BB772" s="4"/>
      <c r="BC772" s="4"/>
      <c r="BD772" s="4"/>
      <c r="BE772" s="4"/>
      <c r="BF772" s="4"/>
      <c r="BG772" s="4"/>
      <c r="BH772" s="4"/>
      <c r="BI772" s="4"/>
      <c r="BJ772" s="4"/>
      <c r="BK772" s="4"/>
      <c r="BL772" s="4"/>
      <c r="BM772" s="4"/>
      <c r="BN772" s="4"/>
      <c r="BO772" s="4"/>
      <c r="BP772" s="1" t="s">
        <v>139</v>
      </c>
      <c r="BQ772" s="4"/>
      <c r="BR772" s="4"/>
      <c r="BS772" s="4"/>
      <c r="BT772" s="4"/>
      <c r="BU772" s="4"/>
      <c r="BV772" s="4"/>
      <c r="BW772" s="4"/>
      <c r="BX772" s="4"/>
      <c r="BY772" s="4"/>
      <c r="BZ772" s="4"/>
      <c r="CA772" s="4"/>
      <c r="CB772" s="4"/>
      <c r="CC772" s="4"/>
      <c r="CD772" s="4"/>
      <c r="CE772" s="4"/>
      <c r="CF772" s="4"/>
      <c r="CG772" s="4"/>
      <c r="CH772" s="4"/>
      <c r="CI772" s="4"/>
      <c r="CJ772" s="4"/>
      <c r="CK772" s="4"/>
      <c r="CL772" s="4"/>
      <c r="CM772" s="1" t="s">
        <v>139</v>
      </c>
      <c r="CN772" s="4"/>
      <c r="CO772" s="4"/>
      <c r="CP772" s="1" t="s">
        <v>139</v>
      </c>
      <c r="CQ772" s="1" t="s">
        <v>7823</v>
      </c>
      <c r="CR772" s="1" t="str">
        <f t="shared" si="1"/>
        <v>#VALUE!</v>
      </c>
      <c r="CS772" s="1" t="s">
        <v>7824</v>
      </c>
      <c r="CT772" s="1" t="str">
        <f t="shared" si="2"/>
        <v>#VALUE!</v>
      </c>
      <c r="CU772" s="1" t="s">
        <v>7825</v>
      </c>
      <c r="CV772" s="7" t="str">
        <f t="shared" si="3"/>
        <v>#VALUE!</v>
      </c>
      <c r="CW772" s="1" t="s">
        <v>7826</v>
      </c>
      <c r="CX772" s="7" t="str">
        <f t="shared" si="4"/>
        <v>90</v>
      </c>
      <c r="CY772" s="1" t="s">
        <v>7827</v>
      </c>
      <c r="CZ772" s="7" t="str">
        <f t="shared" si="5"/>
        <v>43</v>
      </c>
      <c r="DA772" s="4"/>
      <c r="DB772" s="7" t="str">
        <f t="shared" si="6"/>
        <v>#VALUE!</v>
      </c>
      <c r="DC772" s="4"/>
      <c r="DD772" s="4"/>
      <c r="DE772" s="4"/>
      <c r="DF772" s="4"/>
      <c r="DG772" s="4"/>
      <c r="DH772" s="4"/>
      <c r="DI772" s="4"/>
      <c r="DJ772" s="4"/>
      <c r="DK772" s="4"/>
      <c r="DL772" s="4"/>
      <c r="DM772" s="4"/>
      <c r="DN772" s="1" t="s">
        <v>139</v>
      </c>
      <c r="DO772" s="4"/>
      <c r="DP772" s="1" t="s">
        <v>7828</v>
      </c>
      <c r="DQ772" s="4"/>
      <c r="DR772" s="4"/>
      <c r="DS772" s="4"/>
      <c r="DT772" s="4"/>
      <c r="DU772" s="4"/>
      <c r="DV772" s="1" t="s">
        <v>163</v>
      </c>
      <c r="DW772" s="4"/>
      <c r="DX772" s="4"/>
      <c r="DY772" s="4"/>
      <c r="DZ772" s="1" t="s">
        <v>7829</v>
      </c>
      <c r="EA772" s="4"/>
      <c r="EB772" s="4"/>
      <c r="EC772" s="4"/>
      <c r="ED772" s="4"/>
      <c r="EE772" s="4"/>
      <c r="EF772" s="4"/>
      <c r="EG772" s="1" t="s">
        <v>809</v>
      </c>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row>
    <row r="773">
      <c r="A773" s="1">
        <v>1084.0</v>
      </c>
      <c r="B773" s="1" t="s">
        <v>7830</v>
      </c>
      <c r="C773" s="1" t="s">
        <v>298</v>
      </c>
      <c r="D773" s="4"/>
      <c r="E773" s="1">
        <v>2011.0</v>
      </c>
      <c r="F773" s="4"/>
      <c r="G773" s="1" t="s">
        <v>7831</v>
      </c>
      <c r="H773" s="1" t="s">
        <v>7832</v>
      </c>
      <c r="I773" s="1" t="s">
        <v>150</v>
      </c>
      <c r="J773" s="4"/>
      <c r="K773" s="1" t="s">
        <v>134</v>
      </c>
      <c r="L773" s="4"/>
      <c r="M773" s="4"/>
      <c r="N773" s="5" t="s">
        <v>135</v>
      </c>
      <c r="O773" s="5" t="s">
        <v>135</v>
      </c>
      <c r="P773" s="4"/>
      <c r="Q773" s="4"/>
      <c r="R773" s="4"/>
      <c r="S773" s="1" t="s">
        <v>7766</v>
      </c>
      <c r="T773" s="1" t="s">
        <v>6965</v>
      </c>
      <c r="U773" s="1" t="s">
        <v>139</v>
      </c>
      <c r="V773" s="1" t="s">
        <v>655</v>
      </c>
      <c r="W773" s="4"/>
      <c r="X773" s="4"/>
      <c r="Y773" s="4"/>
      <c r="Z773" s="4"/>
      <c r="AA773" s="4"/>
      <c r="AB773" s="4"/>
      <c r="AC773" s="4"/>
      <c r="AD773" s="4"/>
      <c r="AE773" s="4"/>
      <c r="AF773" s="4"/>
      <c r="AG773" s="1" t="s">
        <v>139</v>
      </c>
      <c r="AH773" s="4"/>
      <c r="AI773" s="4"/>
      <c r="AJ773" s="4"/>
      <c r="AK773" s="4"/>
      <c r="AL773" s="4"/>
      <c r="AM773" s="4"/>
      <c r="AN773" s="4"/>
      <c r="AO773" s="4"/>
      <c r="AP773" s="4"/>
      <c r="AQ773" s="1" t="s">
        <v>139</v>
      </c>
      <c r="AR773" s="4"/>
      <c r="AS773" s="4"/>
      <c r="AT773" s="4"/>
      <c r="AU773" s="4"/>
      <c r="AV773" s="4"/>
      <c r="AW773" s="1" t="s">
        <v>139</v>
      </c>
      <c r="AX773" s="4"/>
      <c r="AY773" s="4"/>
      <c r="AZ773" s="4"/>
      <c r="BA773" s="4"/>
      <c r="BB773" s="4"/>
      <c r="BC773" s="4"/>
      <c r="BD773" s="4"/>
      <c r="BE773" s="4"/>
      <c r="BF773" s="4"/>
      <c r="BG773" s="4"/>
      <c r="BH773" s="4"/>
      <c r="BI773" s="1" t="s">
        <v>139</v>
      </c>
      <c r="BJ773" s="4"/>
      <c r="BK773" s="4"/>
      <c r="BL773" s="4"/>
      <c r="BM773" s="4"/>
      <c r="BN773" s="4"/>
      <c r="BO773" s="4"/>
      <c r="BP773" s="4"/>
      <c r="BQ773" s="4"/>
      <c r="BR773" s="1" t="s">
        <v>139</v>
      </c>
      <c r="BS773" s="4"/>
      <c r="BT773" s="4"/>
      <c r="BU773" s="4"/>
      <c r="BV773" s="4"/>
      <c r="BW773" s="4"/>
      <c r="BX773" s="4"/>
      <c r="BY773" s="1" t="s">
        <v>139</v>
      </c>
      <c r="BZ773" s="4"/>
      <c r="CA773" s="4"/>
      <c r="CB773" s="4"/>
      <c r="CC773" s="4"/>
      <c r="CD773" s="4"/>
      <c r="CE773" s="4"/>
      <c r="CF773" s="4"/>
      <c r="CG773" s="4"/>
      <c r="CH773" s="4"/>
      <c r="CI773" s="4"/>
      <c r="CJ773" s="4"/>
      <c r="CK773" s="1" t="s">
        <v>139</v>
      </c>
      <c r="CL773" s="4"/>
      <c r="CM773" s="4"/>
      <c r="CN773" s="4"/>
      <c r="CO773" s="4"/>
      <c r="CP773" s="4"/>
      <c r="CQ773" s="1" t="s">
        <v>7833</v>
      </c>
      <c r="CR773" s="1" t="str">
        <f t="shared" si="1"/>
        <v>#VALUE!</v>
      </c>
      <c r="CS773" s="4"/>
      <c r="CT773" s="1" t="str">
        <f t="shared" si="2"/>
        <v>#VALUE!</v>
      </c>
      <c r="CU773" s="4"/>
      <c r="CV773" s="7" t="str">
        <f t="shared" si="3"/>
        <v>#VALUE!</v>
      </c>
      <c r="CW773" s="4"/>
      <c r="CX773" s="7" t="str">
        <f t="shared" si="4"/>
        <v>#VALUE!</v>
      </c>
      <c r="CY773" s="4"/>
      <c r="CZ773" s="7" t="str">
        <f t="shared" si="5"/>
        <v>#VALUE!</v>
      </c>
      <c r="DA773" s="4"/>
      <c r="DB773" s="7" t="str">
        <f t="shared" si="6"/>
        <v>#VALUE!</v>
      </c>
      <c r="DC773" s="4"/>
      <c r="DD773" s="4"/>
      <c r="DE773" s="4"/>
      <c r="DF773" s="4"/>
      <c r="DG773" s="4"/>
      <c r="DH773" s="4"/>
      <c r="DI773" s="4"/>
      <c r="DJ773" s="4"/>
      <c r="DK773" s="4"/>
      <c r="DL773" s="1" t="s">
        <v>1859</v>
      </c>
      <c r="DM773" s="4"/>
      <c r="DN773" s="4"/>
      <c r="DO773" s="4"/>
      <c r="DP773" s="1" t="s">
        <v>116</v>
      </c>
      <c r="DQ773" s="1" t="s">
        <v>139</v>
      </c>
      <c r="DR773" s="1" t="s">
        <v>139</v>
      </c>
      <c r="DS773" s="4"/>
      <c r="DT773" s="1" t="s">
        <v>163</v>
      </c>
      <c r="DU773" s="4"/>
      <c r="DV773" s="1" t="s">
        <v>139</v>
      </c>
      <c r="DW773" s="1" t="s">
        <v>139</v>
      </c>
      <c r="DX773" s="4"/>
      <c r="DY773" s="4"/>
      <c r="DZ773" s="1" t="s">
        <v>7834</v>
      </c>
      <c r="EA773" s="1" t="s">
        <v>1433</v>
      </c>
      <c r="EB773" s="1" t="s">
        <v>859</v>
      </c>
      <c r="EC773" s="4"/>
      <c r="ED773" s="4"/>
      <c r="EE773" s="4"/>
      <c r="EF773" s="4"/>
      <c r="EG773" s="1" t="s">
        <v>809</v>
      </c>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row>
    <row r="774">
      <c r="A774" s="1">
        <v>1340.0</v>
      </c>
      <c r="B774" s="1" t="s">
        <v>7835</v>
      </c>
      <c r="C774" s="1" t="s">
        <v>147</v>
      </c>
      <c r="D774" s="4"/>
      <c r="E774" s="1">
        <v>2011.0</v>
      </c>
      <c r="F774" s="4"/>
      <c r="G774" s="1" t="s">
        <v>7836</v>
      </c>
      <c r="H774" s="1" t="s">
        <v>7837</v>
      </c>
      <c r="I774" s="1" t="s">
        <v>150</v>
      </c>
      <c r="J774" s="4"/>
      <c r="K774" s="1" t="s">
        <v>134</v>
      </c>
      <c r="L774" s="4"/>
      <c r="M774" s="4"/>
      <c r="N774" s="5" t="s">
        <v>135</v>
      </c>
      <c r="O774" s="5" t="s">
        <v>135</v>
      </c>
      <c r="P774" s="4"/>
      <c r="Q774" s="4"/>
      <c r="R774" s="4"/>
      <c r="S774" s="1" t="s">
        <v>7838</v>
      </c>
      <c r="T774" s="1" t="s">
        <v>6330</v>
      </c>
      <c r="U774" s="1" t="s">
        <v>139</v>
      </c>
      <c r="V774" s="1" t="s">
        <v>655</v>
      </c>
      <c r="W774" s="4"/>
      <c r="X774" s="1" t="s">
        <v>7839</v>
      </c>
      <c r="Y774" s="4"/>
      <c r="Z774" s="4"/>
      <c r="AA774" s="4"/>
      <c r="AB774" s="4"/>
      <c r="AC774" s="4"/>
      <c r="AD774" s="4"/>
      <c r="AE774" s="4"/>
      <c r="AF774" s="4"/>
      <c r="AG774" s="4"/>
      <c r="AH774" s="4"/>
      <c r="AI774" s="4"/>
      <c r="AJ774" s="4"/>
      <c r="AK774" s="4"/>
      <c r="AL774" s="4"/>
      <c r="AM774" s="4"/>
      <c r="AN774" s="4"/>
      <c r="AO774" s="4"/>
      <c r="AP774" s="4"/>
      <c r="AQ774" s="1" t="s">
        <v>139</v>
      </c>
      <c r="AR774" s="4"/>
      <c r="AS774" s="1" t="s">
        <v>139</v>
      </c>
      <c r="AT774" s="4"/>
      <c r="AU774" s="4"/>
      <c r="AV774" s="4"/>
      <c r="AW774" s="4"/>
      <c r="AX774" s="4"/>
      <c r="AY774" s="4"/>
      <c r="AZ774" s="4"/>
      <c r="BA774" s="4"/>
      <c r="BB774" s="4"/>
      <c r="BC774" s="4"/>
      <c r="BD774" s="4"/>
      <c r="BE774" s="4"/>
      <c r="BF774" s="4"/>
      <c r="BG774" s="4"/>
      <c r="BH774" s="4"/>
      <c r="BI774" s="4"/>
      <c r="BJ774" s="4"/>
      <c r="BK774" s="4"/>
      <c r="BL774" s="4"/>
      <c r="BM774" s="1" t="s">
        <v>139</v>
      </c>
      <c r="BN774" s="4"/>
      <c r="BO774" s="4"/>
      <c r="BP774" s="4"/>
      <c r="BQ774" s="4"/>
      <c r="BR774" s="4"/>
      <c r="BS774" s="4"/>
      <c r="BT774" s="4"/>
      <c r="BU774" s="1" t="s">
        <v>139</v>
      </c>
      <c r="BV774" s="1" t="s">
        <v>139</v>
      </c>
      <c r="BW774" s="4"/>
      <c r="BX774" s="4"/>
      <c r="BY774" s="4"/>
      <c r="BZ774" s="4"/>
      <c r="CA774" s="4"/>
      <c r="CB774" s="4"/>
      <c r="CC774" s="4"/>
      <c r="CD774" s="4"/>
      <c r="CE774" s="1" t="s">
        <v>139</v>
      </c>
      <c r="CF774" s="4"/>
      <c r="CG774" s="4"/>
      <c r="CH774" s="4"/>
      <c r="CI774" s="4"/>
      <c r="CJ774" s="4"/>
      <c r="CK774" s="4"/>
      <c r="CL774" s="4"/>
      <c r="CM774" s="4"/>
      <c r="CN774" s="4"/>
      <c r="CO774" s="4"/>
      <c r="CP774" s="4"/>
      <c r="CQ774" s="1" t="s">
        <v>7840</v>
      </c>
      <c r="CR774" s="1" t="str">
        <f t="shared" si="1"/>
        <v>#VALUE!</v>
      </c>
      <c r="CS774" s="1" t="s">
        <v>7841</v>
      </c>
      <c r="CT774" s="1" t="str">
        <f t="shared" si="2"/>
        <v>17</v>
      </c>
      <c r="CU774" s="1" t="s">
        <v>7842</v>
      </c>
      <c r="CV774" s="7" t="str">
        <f t="shared" si="3"/>
        <v>#VALUE!</v>
      </c>
      <c r="CW774" s="1" t="s">
        <v>7843</v>
      </c>
      <c r="CX774" s="7" t="str">
        <f t="shared" si="4"/>
        <v>11</v>
      </c>
      <c r="CY774" s="4"/>
      <c r="CZ774" s="7" t="str">
        <f t="shared" si="5"/>
        <v>#VALUE!</v>
      </c>
      <c r="DA774" s="4"/>
      <c r="DB774" s="7" t="str">
        <f t="shared" si="6"/>
        <v>#VALUE!</v>
      </c>
      <c r="DC774" s="4"/>
      <c r="DD774" s="4"/>
      <c r="DE774" s="4"/>
      <c r="DF774" s="4"/>
      <c r="DG774" s="4"/>
      <c r="DH774" s="4"/>
      <c r="DI774" s="4"/>
      <c r="DJ774" s="4"/>
      <c r="DK774" s="4"/>
      <c r="DL774" s="1" t="s">
        <v>7844</v>
      </c>
      <c r="DM774" s="1" t="s">
        <v>4705</v>
      </c>
      <c r="DN774" s="4"/>
      <c r="DO774" s="4"/>
      <c r="DP774" s="1" t="s">
        <v>7845</v>
      </c>
      <c r="DQ774" s="4"/>
      <c r="DR774" s="4"/>
      <c r="DS774" s="4"/>
      <c r="DT774" s="4"/>
      <c r="DU774" s="1" t="s">
        <v>139</v>
      </c>
      <c r="DV774" s="4"/>
      <c r="DW774" s="4"/>
      <c r="DX774" s="1" t="s">
        <v>139</v>
      </c>
      <c r="DY774" s="4"/>
      <c r="DZ774" s="1" t="s">
        <v>7846</v>
      </c>
      <c r="EA774" s="1" t="s">
        <v>7847</v>
      </c>
      <c r="EB774" s="1" t="s">
        <v>7848</v>
      </c>
      <c r="EC774" s="4"/>
      <c r="ED774" s="1" t="s">
        <v>163</v>
      </c>
      <c r="EE774" s="4"/>
      <c r="EF774" s="4"/>
      <c r="EG774" s="1" t="s">
        <v>147</v>
      </c>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row>
    <row r="775">
      <c r="A775" s="1">
        <v>1345.0</v>
      </c>
      <c r="B775" s="1" t="s">
        <v>7849</v>
      </c>
      <c r="C775" s="1" t="s">
        <v>147</v>
      </c>
      <c r="D775" s="4"/>
      <c r="E775" s="1">
        <v>2011.0</v>
      </c>
      <c r="F775" s="4"/>
      <c r="G775" s="1" t="s">
        <v>7462</v>
      </c>
      <c r="H775" s="1" t="s">
        <v>7850</v>
      </c>
      <c r="I775" s="4"/>
      <c r="J775" s="1" t="s">
        <v>665</v>
      </c>
      <c r="K775" s="1" t="s">
        <v>134</v>
      </c>
      <c r="L775" s="4"/>
      <c r="M775" s="4"/>
      <c r="N775" s="5" t="s">
        <v>135</v>
      </c>
      <c r="O775" s="5" t="s">
        <v>135</v>
      </c>
      <c r="P775" s="4"/>
      <c r="Q775" s="4"/>
      <c r="R775" s="4"/>
      <c r="S775" s="1" t="s">
        <v>7709</v>
      </c>
      <c r="T775" s="1" t="s">
        <v>6330</v>
      </c>
      <c r="U775" s="1" t="s">
        <v>139</v>
      </c>
      <c r="V775" s="1" t="s">
        <v>655</v>
      </c>
      <c r="W775" s="4"/>
      <c r="X775" s="1" t="s">
        <v>7851</v>
      </c>
      <c r="Y775" s="4"/>
      <c r="Z775" s="4"/>
      <c r="AA775" s="4"/>
      <c r="AB775" s="4"/>
      <c r="AC775" s="4"/>
      <c r="AD775" s="4"/>
      <c r="AE775" s="4"/>
      <c r="AF775" s="4"/>
      <c r="AG775" s="4"/>
      <c r="AH775" s="4"/>
      <c r="AI775" s="4"/>
      <c r="AJ775" s="4"/>
      <c r="AK775" s="4"/>
      <c r="AL775" s="4"/>
      <c r="AM775" s="4"/>
      <c r="AN775" s="4"/>
      <c r="AO775" s="4"/>
      <c r="AP775" s="4"/>
      <c r="AQ775" s="1" t="s">
        <v>139</v>
      </c>
      <c r="AR775" s="1" t="s">
        <v>139</v>
      </c>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1" t="s">
        <v>163</v>
      </c>
      <c r="BW775" s="4"/>
      <c r="BX775" s="4"/>
      <c r="BY775" s="4"/>
      <c r="BZ775" s="4"/>
      <c r="CA775" s="4"/>
      <c r="CB775" s="4"/>
      <c r="CC775" s="4"/>
      <c r="CD775" s="4"/>
      <c r="CE775" s="1" t="s">
        <v>139</v>
      </c>
      <c r="CF775" s="4"/>
      <c r="CG775" s="4"/>
      <c r="CH775" s="4"/>
      <c r="CI775" s="4"/>
      <c r="CJ775" s="4"/>
      <c r="CK775" s="4"/>
      <c r="CL775" s="4"/>
      <c r="CM775" s="4"/>
      <c r="CN775" s="4"/>
      <c r="CO775" s="4"/>
      <c r="CP775" s="4"/>
      <c r="CQ775" s="1" t="s">
        <v>7852</v>
      </c>
      <c r="CR775" s="1" t="str">
        <f t="shared" si="1"/>
        <v>85</v>
      </c>
      <c r="CS775" s="1" t="s">
        <v>7853</v>
      </c>
      <c r="CT775" s="1" t="str">
        <f t="shared" si="2"/>
        <v>70</v>
      </c>
      <c r="CU775" s="1" t="s">
        <v>7854</v>
      </c>
      <c r="CV775" s="6" t="str">
        <f t="shared" si="3"/>
        <v>35</v>
      </c>
      <c r="CW775" s="4"/>
      <c r="CX775" s="6" t="str">
        <f t="shared" si="4"/>
        <v>#VALUE!</v>
      </c>
      <c r="CY775" s="4"/>
      <c r="CZ775" s="6" t="str">
        <f t="shared" si="5"/>
        <v>#VALUE!</v>
      </c>
      <c r="DA775" s="4"/>
      <c r="DB775" s="6" t="str">
        <f t="shared" si="6"/>
        <v>#VALUE!</v>
      </c>
      <c r="DC775" s="4"/>
      <c r="DD775" s="4"/>
      <c r="DE775" s="4"/>
      <c r="DF775" s="4"/>
      <c r="DG775" s="4"/>
      <c r="DH775" s="4"/>
      <c r="DI775" s="4"/>
      <c r="DJ775" s="4"/>
      <c r="DK775" s="4"/>
      <c r="DL775" s="4"/>
      <c r="DM775" s="4"/>
      <c r="DN775" s="4"/>
      <c r="DO775" s="4"/>
      <c r="DP775" s="4"/>
      <c r="DQ775" s="1" t="s">
        <v>139</v>
      </c>
      <c r="DR775" s="4"/>
      <c r="DS775" s="4"/>
      <c r="DT775" s="4"/>
      <c r="DU775" s="4"/>
      <c r="DV775" s="4"/>
      <c r="DW775" s="4"/>
      <c r="DX775" s="4"/>
      <c r="DY775" s="4"/>
      <c r="DZ775" s="4"/>
      <c r="EA775" s="1" t="s">
        <v>7855</v>
      </c>
      <c r="EB775" s="1" t="s">
        <v>7856</v>
      </c>
      <c r="EC775" s="4"/>
      <c r="ED775" s="1" t="s">
        <v>139</v>
      </c>
      <c r="EE775" s="4"/>
      <c r="EF775" s="4"/>
      <c r="EG775" s="1" t="s">
        <v>147</v>
      </c>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row>
    <row r="776">
      <c r="A776" s="1">
        <v>1377.0</v>
      </c>
      <c r="B776" s="1" t="s">
        <v>7857</v>
      </c>
      <c r="C776" s="1" t="s">
        <v>147</v>
      </c>
      <c r="D776" s="4"/>
      <c r="E776" s="1">
        <v>2011.0</v>
      </c>
      <c r="F776" s="4"/>
      <c r="G776" s="1" t="s">
        <v>7786</v>
      </c>
      <c r="H776" s="4"/>
      <c r="I776" s="4"/>
      <c r="J776" s="4"/>
      <c r="K776" s="1" t="s">
        <v>134</v>
      </c>
      <c r="L776" s="4"/>
      <c r="M776" s="4"/>
      <c r="N776" s="5" t="s">
        <v>135</v>
      </c>
      <c r="O776" s="5" t="s">
        <v>135</v>
      </c>
      <c r="P776" s="4"/>
      <c r="Q776" s="4"/>
      <c r="R776" s="4"/>
      <c r="S776" s="1" t="s">
        <v>7788</v>
      </c>
      <c r="T776" s="1" t="s">
        <v>1096</v>
      </c>
      <c r="U776" s="1" t="s">
        <v>139</v>
      </c>
      <c r="V776" s="1" t="s">
        <v>655</v>
      </c>
      <c r="W776" s="4"/>
      <c r="X776" s="4"/>
      <c r="Y776" s="4"/>
      <c r="Z776" s="4"/>
      <c r="AA776" s="4"/>
      <c r="AB776" s="4"/>
      <c r="AC776" s="4"/>
      <c r="AD776" s="4"/>
      <c r="AE776" s="4"/>
      <c r="AF776" s="4"/>
      <c r="AG776" s="4"/>
      <c r="AH776" s="4"/>
      <c r="AI776" s="4"/>
      <c r="AJ776" s="4"/>
      <c r="AK776" s="4"/>
      <c r="AL776" s="4"/>
      <c r="AM776" s="4"/>
      <c r="AN776" s="4"/>
      <c r="AO776" s="4"/>
      <c r="AP776" s="4"/>
      <c r="AQ776" s="4"/>
      <c r="AR776" s="1" t="s">
        <v>163</v>
      </c>
      <c r="AS776" s="1" t="s">
        <v>139</v>
      </c>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1" t="s">
        <v>139</v>
      </c>
      <c r="BW776" s="4"/>
      <c r="BX776" s="4"/>
      <c r="BY776" s="1" t="s">
        <v>139</v>
      </c>
      <c r="BZ776" s="4"/>
      <c r="CA776" s="4"/>
      <c r="CB776" s="4"/>
      <c r="CC776" s="4"/>
      <c r="CD776" s="4"/>
      <c r="CE776" s="4"/>
      <c r="CF776" s="4"/>
      <c r="CG776" s="4"/>
      <c r="CH776" s="4"/>
      <c r="CI776" s="4"/>
      <c r="CJ776" s="4"/>
      <c r="CK776" s="4"/>
      <c r="CL776" s="4"/>
      <c r="CM776" s="4"/>
      <c r="CN776" s="4"/>
      <c r="CO776" s="4"/>
      <c r="CP776" s="4"/>
      <c r="CQ776" s="1" t="s">
        <v>7858</v>
      </c>
      <c r="CR776" s="1" t="str">
        <f t="shared" si="1"/>
        <v>157</v>
      </c>
      <c r="CS776" s="1" t="s">
        <v>7859</v>
      </c>
      <c r="CT776" s="1" t="str">
        <f t="shared" si="2"/>
        <v>16</v>
      </c>
      <c r="CU776" s="4"/>
      <c r="CV776" s="6" t="str">
        <f t="shared" si="3"/>
        <v>#VALUE!</v>
      </c>
      <c r="CW776" s="4"/>
      <c r="CX776" s="6" t="str">
        <f t="shared" si="4"/>
        <v>#VALUE!</v>
      </c>
      <c r="CY776" s="4"/>
      <c r="CZ776" s="6" t="str">
        <f t="shared" si="5"/>
        <v>#VALUE!</v>
      </c>
      <c r="DA776" s="4"/>
      <c r="DB776" s="6" t="str">
        <f t="shared" si="6"/>
        <v>#VALUE!</v>
      </c>
      <c r="DC776" s="4"/>
      <c r="DD776" s="4"/>
      <c r="DE776" s="4"/>
      <c r="DF776" s="4"/>
      <c r="DG776" s="4"/>
      <c r="DH776" s="4"/>
      <c r="DI776" s="4"/>
      <c r="DJ776" s="4"/>
      <c r="DK776" s="4"/>
      <c r="DL776" s="1" t="s">
        <v>7860</v>
      </c>
      <c r="DM776" s="4"/>
      <c r="DN776" s="4"/>
      <c r="DO776" s="4"/>
      <c r="DP776" s="1" t="s">
        <v>7861</v>
      </c>
      <c r="DQ776" s="1" t="s">
        <v>139</v>
      </c>
      <c r="DR776" s="1" t="s">
        <v>139</v>
      </c>
      <c r="DS776" s="4"/>
      <c r="DT776" s="4"/>
      <c r="DU776" s="4"/>
      <c r="DV776" s="1" t="s">
        <v>139</v>
      </c>
      <c r="DW776" s="4"/>
      <c r="DX776" s="4"/>
      <c r="DY776" s="4"/>
      <c r="DZ776" s="4"/>
      <c r="EA776" s="1" t="s">
        <v>7862</v>
      </c>
      <c r="EB776" s="1" t="s">
        <v>7863</v>
      </c>
      <c r="EC776" s="4"/>
      <c r="ED776" s="4"/>
      <c r="EE776" s="4"/>
      <c r="EF776" s="1" t="s">
        <v>139</v>
      </c>
      <c r="EG776" s="1" t="s">
        <v>158</v>
      </c>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row>
    <row r="777">
      <c r="A777" s="1">
        <v>1403.0</v>
      </c>
      <c r="B777" s="1" t="s">
        <v>7864</v>
      </c>
      <c r="C777" s="1" t="s">
        <v>147</v>
      </c>
      <c r="D777" s="4"/>
      <c r="E777" s="1">
        <v>2011.0</v>
      </c>
      <c r="F777" s="4"/>
      <c r="G777" s="1" t="s">
        <v>7865</v>
      </c>
      <c r="H777" s="1" t="s">
        <v>7866</v>
      </c>
      <c r="I777" s="4"/>
      <c r="J777" s="4"/>
      <c r="K777" s="1" t="s">
        <v>134</v>
      </c>
      <c r="L777" s="4"/>
      <c r="M777" s="4"/>
      <c r="N777" s="5" t="s">
        <v>135</v>
      </c>
      <c r="O777" s="5" t="s">
        <v>135</v>
      </c>
      <c r="P777" s="4"/>
      <c r="Q777" s="4"/>
      <c r="R777" s="4"/>
      <c r="S777" s="1" t="s">
        <v>6387</v>
      </c>
      <c r="T777" s="1" t="s">
        <v>6330</v>
      </c>
      <c r="U777" s="1" t="s">
        <v>139</v>
      </c>
      <c r="V777" s="1" t="s">
        <v>655</v>
      </c>
      <c r="W777" s="4"/>
      <c r="X777" s="4"/>
      <c r="Y777" s="4"/>
      <c r="Z777" s="4"/>
      <c r="AA777" s="4"/>
      <c r="AB777" s="4"/>
      <c r="AC777" s="4"/>
      <c r="AD777" s="4"/>
      <c r="AE777" s="4"/>
      <c r="AF777" s="4"/>
      <c r="AG777" s="1" t="s">
        <v>670</v>
      </c>
      <c r="AH777" s="4"/>
      <c r="AI777" s="4"/>
      <c r="AJ777" s="4"/>
      <c r="AK777" s="4"/>
      <c r="AL777" s="4"/>
      <c r="AM777" s="4"/>
      <c r="AN777" s="4"/>
      <c r="AO777" s="4"/>
      <c r="AP777" s="4"/>
      <c r="AQ777" s="4"/>
      <c r="AR777" s="4"/>
      <c r="AS777" s="1" t="s">
        <v>139</v>
      </c>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1" t="s">
        <v>139</v>
      </c>
      <c r="BZ777" s="4"/>
      <c r="CA777" s="4"/>
      <c r="CB777" s="4"/>
      <c r="CC777" s="4"/>
      <c r="CD777" s="4"/>
      <c r="CE777" s="4"/>
      <c r="CF777" s="4"/>
      <c r="CG777" s="4"/>
      <c r="CH777" s="4"/>
      <c r="CI777" s="4"/>
      <c r="CJ777" s="4"/>
      <c r="CK777" s="4"/>
      <c r="CL777" s="4"/>
      <c r="CM777" s="4"/>
      <c r="CN777" s="4"/>
      <c r="CO777" s="1" t="s">
        <v>163</v>
      </c>
      <c r="CP777" s="4"/>
      <c r="CQ777" s="1" t="s">
        <v>7867</v>
      </c>
      <c r="CR777" s="1" t="str">
        <f t="shared" si="1"/>
        <v>#VALUE!</v>
      </c>
      <c r="CS777" s="4"/>
      <c r="CT777" s="1" t="str">
        <f t="shared" si="2"/>
        <v>#VALUE!</v>
      </c>
      <c r="CU777" s="4"/>
      <c r="CV777" s="7" t="str">
        <f t="shared" si="3"/>
        <v>#VALUE!</v>
      </c>
      <c r="CW777" s="4"/>
      <c r="CX777" s="7" t="str">
        <f t="shared" si="4"/>
        <v>#VALUE!</v>
      </c>
      <c r="CY777" s="4"/>
      <c r="CZ777" s="7" t="str">
        <f t="shared" si="5"/>
        <v>#VALUE!</v>
      </c>
      <c r="DA777" s="4"/>
      <c r="DB777" s="7" t="str">
        <f t="shared" si="6"/>
        <v>#VALUE!</v>
      </c>
      <c r="DC777" s="4"/>
      <c r="DD777" s="4"/>
      <c r="DE777" s="4"/>
      <c r="DF777" s="4"/>
      <c r="DG777" s="4"/>
      <c r="DH777" s="4"/>
      <c r="DI777" s="4"/>
      <c r="DJ777" s="4"/>
      <c r="DK777" s="4"/>
      <c r="DL777" s="1" t="s">
        <v>7868</v>
      </c>
      <c r="DM777" s="4"/>
      <c r="DN777" s="4"/>
      <c r="DO777" s="4"/>
      <c r="DP777" s="1" t="s">
        <v>7869</v>
      </c>
      <c r="DQ777" s="4"/>
      <c r="DR777" s="4"/>
      <c r="DS777" s="4"/>
      <c r="DT777" s="4"/>
      <c r="DU777" s="4"/>
      <c r="DV777" s="1" t="s">
        <v>139</v>
      </c>
      <c r="DW777" s="4"/>
      <c r="DX777" s="4"/>
      <c r="DY777" s="4"/>
      <c r="DZ777" s="4"/>
      <c r="EA777" s="4"/>
      <c r="EB777" s="4"/>
      <c r="EC777" s="4"/>
      <c r="ED777" s="4"/>
      <c r="EE777" s="4"/>
      <c r="EF777" s="4"/>
      <c r="EG777" s="1" t="s">
        <v>158</v>
      </c>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row>
    <row r="778">
      <c r="A778" s="1">
        <v>1406.0</v>
      </c>
      <c r="B778" s="1" t="s">
        <v>7870</v>
      </c>
      <c r="C778" s="1" t="s">
        <v>147</v>
      </c>
      <c r="D778" s="4"/>
      <c r="E778" s="1">
        <v>2011.0</v>
      </c>
      <c r="F778" s="4"/>
      <c r="G778" s="1" t="s">
        <v>7871</v>
      </c>
      <c r="H778" s="1" t="s">
        <v>7872</v>
      </c>
      <c r="I778" s="4"/>
      <c r="J778" s="4"/>
      <c r="K778" s="1" t="s">
        <v>134</v>
      </c>
      <c r="L778" s="4"/>
      <c r="M778" s="4"/>
      <c r="N778" s="5" t="s">
        <v>135</v>
      </c>
      <c r="O778" s="5" t="s">
        <v>135</v>
      </c>
      <c r="P778" s="4"/>
      <c r="Q778" s="4"/>
      <c r="R778" s="4"/>
      <c r="S778" s="1" t="s">
        <v>6349</v>
      </c>
      <c r="T778" s="1" t="s">
        <v>6330</v>
      </c>
      <c r="U778" s="1" t="s">
        <v>139</v>
      </c>
      <c r="V778" s="1" t="s">
        <v>655</v>
      </c>
      <c r="W778" s="4"/>
      <c r="X778" s="4"/>
      <c r="Y778" s="4"/>
      <c r="Z778" s="4"/>
      <c r="AA778" s="4"/>
      <c r="AB778" s="4"/>
      <c r="AC778" s="4"/>
      <c r="AD778" s="4"/>
      <c r="AE778" s="4"/>
      <c r="AF778" s="4"/>
      <c r="AG778" s="1" t="s">
        <v>670</v>
      </c>
      <c r="AH778" s="4"/>
      <c r="AI778" s="4"/>
      <c r="AJ778" s="4"/>
      <c r="AK778" s="4"/>
      <c r="AL778" s="4"/>
      <c r="AM778" s="4"/>
      <c r="AN778" s="4"/>
      <c r="AO778" s="4"/>
      <c r="AP778" s="4"/>
      <c r="AQ778" s="1" t="s">
        <v>139</v>
      </c>
      <c r="AR778" s="1" t="s">
        <v>139</v>
      </c>
      <c r="AS778" s="1" t="s">
        <v>163</v>
      </c>
      <c r="AT778" s="4"/>
      <c r="AU778" s="4"/>
      <c r="AV778" s="4"/>
      <c r="AW778" s="4"/>
      <c r="AX778" s="4"/>
      <c r="AY778" s="4"/>
      <c r="AZ778" s="4"/>
      <c r="BA778" s="4"/>
      <c r="BB778" s="4"/>
      <c r="BC778" s="4"/>
      <c r="BD778" s="4"/>
      <c r="BE778" s="4"/>
      <c r="BF778" s="4"/>
      <c r="BG778" s="4"/>
      <c r="BH778" s="4"/>
      <c r="BI778" s="1" t="s">
        <v>139</v>
      </c>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1" t="str">
        <f t="shared" si="1"/>
        <v>#VALUE!</v>
      </c>
      <c r="CS778" s="4"/>
      <c r="CT778" s="1" t="str">
        <f t="shared" si="2"/>
        <v>#VALUE!</v>
      </c>
      <c r="CU778" s="4"/>
      <c r="CV778" s="7" t="str">
        <f t="shared" si="3"/>
        <v>#VALUE!</v>
      </c>
      <c r="CW778" s="4"/>
      <c r="CX778" s="7" t="str">
        <f t="shared" si="4"/>
        <v>#VALUE!</v>
      </c>
      <c r="CY778" s="4"/>
      <c r="CZ778" s="7" t="str">
        <f t="shared" si="5"/>
        <v>#VALUE!</v>
      </c>
      <c r="DA778" s="4"/>
      <c r="DB778" s="7" t="str">
        <f t="shared" si="6"/>
        <v>#VALUE!</v>
      </c>
      <c r="DC778" s="1" t="s">
        <v>7873</v>
      </c>
      <c r="DD778" s="4"/>
      <c r="DE778" s="4"/>
      <c r="DF778" s="4"/>
      <c r="DG778" s="4"/>
      <c r="DH778" s="4"/>
      <c r="DI778" s="4"/>
      <c r="DJ778" s="4"/>
      <c r="DK778" s="4"/>
      <c r="DL778" s="1" t="s">
        <v>7874</v>
      </c>
      <c r="DM778" s="4"/>
      <c r="DN778" s="4"/>
      <c r="DO778" s="4"/>
      <c r="DP778" s="1" t="s">
        <v>7875</v>
      </c>
      <c r="DQ778" s="4"/>
      <c r="DR778" s="4"/>
      <c r="DS778" s="4"/>
      <c r="DT778" s="4"/>
      <c r="DU778" s="4"/>
      <c r="DV778" s="4"/>
      <c r="DW778" s="4"/>
      <c r="DX778" s="4"/>
      <c r="DY778" s="4"/>
      <c r="DZ778" s="4"/>
      <c r="EA778" s="4"/>
      <c r="EB778" s="4"/>
      <c r="EC778" s="4"/>
      <c r="ED778" s="4"/>
      <c r="EE778" s="4"/>
      <c r="EF778" s="4"/>
      <c r="EG778" s="1" t="s">
        <v>158</v>
      </c>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row>
    <row r="779">
      <c r="A779" s="1">
        <v>1416.0</v>
      </c>
      <c r="B779" s="1" t="s">
        <v>7876</v>
      </c>
      <c r="C779" s="1" t="s">
        <v>147</v>
      </c>
      <c r="D779" s="4"/>
      <c r="E779" s="1">
        <v>2011.0</v>
      </c>
      <c r="F779" s="4"/>
      <c r="G779" s="1" t="s">
        <v>7877</v>
      </c>
      <c r="H779" s="1" t="s">
        <v>7878</v>
      </c>
      <c r="I779" s="4"/>
      <c r="J779" s="4"/>
      <c r="K779" s="1" t="s">
        <v>134</v>
      </c>
      <c r="L779" s="4"/>
      <c r="M779" s="4"/>
      <c r="N779" s="5" t="s">
        <v>135</v>
      </c>
      <c r="O779" s="5" t="s">
        <v>135</v>
      </c>
      <c r="P779" s="4"/>
      <c r="Q779" s="4"/>
      <c r="R779" s="4"/>
      <c r="S779" s="1" t="s">
        <v>7709</v>
      </c>
      <c r="T779" s="1" t="s">
        <v>6378</v>
      </c>
      <c r="U779" s="1" t="s">
        <v>139</v>
      </c>
      <c r="V779" s="1" t="s">
        <v>655</v>
      </c>
      <c r="W779" s="4"/>
      <c r="X779" s="1" t="s">
        <v>7879</v>
      </c>
      <c r="Y779" s="4"/>
      <c r="Z779" s="4"/>
      <c r="AA779" s="4"/>
      <c r="AB779" s="4"/>
      <c r="AC779" s="4"/>
      <c r="AD779" s="4"/>
      <c r="AE779" s="4"/>
      <c r="AF779" s="4"/>
      <c r="AG779" s="4"/>
      <c r="AH779" s="4"/>
      <c r="AI779" s="4"/>
      <c r="AJ779" s="4"/>
      <c r="AK779" s="4"/>
      <c r="AL779" s="4"/>
      <c r="AM779" s="4"/>
      <c r="AN779" s="4"/>
      <c r="AO779" s="4"/>
      <c r="AP779" s="4"/>
      <c r="AQ779" s="4"/>
      <c r="AR779" s="1" t="s">
        <v>139</v>
      </c>
      <c r="AS779" s="1" t="s">
        <v>139</v>
      </c>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1" t="s">
        <v>139</v>
      </c>
      <c r="BW779" s="4"/>
      <c r="BX779" s="4"/>
      <c r="BY779" s="4"/>
      <c r="BZ779" s="4"/>
      <c r="CA779" s="4"/>
      <c r="CB779" s="4"/>
      <c r="CC779" s="4"/>
      <c r="CD779" s="4"/>
      <c r="CE779" s="4"/>
      <c r="CF779" s="4"/>
      <c r="CG779" s="4"/>
      <c r="CH779" s="4"/>
      <c r="CI779" s="4"/>
      <c r="CJ779" s="4"/>
      <c r="CK779" s="4"/>
      <c r="CL779" s="4"/>
      <c r="CM779" s="4"/>
      <c r="CN779" s="4"/>
      <c r="CO779" s="4"/>
      <c r="CP779" s="4"/>
      <c r="CQ779" s="1" t="s">
        <v>7880</v>
      </c>
      <c r="CR779" s="1" t="str">
        <f t="shared" si="1"/>
        <v>#VALUE!</v>
      </c>
      <c r="CS779" s="4"/>
      <c r="CT779" s="1" t="str">
        <f t="shared" si="2"/>
        <v>#VALUE!</v>
      </c>
      <c r="CU779" s="4"/>
      <c r="CV779" s="7" t="str">
        <f t="shared" si="3"/>
        <v>#VALUE!</v>
      </c>
      <c r="CW779" s="4"/>
      <c r="CX779" s="7" t="str">
        <f t="shared" si="4"/>
        <v>#VALUE!</v>
      </c>
      <c r="CY779" s="4"/>
      <c r="CZ779" s="7" t="str">
        <f t="shared" si="5"/>
        <v>#VALUE!</v>
      </c>
      <c r="DA779" s="4"/>
      <c r="DB779" s="7" t="str">
        <f t="shared" si="6"/>
        <v>#VALUE!</v>
      </c>
      <c r="DC779" s="4"/>
      <c r="DD779" s="4"/>
      <c r="DE779" s="4"/>
      <c r="DF779" s="4"/>
      <c r="DG779" s="4"/>
      <c r="DH779" s="4"/>
      <c r="DI779" s="4"/>
      <c r="DJ779" s="4"/>
      <c r="DK779" s="4"/>
      <c r="DL779" s="4"/>
      <c r="DM779" s="4"/>
      <c r="DN779" s="4"/>
      <c r="DO779" s="4"/>
      <c r="DP779" s="1" t="s">
        <v>7881</v>
      </c>
      <c r="DQ779" s="1" t="s">
        <v>139</v>
      </c>
      <c r="DR779" s="4"/>
      <c r="DS779" s="4"/>
      <c r="DT779" s="4"/>
      <c r="DU779" s="4"/>
      <c r="DV779" s="1" t="s">
        <v>163</v>
      </c>
      <c r="DW779" s="4"/>
      <c r="DX779" s="4"/>
      <c r="DY779" s="4"/>
      <c r="DZ779" s="4"/>
      <c r="EA779" s="4"/>
      <c r="EB779" s="4"/>
      <c r="EC779" s="4"/>
      <c r="ED779" s="1" t="s">
        <v>139</v>
      </c>
      <c r="EE779" s="4"/>
      <c r="EF779" s="4"/>
      <c r="EG779" s="1" t="s">
        <v>1357</v>
      </c>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row>
    <row r="780">
      <c r="A780" s="1">
        <v>550.0</v>
      </c>
      <c r="B780" s="1" t="s">
        <v>7882</v>
      </c>
      <c r="C780" s="1" t="s">
        <v>170</v>
      </c>
      <c r="D780" s="4"/>
      <c r="E780" s="1">
        <v>2011.0</v>
      </c>
      <c r="F780" s="4"/>
      <c r="G780" s="1" t="s">
        <v>7883</v>
      </c>
      <c r="H780" s="1" t="s">
        <v>7884</v>
      </c>
      <c r="I780" s="1" t="s">
        <v>150</v>
      </c>
      <c r="J780" s="4"/>
      <c r="K780" s="1" t="s">
        <v>188</v>
      </c>
      <c r="L780" s="4"/>
      <c r="M780" s="4"/>
      <c r="N780" s="5" t="s">
        <v>135</v>
      </c>
      <c r="O780" s="5" t="s">
        <v>135</v>
      </c>
      <c r="P780" s="4"/>
      <c r="Q780" s="4"/>
      <c r="R780" s="4"/>
      <c r="S780" s="1" t="s">
        <v>6677</v>
      </c>
      <c r="T780" s="1" t="s">
        <v>6378</v>
      </c>
      <c r="U780" s="1" t="s">
        <v>139</v>
      </c>
      <c r="V780" s="1" t="s">
        <v>655</v>
      </c>
      <c r="W780" s="4"/>
      <c r="X780" s="1" t="s">
        <v>7885</v>
      </c>
      <c r="Y780" s="4"/>
      <c r="Z780" s="4"/>
      <c r="AA780" s="4"/>
      <c r="AB780" s="4"/>
      <c r="AC780" s="4"/>
      <c r="AD780" s="4"/>
      <c r="AE780" s="4"/>
      <c r="AF780" s="4"/>
      <c r="AG780" s="4"/>
      <c r="AH780" s="4"/>
      <c r="AI780" s="4"/>
      <c r="AJ780" s="4"/>
      <c r="AK780" s="4"/>
      <c r="AL780" s="4"/>
      <c r="AM780" s="4"/>
      <c r="AN780" s="4"/>
      <c r="AO780" s="4"/>
      <c r="AP780" s="4"/>
      <c r="AQ780" s="4"/>
      <c r="AR780" s="4"/>
      <c r="AS780" s="1" t="s">
        <v>139</v>
      </c>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1" t="s">
        <v>139</v>
      </c>
      <c r="CL780" s="4"/>
      <c r="CM780" s="4"/>
      <c r="CN780" s="4"/>
      <c r="CO780" s="4"/>
      <c r="CP780" s="4"/>
      <c r="CQ780" s="1" t="s">
        <v>7886</v>
      </c>
      <c r="CR780" s="1" t="str">
        <f t="shared" si="1"/>
        <v>133</v>
      </c>
      <c r="CS780" s="1" t="s">
        <v>7887</v>
      </c>
      <c r="CT780" s="1" t="str">
        <f t="shared" si="2"/>
        <v>16</v>
      </c>
      <c r="CU780" s="1" t="s">
        <v>7888</v>
      </c>
      <c r="CV780" s="6" t="str">
        <f t="shared" si="3"/>
        <v>111</v>
      </c>
      <c r="CW780" s="1" t="s">
        <v>7889</v>
      </c>
      <c r="CX780" s="6" t="str">
        <f t="shared" si="4"/>
        <v>#VALUE!</v>
      </c>
      <c r="CY780" s="1" t="s">
        <v>7890</v>
      </c>
      <c r="CZ780" s="6" t="str">
        <f t="shared" si="5"/>
        <v>62</v>
      </c>
      <c r="DA780" s="4"/>
      <c r="DB780" s="6" t="str">
        <f t="shared" si="6"/>
        <v>#VALUE!</v>
      </c>
      <c r="DC780" s="4"/>
      <c r="DD780" s="4"/>
      <c r="DE780" s="4"/>
      <c r="DF780" s="4"/>
      <c r="DG780" s="4"/>
      <c r="DH780" s="4"/>
      <c r="DI780" s="4"/>
      <c r="DJ780" s="4"/>
      <c r="DK780" s="4"/>
      <c r="DL780" s="1" t="s">
        <v>155</v>
      </c>
      <c r="DM780" s="4"/>
      <c r="DN780" s="1" t="s">
        <v>139</v>
      </c>
      <c r="DO780" s="1" t="s">
        <v>139</v>
      </c>
      <c r="DP780" s="1" t="s">
        <v>1366</v>
      </c>
      <c r="DQ780" s="4"/>
      <c r="DR780" s="4"/>
      <c r="DS780" s="4"/>
      <c r="DT780" s="4"/>
      <c r="DU780" s="4"/>
      <c r="DV780" s="4"/>
      <c r="DW780" s="1" t="s">
        <v>139</v>
      </c>
      <c r="DX780" s="4"/>
      <c r="DY780" s="4"/>
      <c r="DZ780" s="1" t="s">
        <v>7891</v>
      </c>
      <c r="EA780" s="1" t="s">
        <v>7892</v>
      </c>
      <c r="EB780" s="1" t="s">
        <v>7893</v>
      </c>
      <c r="EC780" s="4"/>
      <c r="ED780" s="1" t="s">
        <v>163</v>
      </c>
      <c r="EE780" s="4"/>
      <c r="EF780" s="4"/>
      <c r="EG780" s="1" t="s">
        <v>809</v>
      </c>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row>
    <row r="781">
      <c r="A781" s="1">
        <v>843.0</v>
      </c>
      <c r="B781" s="1" t="s">
        <v>7894</v>
      </c>
      <c r="C781" s="1" t="s">
        <v>147</v>
      </c>
      <c r="D781" s="4"/>
      <c r="E781" s="1">
        <v>2011.0</v>
      </c>
      <c r="F781" s="4"/>
      <c r="G781" s="1" t="s">
        <v>619</v>
      </c>
      <c r="H781" s="1" t="s">
        <v>7895</v>
      </c>
      <c r="I781" s="4"/>
      <c r="J781" s="4"/>
      <c r="K781" s="1" t="s">
        <v>188</v>
      </c>
      <c r="L781" s="4"/>
      <c r="M781" s="4"/>
      <c r="N781" s="5" t="s">
        <v>135</v>
      </c>
      <c r="O781" s="5" t="s">
        <v>135</v>
      </c>
      <c r="P781" s="4"/>
      <c r="Q781" s="4"/>
      <c r="R781" s="4"/>
      <c r="S781" s="1" t="s">
        <v>7133</v>
      </c>
      <c r="T781" s="1" t="s">
        <v>6330</v>
      </c>
      <c r="U781" s="1" t="s">
        <v>139</v>
      </c>
      <c r="V781" s="1" t="s">
        <v>655</v>
      </c>
      <c r="W781" s="4"/>
      <c r="X781" s="4"/>
      <c r="Y781" s="4"/>
      <c r="Z781" s="4"/>
      <c r="AA781" s="4"/>
      <c r="AB781" s="4"/>
      <c r="AC781" s="4"/>
      <c r="AD781" s="4"/>
      <c r="AE781" s="4"/>
      <c r="AF781" s="4"/>
      <c r="AG781" s="4"/>
      <c r="AH781" s="4"/>
      <c r="AI781" s="4"/>
      <c r="AJ781" s="4"/>
      <c r="AK781" s="4"/>
      <c r="AL781" s="4"/>
      <c r="AM781" s="4"/>
      <c r="AN781" s="4"/>
      <c r="AO781" s="4"/>
      <c r="AP781" s="4"/>
      <c r="AQ781" s="4"/>
      <c r="AR781" s="1" t="s">
        <v>139</v>
      </c>
      <c r="AS781" s="1" t="s">
        <v>139</v>
      </c>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1" t="s">
        <v>139</v>
      </c>
      <c r="BZ781" s="4"/>
      <c r="CA781" s="4"/>
      <c r="CB781" s="4"/>
      <c r="CC781" s="1" t="s">
        <v>139</v>
      </c>
      <c r="CD781" s="4"/>
      <c r="CE781" s="4"/>
      <c r="CF781" s="4"/>
      <c r="CG781" s="4"/>
      <c r="CH781" s="4"/>
      <c r="CI781" s="4"/>
      <c r="CJ781" s="4"/>
      <c r="CK781" s="4"/>
      <c r="CL781" s="4"/>
      <c r="CM781" s="4"/>
      <c r="CN781" s="4"/>
      <c r="CO781" s="4"/>
      <c r="CP781" s="4"/>
      <c r="CQ781" s="1" t="s">
        <v>7896</v>
      </c>
      <c r="CR781" s="1" t="str">
        <f t="shared" si="1"/>
        <v>87</v>
      </c>
      <c r="CS781" s="1" t="s">
        <v>7897</v>
      </c>
      <c r="CT781" s="1" t="str">
        <f t="shared" si="2"/>
        <v>54</v>
      </c>
      <c r="CU781" s="1" t="s">
        <v>7898</v>
      </c>
      <c r="CV781" s="6" t="str">
        <f t="shared" si="3"/>
        <v>193</v>
      </c>
      <c r="CW781" s="1" t="s">
        <v>7899</v>
      </c>
      <c r="CX781" s="6" t="str">
        <f t="shared" si="4"/>
        <v>#VALUE!</v>
      </c>
      <c r="CY781" s="4"/>
      <c r="CZ781" s="6" t="str">
        <f t="shared" si="5"/>
        <v>#VALUE!</v>
      </c>
      <c r="DA781" s="4"/>
      <c r="DB781" s="6" t="str">
        <f t="shared" si="6"/>
        <v>#VALUE!</v>
      </c>
      <c r="DC781" s="4"/>
      <c r="DD781" s="4"/>
      <c r="DE781" s="4"/>
      <c r="DF781" s="4"/>
      <c r="DG781" s="4"/>
      <c r="DH781" s="4"/>
      <c r="DI781" s="4"/>
      <c r="DJ781" s="4"/>
      <c r="DK781" s="4"/>
      <c r="DL781" s="4"/>
      <c r="DM781" s="4"/>
      <c r="DN781" s="4"/>
      <c r="DO781" s="4"/>
      <c r="DP781" s="4"/>
      <c r="DQ781" s="4"/>
      <c r="DR781" s="4"/>
      <c r="DS781" s="4"/>
      <c r="DT781" s="1" t="s">
        <v>139</v>
      </c>
      <c r="DU781" s="4"/>
      <c r="DV781" s="4"/>
      <c r="DW781" s="4"/>
      <c r="DX781" s="4"/>
      <c r="DY781" s="4"/>
      <c r="DZ781" s="1" t="s">
        <v>7900</v>
      </c>
      <c r="EA781" s="4"/>
      <c r="EB781" s="4"/>
      <c r="EC781" s="4"/>
      <c r="ED781" s="1" t="s">
        <v>139</v>
      </c>
      <c r="EE781" s="4"/>
      <c r="EF781" s="4"/>
      <c r="EG781" s="1" t="s">
        <v>158</v>
      </c>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row>
    <row r="782">
      <c r="A782" s="1">
        <v>874.0</v>
      </c>
      <c r="B782" s="1" t="s">
        <v>7901</v>
      </c>
      <c r="C782" s="1" t="s">
        <v>170</v>
      </c>
      <c r="D782" s="4"/>
      <c r="E782" s="1">
        <v>2011.0</v>
      </c>
      <c r="F782" s="4"/>
      <c r="G782" s="1" t="s">
        <v>7902</v>
      </c>
      <c r="H782" s="1" t="s">
        <v>7903</v>
      </c>
      <c r="I782" s="4"/>
      <c r="J782" s="4"/>
      <c r="K782" s="1" t="s">
        <v>188</v>
      </c>
      <c r="L782" s="4"/>
      <c r="M782" s="4"/>
      <c r="N782" s="5" t="s">
        <v>135</v>
      </c>
      <c r="O782" s="5" t="s">
        <v>135</v>
      </c>
      <c r="P782" s="4"/>
      <c r="Q782" s="4"/>
      <c r="R782" s="4"/>
      <c r="S782" s="1" t="s">
        <v>7904</v>
      </c>
      <c r="T782" s="1" t="s">
        <v>6318</v>
      </c>
      <c r="U782" s="1" t="s">
        <v>139</v>
      </c>
      <c r="V782" s="1" t="s">
        <v>655</v>
      </c>
      <c r="W782" s="4"/>
      <c r="X782" s="4"/>
      <c r="Y782" s="4"/>
      <c r="Z782" s="4"/>
      <c r="AA782" s="4"/>
      <c r="AB782" s="4"/>
      <c r="AC782" s="4"/>
      <c r="AD782" s="4"/>
      <c r="AE782" s="4"/>
      <c r="AF782" s="4"/>
      <c r="AG782" s="4"/>
      <c r="AH782" s="4"/>
      <c r="AI782" s="4"/>
      <c r="AJ782" s="4"/>
      <c r="AK782" s="4"/>
      <c r="AL782" s="4"/>
      <c r="AM782" s="4"/>
      <c r="AN782" s="4"/>
      <c r="AO782" s="4"/>
      <c r="AP782" s="4"/>
      <c r="AQ782" s="1" t="s">
        <v>139</v>
      </c>
      <c r="AR782" s="4"/>
      <c r="AS782" s="1" t="s">
        <v>163</v>
      </c>
      <c r="AT782" s="4"/>
      <c r="AU782" s="4"/>
      <c r="AV782" s="4"/>
      <c r="AW782" s="1" t="s">
        <v>139</v>
      </c>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1" t="s">
        <v>139</v>
      </c>
      <c r="BW782" s="4"/>
      <c r="BX782" s="4"/>
      <c r="BY782" s="4"/>
      <c r="BZ782" s="4"/>
      <c r="CA782" s="4"/>
      <c r="CB782" s="4"/>
      <c r="CC782" s="4"/>
      <c r="CD782" s="4"/>
      <c r="CE782" s="4"/>
      <c r="CF782" s="4"/>
      <c r="CG782" s="4"/>
      <c r="CH782" s="4"/>
      <c r="CI782" s="4"/>
      <c r="CJ782" s="4"/>
      <c r="CK782" s="4"/>
      <c r="CL782" s="1" t="s">
        <v>139</v>
      </c>
      <c r="CM782" s="4"/>
      <c r="CN782" s="4"/>
      <c r="CO782" s="4"/>
      <c r="CP782" s="4"/>
      <c r="CQ782" s="1" t="s">
        <v>7905</v>
      </c>
      <c r="CR782" s="1" t="str">
        <f t="shared" si="1"/>
        <v>16</v>
      </c>
      <c r="CS782" s="1" t="s">
        <v>7906</v>
      </c>
      <c r="CT782" s="1" t="str">
        <f t="shared" si="2"/>
        <v>35</v>
      </c>
      <c r="CU782" s="1" t="s">
        <v>7907</v>
      </c>
      <c r="CV782" s="6" t="str">
        <f t="shared" si="3"/>
        <v>58</v>
      </c>
      <c r="CW782" s="1" t="s">
        <v>7908</v>
      </c>
      <c r="CX782" s="6" t="str">
        <f t="shared" si="4"/>
        <v>155</v>
      </c>
      <c r="CY782" s="1" t="s">
        <v>7909</v>
      </c>
      <c r="CZ782" s="6" t="str">
        <f t="shared" si="5"/>
        <v>32</v>
      </c>
      <c r="DA782" s="1" t="s">
        <v>7910</v>
      </c>
      <c r="DB782" s="6" t="str">
        <f t="shared" si="6"/>
        <v>#VALUE!</v>
      </c>
      <c r="DC782" s="4"/>
      <c r="DD782" s="4"/>
      <c r="DE782" s="4"/>
      <c r="DF782" s="4"/>
      <c r="DG782" s="4"/>
      <c r="DH782" s="4"/>
      <c r="DI782" s="4"/>
      <c r="DJ782" s="4"/>
      <c r="DK782" s="4"/>
      <c r="DL782" s="4"/>
      <c r="DM782" s="4"/>
      <c r="DN782" s="4"/>
      <c r="DO782" s="4"/>
      <c r="DP782" s="1" t="s">
        <v>688</v>
      </c>
      <c r="DQ782" s="4"/>
      <c r="DR782" s="4"/>
      <c r="DS782" s="4"/>
      <c r="DT782" s="4"/>
      <c r="DU782" s="4"/>
      <c r="DV782" s="1" t="s">
        <v>139</v>
      </c>
      <c r="DW782" s="1" t="s">
        <v>139</v>
      </c>
      <c r="DX782" s="4"/>
      <c r="DY782" s="4"/>
      <c r="DZ782" s="1" t="s">
        <v>7911</v>
      </c>
      <c r="EA782" s="4"/>
      <c r="EB782" s="1" t="s">
        <v>1011</v>
      </c>
      <c r="EC782" s="4"/>
      <c r="ED782" s="4"/>
      <c r="EE782" s="4"/>
      <c r="EF782" s="4"/>
      <c r="EG782" s="1" t="s">
        <v>158</v>
      </c>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row>
    <row r="783">
      <c r="A783" s="1">
        <v>876.0</v>
      </c>
      <c r="B783" s="1" t="s">
        <v>7912</v>
      </c>
      <c r="C783" s="1" t="s">
        <v>170</v>
      </c>
      <c r="D783" s="4"/>
      <c r="E783" s="1">
        <v>2011.0</v>
      </c>
      <c r="F783" s="4"/>
      <c r="G783" s="1" t="s">
        <v>7913</v>
      </c>
      <c r="H783" s="1" t="s">
        <v>7914</v>
      </c>
      <c r="I783" s="4"/>
      <c r="J783" s="4"/>
      <c r="K783" s="1" t="s">
        <v>188</v>
      </c>
      <c r="L783" s="4"/>
      <c r="M783" s="4"/>
      <c r="N783" s="5" t="s">
        <v>135</v>
      </c>
      <c r="O783" s="5" t="s">
        <v>135</v>
      </c>
      <c r="P783" s="4"/>
      <c r="Q783" s="4"/>
      <c r="R783" s="4"/>
      <c r="S783" s="1" t="s">
        <v>7160</v>
      </c>
      <c r="T783" s="1" t="s">
        <v>6318</v>
      </c>
      <c r="U783" s="1" t="s">
        <v>139</v>
      </c>
      <c r="V783" s="1" t="s">
        <v>655</v>
      </c>
      <c r="W783" s="4"/>
      <c r="X783" s="4"/>
      <c r="Y783" s="4"/>
      <c r="Z783" s="4"/>
      <c r="AA783" s="1" t="s">
        <v>139</v>
      </c>
      <c r="AB783" s="4"/>
      <c r="AC783" s="4"/>
      <c r="AD783" s="4"/>
      <c r="AE783" s="4"/>
      <c r="AF783" s="4"/>
      <c r="AG783" s="4"/>
      <c r="AH783" s="4"/>
      <c r="AI783" s="4"/>
      <c r="AJ783" s="4"/>
      <c r="AK783" s="4"/>
      <c r="AL783" s="4"/>
      <c r="AM783" s="1" t="s">
        <v>139</v>
      </c>
      <c r="AN783" s="1" t="s">
        <v>139</v>
      </c>
      <c r="AO783" s="4"/>
      <c r="AP783" s="1" t="s">
        <v>163</v>
      </c>
      <c r="AQ783" s="1" t="s">
        <v>139</v>
      </c>
      <c r="AR783" s="4"/>
      <c r="AS783" s="4"/>
      <c r="AT783" s="4"/>
      <c r="AU783" s="4"/>
      <c r="AV783" s="4"/>
      <c r="AW783" s="4"/>
      <c r="AX783" s="4"/>
      <c r="AY783" s="4"/>
      <c r="AZ783" s="4"/>
      <c r="BA783" s="4"/>
      <c r="BB783" s="4"/>
      <c r="BC783" s="1" t="s">
        <v>139</v>
      </c>
      <c r="BD783" s="1" t="s">
        <v>139</v>
      </c>
      <c r="BE783" s="4"/>
      <c r="BF783" s="4"/>
      <c r="BG783" s="4"/>
      <c r="BH783" s="4"/>
      <c r="BI783" s="4"/>
      <c r="BJ783" s="4"/>
      <c r="BK783" s="4"/>
      <c r="BL783" s="4"/>
      <c r="BM783" s="4"/>
      <c r="BN783" s="4"/>
      <c r="BO783" s="4"/>
      <c r="BP783" s="4"/>
      <c r="BQ783" s="4"/>
      <c r="BR783" s="4"/>
      <c r="BS783" s="4"/>
      <c r="BT783" s="4"/>
      <c r="BU783" s="4"/>
      <c r="BV783" s="1" t="s">
        <v>139</v>
      </c>
      <c r="BW783" s="4"/>
      <c r="BX783" s="4"/>
      <c r="BY783" s="4"/>
      <c r="BZ783" s="4"/>
      <c r="CA783" s="4"/>
      <c r="CB783" s="4"/>
      <c r="CC783" s="4"/>
      <c r="CD783" s="4"/>
      <c r="CE783" s="4"/>
      <c r="CF783" s="4"/>
      <c r="CG783" s="4"/>
      <c r="CH783" s="4"/>
      <c r="CI783" s="4"/>
      <c r="CJ783" s="4"/>
      <c r="CK783" s="4"/>
      <c r="CL783" s="4"/>
      <c r="CM783" s="4"/>
      <c r="CN783" s="4"/>
      <c r="CO783" s="4"/>
      <c r="CP783" s="4"/>
      <c r="CQ783" s="1" t="s">
        <v>7915</v>
      </c>
      <c r="CR783" s="1" t="str">
        <f t="shared" si="1"/>
        <v>#VALUE!</v>
      </c>
      <c r="CS783" s="1" t="s">
        <v>7916</v>
      </c>
      <c r="CT783" s="1" t="str">
        <f t="shared" si="2"/>
        <v>#VALUE!</v>
      </c>
      <c r="CU783" s="1" t="s">
        <v>7917</v>
      </c>
      <c r="CV783" s="7" t="str">
        <f t="shared" si="3"/>
        <v>#VALUE!</v>
      </c>
      <c r="CW783" s="1" t="s">
        <v>7918</v>
      </c>
      <c r="CX783" s="7" t="str">
        <f t="shared" si="4"/>
        <v>140</v>
      </c>
      <c r="CY783" s="1" t="s">
        <v>7919</v>
      </c>
      <c r="CZ783" s="7" t="str">
        <f t="shared" si="5"/>
        <v>#VALUE!</v>
      </c>
      <c r="DA783" s="1" t="s">
        <v>7920</v>
      </c>
      <c r="DB783" s="7" t="str">
        <f t="shared" si="6"/>
        <v>98</v>
      </c>
      <c r="DC783" s="4"/>
      <c r="DD783" s="4"/>
      <c r="DE783" s="4"/>
      <c r="DF783" s="4"/>
      <c r="DG783" s="4"/>
      <c r="DH783" s="4"/>
      <c r="DI783" s="4"/>
      <c r="DJ783" s="4"/>
      <c r="DK783" s="4"/>
      <c r="DL783" s="1" t="s">
        <v>7921</v>
      </c>
      <c r="DM783" s="4"/>
      <c r="DN783" s="4"/>
      <c r="DO783" s="4"/>
      <c r="DP783" s="1" t="s">
        <v>40</v>
      </c>
      <c r="DQ783" s="1" t="s">
        <v>139</v>
      </c>
      <c r="DR783" s="4"/>
      <c r="DS783" s="4"/>
      <c r="DT783" s="4"/>
      <c r="DU783" s="4"/>
      <c r="DV783" s="4"/>
      <c r="DW783" s="4"/>
      <c r="DX783" s="4"/>
      <c r="DY783" s="4"/>
      <c r="DZ783" s="4"/>
      <c r="EA783" s="4"/>
      <c r="EB783" s="4"/>
      <c r="EC783" s="4"/>
      <c r="ED783" s="4"/>
      <c r="EE783" s="4"/>
      <c r="EF783" s="4"/>
      <c r="EG783" s="1" t="s">
        <v>158</v>
      </c>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row>
    <row r="784">
      <c r="A784" s="1">
        <v>1001.0</v>
      </c>
      <c r="B784" s="1" t="s">
        <v>7922</v>
      </c>
      <c r="C784" s="1" t="s">
        <v>147</v>
      </c>
      <c r="D784" s="4"/>
      <c r="E784" s="1">
        <v>2011.0</v>
      </c>
      <c r="F784" s="4"/>
      <c r="G784" s="1" t="s">
        <v>7923</v>
      </c>
      <c r="H784" s="1" t="s">
        <v>7924</v>
      </c>
      <c r="I784" s="1" t="s">
        <v>150</v>
      </c>
      <c r="J784" s="4"/>
      <c r="K784" s="1" t="s">
        <v>188</v>
      </c>
      <c r="L784" s="4"/>
      <c r="M784" s="4"/>
      <c r="N784" s="5" t="s">
        <v>135</v>
      </c>
      <c r="O784" s="5" t="s">
        <v>135</v>
      </c>
      <c r="P784" s="4"/>
      <c r="Q784" s="4"/>
      <c r="R784" s="4"/>
      <c r="S784" s="1" t="s">
        <v>7925</v>
      </c>
      <c r="T784" s="1" t="s">
        <v>6965</v>
      </c>
      <c r="U784" s="1" t="s">
        <v>139</v>
      </c>
      <c r="V784" s="1" t="s">
        <v>655</v>
      </c>
      <c r="W784" s="4"/>
      <c r="X784" s="4"/>
      <c r="Y784" s="4"/>
      <c r="Z784" s="4"/>
      <c r="AA784" s="4"/>
      <c r="AB784" s="4"/>
      <c r="AC784" s="1" t="s">
        <v>139</v>
      </c>
      <c r="AD784" s="4"/>
      <c r="AE784" s="4"/>
      <c r="AF784" s="4"/>
      <c r="AG784" s="4"/>
      <c r="AH784" s="4"/>
      <c r="AI784" s="4"/>
      <c r="AJ784" s="4"/>
      <c r="AK784" s="4"/>
      <c r="AL784" s="4"/>
      <c r="AM784" s="4"/>
      <c r="AN784" s="4"/>
      <c r="AO784" s="4"/>
      <c r="AP784" s="4"/>
      <c r="AQ784" s="1" t="s">
        <v>139</v>
      </c>
      <c r="AR784" s="1" t="s">
        <v>139</v>
      </c>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1" t="s">
        <v>139</v>
      </c>
      <c r="BZ784" s="4"/>
      <c r="CA784" s="4"/>
      <c r="CB784" s="4"/>
      <c r="CC784" s="1" t="s">
        <v>139</v>
      </c>
      <c r="CD784" s="4"/>
      <c r="CE784" s="4"/>
      <c r="CF784" s="4"/>
      <c r="CG784" s="4"/>
      <c r="CH784" s="4"/>
      <c r="CI784" s="4"/>
      <c r="CJ784" s="4"/>
      <c r="CK784" s="4"/>
      <c r="CL784" s="4"/>
      <c r="CM784" s="4"/>
      <c r="CN784" s="4"/>
      <c r="CO784" s="4"/>
      <c r="CP784" s="4"/>
      <c r="CQ784" s="1" t="s">
        <v>7926</v>
      </c>
      <c r="CR784" s="1" t="str">
        <f t="shared" si="1"/>
        <v>#VALUE!</v>
      </c>
      <c r="CS784" s="1" t="s">
        <v>7927</v>
      </c>
      <c r="CT784" s="1" t="str">
        <f t="shared" si="2"/>
        <v>242</v>
      </c>
      <c r="CU784" s="1" t="s">
        <v>7928</v>
      </c>
      <c r="CV784" s="7" t="str">
        <f t="shared" si="3"/>
        <v>54</v>
      </c>
      <c r="CW784" s="1" t="s">
        <v>7929</v>
      </c>
      <c r="CX784" s="7" t="str">
        <f t="shared" si="4"/>
        <v>32</v>
      </c>
      <c r="CY784" s="1" t="s">
        <v>7930</v>
      </c>
      <c r="CZ784" s="7" t="str">
        <f t="shared" si="5"/>
        <v>138</v>
      </c>
      <c r="DA784" s="4"/>
      <c r="DB784" s="7" t="str">
        <f t="shared" si="6"/>
        <v>#VALUE!</v>
      </c>
      <c r="DC784" s="4"/>
      <c r="DD784" s="4"/>
      <c r="DE784" s="4"/>
      <c r="DF784" s="4"/>
      <c r="DG784" s="4"/>
      <c r="DH784" s="4"/>
      <c r="DI784" s="4"/>
      <c r="DJ784" s="4"/>
      <c r="DK784" s="4"/>
      <c r="DL784" s="1" t="s">
        <v>7931</v>
      </c>
      <c r="DM784" s="4"/>
      <c r="DN784" s="4"/>
      <c r="DO784" s="4"/>
      <c r="DP784" s="1" t="s">
        <v>7932</v>
      </c>
      <c r="DQ784" s="4"/>
      <c r="DR784" s="4"/>
      <c r="DS784" s="4"/>
      <c r="DT784" s="4"/>
      <c r="DU784" s="4"/>
      <c r="DV784" s="4"/>
      <c r="DW784" s="1" t="s">
        <v>139</v>
      </c>
      <c r="DX784" s="4"/>
      <c r="DY784" s="4"/>
      <c r="DZ784" s="1" t="s">
        <v>7933</v>
      </c>
      <c r="EA784" s="1" t="s">
        <v>7934</v>
      </c>
      <c r="EB784" s="1" t="s">
        <v>859</v>
      </c>
      <c r="EC784" s="4"/>
      <c r="ED784" s="1" t="s">
        <v>163</v>
      </c>
      <c r="EE784" s="4"/>
      <c r="EF784" s="4"/>
      <c r="EG784" s="1" t="s">
        <v>809</v>
      </c>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row>
    <row r="785">
      <c r="A785" s="1">
        <v>1367.0</v>
      </c>
      <c r="B785" s="1" t="s">
        <v>7935</v>
      </c>
      <c r="C785" s="1" t="s">
        <v>147</v>
      </c>
      <c r="D785" s="4"/>
      <c r="E785" s="1">
        <v>2011.0</v>
      </c>
      <c r="F785" s="4"/>
      <c r="G785" s="1" t="s">
        <v>7936</v>
      </c>
      <c r="H785" s="1" t="s">
        <v>7937</v>
      </c>
      <c r="I785" s="4"/>
      <c r="J785" s="4"/>
      <c r="K785" s="1" t="s">
        <v>188</v>
      </c>
      <c r="L785" s="4"/>
      <c r="M785" s="4"/>
      <c r="N785" s="5" t="s">
        <v>135</v>
      </c>
      <c r="O785" s="5" t="s">
        <v>135</v>
      </c>
      <c r="P785" s="4"/>
      <c r="Q785" s="4"/>
      <c r="R785" s="4"/>
      <c r="S785" s="1" t="s">
        <v>7938</v>
      </c>
      <c r="T785" s="1" t="s">
        <v>1096</v>
      </c>
      <c r="U785" s="1" t="s">
        <v>139</v>
      </c>
      <c r="V785" s="1" t="s">
        <v>655</v>
      </c>
      <c r="W785" s="4"/>
      <c r="X785" s="4"/>
      <c r="Y785" s="4"/>
      <c r="Z785" s="4"/>
      <c r="AA785" s="4"/>
      <c r="AB785" s="4"/>
      <c r="AC785" s="4"/>
      <c r="AD785" s="4"/>
      <c r="AE785" s="4"/>
      <c r="AF785" s="4"/>
      <c r="AG785" s="4"/>
      <c r="AH785" s="1" t="s">
        <v>139</v>
      </c>
      <c r="AI785" s="4"/>
      <c r="AJ785" s="4"/>
      <c r="AK785" s="4"/>
      <c r="AL785" s="4"/>
      <c r="AM785" s="4"/>
      <c r="AN785" s="4"/>
      <c r="AO785" s="4"/>
      <c r="AP785" s="4"/>
      <c r="AQ785" s="1" t="s">
        <v>139</v>
      </c>
      <c r="AR785" s="4"/>
      <c r="AS785" s="1" t="s">
        <v>139</v>
      </c>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1" t="s">
        <v>163</v>
      </c>
      <c r="BW785" s="4"/>
      <c r="BX785" s="4"/>
      <c r="BY785" s="4"/>
      <c r="BZ785" s="4"/>
      <c r="CA785" s="4"/>
      <c r="CB785" s="4"/>
      <c r="CC785" s="4"/>
      <c r="CD785" s="4"/>
      <c r="CE785" s="4"/>
      <c r="CF785" s="4"/>
      <c r="CG785" s="4"/>
      <c r="CH785" s="4"/>
      <c r="CI785" s="1" t="s">
        <v>139</v>
      </c>
      <c r="CJ785" s="4"/>
      <c r="CK785" s="4"/>
      <c r="CL785" s="4"/>
      <c r="CM785" s="4"/>
      <c r="CN785" s="4"/>
      <c r="CO785" s="4"/>
      <c r="CP785" s="4"/>
      <c r="CQ785" s="1" t="s">
        <v>7939</v>
      </c>
      <c r="CR785" s="1" t="str">
        <f t="shared" si="1"/>
        <v>30</v>
      </c>
      <c r="CS785" s="1" t="s">
        <v>7940</v>
      </c>
      <c r="CT785" s="1" t="str">
        <f t="shared" si="2"/>
        <v>#VALUE!</v>
      </c>
      <c r="CU785" s="1" t="s">
        <v>7941</v>
      </c>
      <c r="CV785" s="6" t="str">
        <f t="shared" si="3"/>
        <v>39</v>
      </c>
      <c r="CW785" s="1" t="s">
        <v>7942</v>
      </c>
      <c r="CX785" s="6" t="str">
        <f t="shared" si="4"/>
        <v>57</v>
      </c>
      <c r="CY785" s="1" t="s">
        <v>7943</v>
      </c>
      <c r="CZ785" s="6" t="str">
        <f t="shared" si="5"/>
        <v>145</v>
      </c>
      <c r="DA785" s="4"/>
      <c r="DB785" s="6" t="str">
        <f t="shared" si="6"/>
        <v>#VALUE!</v>
      </c>
      <c r="DC785" s="4"/>
      <c r="DD785" s="4"/>
      <c r="DE785" s="4"/>
      <c r="DF785" s="4"/>
      <c r="DG785" s="4"/>
      <c r="DH785" s="4"/>
      <c r="DI785" s="4"/>
      <c r="DJ785" s="4"/>
      <c r="DK785" s="4"/>
      <c r="DL785" s="1" t="s">
        <v>7944</v>
      </c>
      <c r="DM785" s="4"/>
      <c r="DN785" s="4"/>
      <c r="DO785" s="4"/>
      <c r="DP785" s="1" t="s">
        <v>4428</v>
      </c>
      <c r="DQ785" s="4"/>
      <c r="DR785" s="4"/>
      <c r="DS785" s="4"/>
      <c r="DT785" s="1" t="s">
        <v>139</v>
      </c>
      <c r="DU785" s="4"/>
      <c r="DV785" s="4"/>
      <c r="DW785" s="1" t="s">
        <v>139</v>
      </c>
      <c r="DX785" s="4"/>
      <c r="DY785" s="4"/>
      <c r="DZ785" s="1" t="s">
        <v>7945</v>
      </c>
      <c r="EA785" s="4"/>
      <c r="EB785" s="4"/>
      <c r="EC785" s="4"/>
      <c r="ED785" s="1" t="s">
        <v>139</v>
      </c>
      <c r="EE785" s="4"/>
      <c r="EF785" s="1" t="s">
        <v>139</v>
      </c>
      <c r="EG785" s="1" t="s">
        <v>158</v>
      </c>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row>
    <row r="786">
      <c r="A786" s="1">
        <v>1368.0</v>
      </c>
      <c r="B786" s="1" t="s">
        <v>7946</v>
      </c>
      <c r="C786" s="1" t="s">
        <v>147</v>
      </c>
      <c r="D786" s="4"/>
      <c r="E786" s="1">
        <v>2011.0</v>
      </c>
      <c r="F786" s="4"/>
      <c r="G786" s="1" t="s">
        <v>7947</v>
      </c>
      <c r="H786" s="1" t="s">
        <v>7948</v>
      </c>
      <c r="I786" s="4"/>
      <c r="J786" s="4"/>
      <c r="K786" s="1" t="s">
        <v>188</v>
      </c>
      <c r="L786" s="4"/>
      <c r="M786" s="4"/>
      <c r="N786" s="5" t="s">
        <v>135</v>
      </c>
      <c r="O786" s="5" t="s">
        <v>135</v>
      </c>
      <c r="P786" s="4"/>
      <c r="Q786" s="4"/>
      <c r="R786" s="4"/>
      <c r="S786" s="1" t="s">
        <v>7949</v>
      </c>
      <c r="T786" s="1" t="s">
        <v>1096</v>
      </c>
      <c r="U786" s="1" t="s">
        <v>139</v>
      </c>
      <c r="V786" s="1" t="s">
        <v>655</v>
      </c>
      <c r="W786" s="4"/>
      <c r="X786" s="4"/>
      <c r="Y786" s="4"/>
      <c r="Z786" s="4"/>
      <c r="AA786" s="4"/>
      <c r="AB786" s="4"/>
      <c r="AC786" s="4"/>
      <c r="AD786" s="4"/>
      <c r="AE786" s="4"/>
      <c r="AF786" s="4"/>
      <c r="AG786" s="4"/>
      <c r="AH786" s="4"/>
      <c r="AI786" s="4"/>
      <c r="AJ786" s="4"/>
      <c r="AK786" s="4"/>
      <c r="AL786" s="4"/>
      <c r="AM786" s="4"/>
      <c r="AN786" s="4"/>
      <c r="AO786" s="4"/>
      <c r="AP786" s="4"/>
      <c r="AQ786" s="4"/>
      <c r="AR786" s="1" t="s">
        <v>139</v>
      </c>
      <c r="AS786" s="4"/>
      <c r="AT786" s="4"/>
      <c r="AU786" s="4"/>
      <c r="AV786" s="4"/>
      <c r="AW786" s="4"/>
      <c r="AX786" s="4"/>
      <c r="AY786" s="4"/>
      <c r="AZ786" s="4"/>
      <c r="BA786" s="4"/>
      <c r="BB786" s="4"/>
      <c r="BC786" s="4"/>
      <c r="BD786" s="4"/>
      <c r="BE786" s="4"/>
      <c r="BF786" s="4"/>
      <c r="BG786" s="4"/>
      <c r="BH786" s="4"/>
      <c r="BI786" s="4"/>
      <c r="BJ786" s="4"/>
      <c r="BK786" s="4"/>
      <c r="BL786" s="1" t="s">
        <v>670</v>
      </c>
      <c r="BM786" s="4"/>
      <c r="BN786" s="4"/>
      <c r="BO786" s="4"/>
      <c r="BP786" s="4"/>
      <c r="BQ786" s="4"/>
      <c r="BR786" s="4"/>
      <c r="BS786" s="4"/>
      <c r="BT786" s="4"/>
      <c r="BU786" s="4"/>
      <c r="BV786" s="1" t="s">
        <v>139</v>
      </c>
      <c r="BW786" s="4"/>
      <c r="BX786" s="4"/>
      <c r="BY786" s="1" t="s">
        <v>139</v>
      </c>
      <c r="BZ786" s="4"/>
      <c r="CA786" s="4"/>
      <c r="CB786" s="4"/>
      <c r="CC786" s="1" t="s">
        <v>139</v>
      </c>
      <c r="CD786" s="4"/>
      <c r="CE786" s="4"/>
      <c r="CF786" s="4"/>
      <c r="CG786" s="4"/>
      <c r="CH786" s="4"/>
      <c r="CI786" s="4"/>
      <c r="CJ786" s="4"/>
      <c r="CK786" s="4"/>
      <c r="CL786" s="4"/>
      <c r="CM786" s="4"/>
      <c r="CN786" s="4"/>
      <c r="CO786" s="4"/>
      <c r="CP786" s="4"/>
      <c r="CQ786" s="1" t="s">
        <v>7950</v>
      </c>
      <c r="CR786" s="1" t="str">
        <f t="shared" si="1"/>
        <v>#VALUE!</v>
      </c>
      <c r="CS786" s="1" t="s">
        <v>7951</v>
      </c>
      <c r="CT786" s="1" t="str">
        <f t="shared" si="2"/>
        <v>#VALUE!</v>
      </c>
      <c r="CU786" s="1" t="s">
        <v>7952</v>
      </c>
      <c r="CV786" s="7" t="str">
        <f t="shared" si="3"/>
        <v>#VALUE!</v>
      </c>
      <c r="CW786" s="1" t="s">
        <v>7953</v>
      </c>
      <c r="CX786" s="7" t="str">
        <f t="shared" si="4"/>
        <v>125</v>
      </c>
      <c r="CY786" s="4"/>
      <c r="CZ786" s="7" t="str">
        <f t="shared" si="5"/>
        <v>#VALUE!</v>
      </c>
      <c r="DA786" s="4"/>
      <c r="DB786" s="7" t="str">
        <f t="shared" si="6"/>
        <v>#VALUE!</v>
      </c>
      <c r="DC786" s="4"/>
      <c r="DD786" s="4"/>
      <c r="DE786" s="4"/>
      <c r="DF786" s="4"/>
      <c r="DG786" s="4"/>
      <c r="DH786" s="4"/>
      <c r="DI786" s="4"/>
      <c r="DJ786" s="4"/>
      <c r="DK786" s="4"/>
      <c r="DL786" s="1" t="s">
        <v>155</v>
      </c>
      <c r="DM786" s="4"/>
      <c r="DN786" s="4"/>
      <c r="DO786" s="4"/>
      <c r="DP786" s="1" t="s">
        <v>7954</v>
      </c>
      <c r="DQ786" s="4"/>
      <c r="DR786" s="1" t="s">
        <v>670</v>
      </c>
      <c r="DS786" s="4"/>
      <c r="DT786" s="4"/>
      <c r="DU786" s="4"/>
      <c r="DV786" s="1" t="s">
        <v>139</v>
      </c>
      <c r="DW786" s="4"/>
      <c r="DX786" s="4"/>
      <c r="DY786" s="4"/>
      <c r="DZ786" s="1" t="s">
        <v>7955</v>
      </c>
      <c r="EA786" s="1" t="s">
        <v>7956</v>
      </c>
      <c r="EB786" s="1" t="s">
        <v>7957</v>
      </c>
      <c r="EC786" s="4"/>
      <c r="ED786" s="1" t="s">
        <v>163</v>
      </c>
      <c r="EE786" s="4"/>
      <c r="EF786" s="1" t="s">
        <v>139</v>
      </c>
      <c r="EG786" s="1" t="s">
        <v>158</v>
      </c>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row>
    <row r="787">
      <c r="A787" s="1">
        <v>1371.0</v>
      </c>
      <c r="B787" s="1" t="s">
        <v>7958</v>
      </c>
      <c r="C787" s="1" t="s">
        <v>147</v>
      </c>
      <c r="D787" s="4"/>
      <c r="E787" s="1">
        <v>2011.0</v>
      </c>
      <c r="F787" s="4"/>
      <c r="G787" s="1" t="s">
        <v>401</v>
      </c>
      <c r="H787" s="1" t="s">
        <v>7959</v>
      </c>
      <c r="I787" s="4"/>
      <c r="J787" s="4"/>
      <c r="K787" s="1" t="s">
        <v>188</v>
      </c>
      <c r="L787" s="4"/>
      <c r="M787" s="4"/>
      <c r="N787" s="5" t="s">
        <v>135</v>
      </c>
      <c r="O787" s="5" t="s">
        <v>135</v>
      </c>
      <c r="P787" s="4"/>
      <c r="Q787" s="4"/>
      <c r="R787" s="4"/>
      <c r="S787" s="1" t="s">
        <v>7960</v>
      </c>
      <c r="T787" s="1" t="s">
        <v>1096</v>
      </c>
      <c r="U787" s="1" t="s">
        <v>139</v>
      </c>
      <c r="V787" s="1" t="s">
        <v>655</v>
      </c>
      <c r="W787" s="4"/>
      <c r="X787" s="4"/>
      <c r="Y787" s="4"/>
      <c r="Z787" s="4"/>
      <c r="AA787" s="4"/>
      <c r="AB787" s="4"/>
      <c r="AC787" s="4"/>
      <c r="AD787" s="4"/>
      <c r="AE787" s="4"/>
      <c r="AF787" s="4"/>
      <c r="AG787" s="4"/>
      <c r="AH787" s="4"/>
      <c r="AI787" s="1" t="s">
        <v>139</v>
      </c>
      <c r="AJ787" s="4"/>
      <c r="AK787" s="4"/>
      <c r="AL787" s="4"/>
      <c r="AM787" s="4"/>
      <c r="AN787" s="4"/>
      <c r="AO787" s="4"/>
      <c r="AP787" s="4"/>
      <c r="AQ787" s="4"/>
      <c r="AR787" s="4"/>
      <c r="AS787" s="4"/>
      <c r="AT787" s="4"/>
      <c r="AU787" s="4"/>
      <c r="AV787" s="4"/>
      <c r="AW787" s="4"/>
      <c r="AX787" s="4"/>
      <c r="AY787" s="4"/>
      <c r="AZ787" s="4"/>
      <c r="BA787" s="4"/>
      <c r="BB787" s="4"/>
      <c r="BC787" s="1" t="s">
        <v>139</v>
      </c>
      <c r="BD787" s="4"/>
      <c r="BE787" s="4"/>
      <c r="BF787" s="4"/>
      <c r="BG787" s="4"/>
      <c r="BH787" s="4"/>
      <c r="BI787" s="4"/>
      <c r="BJ787" s="4"/>
      <c r="BK787" s="1" t="s">
        <v>139</v>
      </c>
      <c r="BL787" s="1" t="s">
        <v>139</v>
      </c>
      <c r="BM787" s="4"/>
      <c r="BN787" s="4"/>
      <c r="BO787" s="4"/>
      <c r="BP787" s="4"/>
      <c r="BQ787" s="4"/>
      <c r="BR787" s="4"/>
      <c r="BS787" s="4"/>
      <c r="BT787" s="4"/>
      <c r="BU787" s="4"/>
      <c r="BV787" s="4"/>
      <c r="BW787" s="4"/>
      <c r="BX787" s="4"/>
      <c r="BY787" s="4"/>
      <c r="BZ787" s="4"/>
      <c r="CA787" s="4"/>
      <c r="CB787" s="1" t="s">
        <v>139</v>
      </c>
      <c r="CC787" s="4"/>
      <c r="CD787" s="4"/>
      <c r="CE787" s="4"/>
      <c r="CF787" s="4"/>
      <c r="CG787" s="4"/>
      <c r="CH787" s="1" t="s">
        <v>139</v>
      </c>
      <c r="CI787" s="4"/>
      <c r="CJ787" s="4"/>
      <c r="CK787" s="1" t="s">
        <v>139</v>
      </c>
      <c r="CL787" s="4"/>
      <c r="CM787" s="4"/>
      <c r="CN787" s="4"/>
      <c r="CO787" s="4"/>
      <c r="CP787" s="4"/>
      <c r="CQ787" s="1" t="s">
        <v>7961</v>
      </c>
      <c r="CR787" s="1" t="str">
        <f t="shared" si="1"/>
        <v>65</v>
      </c>
      <c r="CS787" s="1" t="s">
        <v>7962</v>
      </c>
      <c r="CT787" s="1" t="str">
        <f t="shared" si="2"/>
        <v>#VALUE!</v>
      </c>
      <c r="CU787" s="4"/>
      <c r="CV787" s="6" t="str">
        <f t="shared" si="3"/>
        <v>#VALUE!</v>
      </c>
      <c r="CW787" s="4"/>
      <c r="CX787" s="6" t="str">
        <f t="shared" si="4"/>
        <v>#VALUE!</v>
      </c>
      <c r="CY787" s="4"/>
      <c r="CZ787" s="6" t="str">
        <f t="shared" si="5"/>
        <v>#VALUE!</v>
      </c>
      <c r="DA787" s="4"/>
      <c r="DB787" s="6" t="str">
        <f t="shared" si="6"/>
        <v>#VALUE!</v>
      </c>
      <c r="DC787" s="4"/>
      <c r="DD787" s="4"/>
      <c r="DE787" s="4"/>
      <c r="DF787" s="4"/>
      <c r="DG787" s="4"/>
      <c r="DH787" s="4"/>
      <c r="DI787" s="4"/>
      <c r="DJ787" s="4"/>
      <c r="DK787" s="4"/>
      <c r="DL787" s="4"/>
      <c r="DM787" s="4"/>
      <c r="DN787" s="4"/>
      <c r="DO787" s="4"/>
      <c r="DP787" s="1" t="s">
        <v>1905</v>
      </c>
      <c r="DQ787" s="4"/>
      <c r="DR787" s="4"/>
      <c r="DS787" s="4"/>
      <c r="DT787" s="4"/>
      <c r="DU787" s="1" t="s">
        <v>139</v>
      </c>
      <c r="DV787" s="1" t="s">
        <v>163</v>
      </c>
      <c r="DW787" s="4"/>
      <c r="DX787" s="4"/>
      <c r="DY787" s="4"/>
      <c r="DZ787" s="4"/>
      <c r="EA787" s="4"/>
      <c r="EB787" s="1" t="s">
        <v>7963</v>
      </c>
      <c r="EC787" s="4"/>
      <c r="ED787" s="4"/>
      <c r="EE787" s="4"/>
      <c r="EF787" s="4"/>
      <c r="EG787" s="1" t="s">
        <v>158</v>
      </c>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row>
    <row r="788">
      <c r="A788" s="1">
        <v>1413.0</v>
      </c>
      <c r="B788" s="1" t="s">
        <v>7964</v>
      </c>
      <c r="C788" s="1" t="s">
        <v>147</v>
      </c>
      <c r="D788" s="4"/>
      <c r="E788" s="1">
        <v>2011.0</v>
      </c>
      <c r="F788" s="4"/>
      <c r="G788" s="1" t="s">
        <v>7965</v>
      </c>
      <c r="H788" s="1" t="s">
        <v>7966</v>
      </c>
      <c r="I788" s="4"/>
      <c r="J788" s="4"/>
      <c r="K788" s="1" t="s">
        <v>188</v>
      </c>
      <c r="L788" s="4"/>
      <c r="M788" s="4"/>
      <c r="N788" s="5" t="s">
        <v>135</v>
      </c>
      <c r="O788" s="5" t="s">
        <v>135</v>
      </c>
      <c r="P788" s="4"/>
      <c r="Q788" s="4"/>
      <c r="R788" s="4"/>
      <c r="S788" s="1" t="s">
        <v>7709</v>
      </c>
      <c r="T788" s="1" t="s">
        <v>6330</v>
      </c>
      <c r="U788" s="1" t="s">
        <v>139</v>
      </c>
      <c r="V788" s="1" t="s">
        <v>655</v>
      </c>
      <c r="W788" s="4"/>
      <c r="X788" s="1" t="s">
        <v>7967</v>
      </c>
      <c r="Y788" s="4"/>
      <c r="Z788" s="4"/>
      <c r="AA788" s="4"/>
      <c r="AB788" s="4"/>
      <c r="AC788" s="4"/>
      <c r="AD788" s="4"/>
      <c r="AE788" s="4"/>
      <c r="AF788" s="4"/>
      <c r="AG788" s="4"/>
      <c r="AH788" s="4"/>
      <c r="AI788" s="4"/>
      <c r="AJ788" s="4"/>
      <c r="AK788" s="4"/>
      <c r="AL788" s="4"/>
      <c r="AM788" s="4"/>
      <c r="AN788" s="4"/>
      <c r="AO788" s="4"/>
      <c r="AP788" s="4"/>
      <c r="AQ788" s="4"/>
      <c r="AR788" s="1" t="s">
        <v>139</v>
      </c>
      <c r="AS788" s="4"/>
      <c r="AT788" s="4"/>
      <c r="AU788" s="4"/>
      <c r="AV788" s="4"/>
      <c r="AW788" s="4"/>
      <c r="AX788" s="4"/>
      <c r="AY788" s="4"/>
      <c r="AZ788" s="4"/>
      <c r="BA788" s="4"/>
      <c r="BB788" s="4"/>
      <c r="BC788" s="4"/>
      <c r="BD788" s="4"/>
      <c r="BE788" s="4"/>
      <c r="BF788" s="4"/>
      <c r="BG788" s="4"/>
      <c r="BH788" s="4"/>
      <c r="BI788" s="4"/>
      <c r="BJ788" s="1" t="s">
        <v>139</v>
      </c>
      <c r="BK788" s="4"/>
      <c r="BL788" s="4"/>
      <c r="BM788" s="4"/>
      <c r="BN788" s="4"/>
      <c r="BO788" s="4"/>
      <c r="BP788" s="4"/>
      <c r="BQ788" s="4"/>
      <c r="BR788" s="4"/>
      <c r="BS788" s="4"/>
      <c r="BT788" s="4"/>
      <c r="BU788" s="4"/>
      <c r="BV788" s="1" t="s">
        <v>163</v>
      </c>
      <c r="BW788" s="4"/>
      <c r="BX788" s="4"/>
      <c r="BY788" s="1" t="s">
        <v>139</v>
      </c>
      <c r="BZ788" s="4"/>
      <c r="CA788" s="4"/>
      <c r="CB788" s="4"/>
      <c r="CC788" s="4"/>
      <c r="CD788" s="4"/>
      <c r="CE788" s="1" t="s">
        <v>139</v>
      </c>
      <c r="CF788" s="4"/>
      <c r="CG788" s="4"/>
      <c r="CH788" s="4"/>
      <c r="CI788" s="4"/>
      <c r="CJ788" s="4"/>
      <c r="CK788" s="4"/>
      <c r="CL788" s="4"/>
      <c r="CM788" s="4"/>
      <c r="CN788" s="4"/>
      <c r="CO788" s="4"/>
      <c r="CP788" s="4"/>
      <c r="CQ788" s="1" t="s">
        <v>7968</v>
      </c>
      <c r="CR788" s="1" t="str">
        <f t="shared" si="1"/>
        <v>45</v>
      </c>
      <c r="CS788" s="1" t="s">
        <v>7969</v>
      </c>
      <c r="CT788" s="1" t="str">
        <f t="shared" si="2"/>
        <v>#VALUE!</v>
      </c>
      <c r="CU788" s="1" t="s">
        <v>7970</v>
      </c>
      <c r="CV788" s="6" t="str">
        <f t="shared" si="3"/>
        <v>73</v>
      </c>
      <c r="CW788" s="1" t="s">
        <v>7971</v>
      </c>
      <c r="CX788" s="6" t="str">
        <f t="shared" si="4"/>
        <v>#VALUE!</v>
      </c>
      <c r="CY788" s="4"/>
      <c r="CZ788" s="6" t="str">
        <f t="shared" si="5"/>
        <v>#VALUE!</v>
      </c>
      <c r="DA788" s="4"/>
      <c r="DB788" s="6" t="str">
        <f t="shared" si="6"/>
        <v>#VALUE!</v>
      </c>
      <c r="DC788" s="4"/>
      <c r="DD788" s="4"/>
      <c r="DE788" s="4"/>
      <c r="DF788" s="4"/>
      <c r="DG788" s="4"/>
      <c r="DH788" s="4"/>
      <c r="DI788" s="4"/>
      <c r="DJ788" s="4"/>
      <c r="DK788" s="4"/>
      <c r="DL788" s="4"/>
      <c r="DM788" s="4"/>
      <c r="DN788" s="4"/>
      <c r="DO788" s="4"/>
      <c r="DP788" s="1" t="s">
        <v>7972</v>
      </c>
      <c r="DQ788" s="4"/>
      <c r="DR788" s="4"/>
      <c r="DS788" s="4"/>
      <c r="DT788" s="4"/>
      <c r="DU788" s="4"/>
      <c r="DV788" s="4"/>
      <c r="DW788" s="4"/>
      <c r="DX788" s="4"/>
      <c r="DY788" s="4"/>
      <c r="DZ788" s="4"/>
      <c r="EA788" s="1" t="s">
        <v>7973</v>
      </c>
      <c r="EB788" s="1" t="s">
        <v>413</v>
      </c>
      <c r="EC788" s="4"/>
      <c r="ED788" s="1" t="s">
        <v>139</v>
      </c>
      <c r="EE788" s="4"/>
      <c r="EF788" s="1" t="s">
        <v>139</v>
      </c>
      <c r="EG788" s="1" t="s">
        <v>1357</v>
      </c>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row>
    <row r="789">
      <c r="A789" s="1">
        <v>1407.0</v>
      </c>
      <c r="B789" s="1" t="s">
        <v>7974</v>
      </c>
      <c r="C789" s="1" t="s">
        <v>147</v>
      </c>
      <c r="D789" s="4"/>
      <c r="E789" s="1">
        <v>2011.0</v>
      </c>
      <c r="F789" s="4"/>
      <c r="G789" s="1" t="s">
        <v>7975</v>
      </c>
      <c r="H789" s="1" t="s">
        <v>7976</v>
      </c>
      <c r="I789" s="4"/>
      <c r="J789" s="4"/>
      <c r="K789" s="1" t="s">
        <v>134</v>
      </c>
      <c r="L789" s="4"/>
      <c r="M789" s="4"/>
      <c r="N789" s="5" t="s">
        <v>135</v>
      </c>
      <c r="O789" s="5" t="s">
        <v>135</v>
      </c>
      <c r="P789" s="4"/>
      <c r="Q789" s="4"/>
      <c r="R789" s="4"/>
      <c r="S789" s="1" t="s">
        <v>6677</v>
      </c>
      <c r="T789" s="1" t="s">
        <v>6330</v>
      </c>
      <c r="U789" s="1" t="s">
        <v>139</v>
      </c>
      <c r="V789" s="1" t="s">
        <v>793</v>
      </c>
      <c r="W789" s="4"/>
      <c r="X789" s="4"/>
      <c r="Y789" s="4"/>
      <c r="Z789" s="4"/>
      <c r="AA789" s="4"/>
      <c r="AB789" s="4"/>
      <c r="AC789" s="4"/>
      <c r="AD789" s="4"/>
      <c r="AE789" s="4"/>
      <c r="AF789" s="4"/>
      <c r="AG789" s="4"/>
      <c r="AH789" s="4"/>
      <c r="AI789" s="4"/>
      <c r="AJ789" s="4"/>
      <c r="AK789" s="4"/>
      <c r="AL789" s="4"/>
      <c r="AM789" s="4"/>
      <c r="AN789" s="4"/>
      <c r="AO789" s="4"/>
      <c r="AP789" s="4"/>
      <c r="AQ789" s="1" t="s">
        <v>139</v>
      </c>
      <c r="AR789" s="4"/>
      <c r="AS789" s="1" t="s">
        <v>163</v>
      </c>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1" t="str">
        <f t="shared" si="1"/>
        <v>#VALUE!</v>
      </c>
      <c r="CS789" s="4"/>
      <c r="CT789" s="1" t="str">
        <f t="shared" si="2"/>
        <v>#VALUE!</v>
      </c>
      <c r="CU789" s="4"/>
      <c r="CV789" s="7" t="str">
        <f t="shared" si="3"/>
        <v>#VALUE!</v>
      </c>
      <c r="CW789" s="4"/>
      <c r="CX789" s="7" t="str">
        <f t="shared" si="4"/>
        <v>#VALUE!</v>
      </c>
      <c r="CY789" s="4"/>
      <c r="CZ789" s="7" t="str">
        <f t="shared" si="5"/>
        <v>#VALUE!</v>
      </c>
      <c r="DA789" s="4"/>
      <c r="DB789" s="7" t="str">
        <f t="shared" si="6"/>
        <v>#VALUE!</v>
      </c>
      <c r="DC789" s="4"/>
      <c r="DD789" s="4"/>
      <c r="DE789" s="4"/>
      <c r="DF789" s="4"/>
      <c r="DG789" s="4"/>
      <c r="DH789" s="4"/>
      <c r="DI789" s="4"/>
      <c r="DJ789" s="4"/>
      <c r="DK789" s="4"/>
      <c r="DL789" s="4"/>
      <c r="DM789" s="4"/>
      <c r="DN789" s="1" t="s">
        <v>139</v>
      </c>
      <c r="DO789" s="4"/>
      <c r="DP789" s="1" t="s">
        <v>7977</v>
      </c>
      <c r="DQ789" s="1" t="s">
        <v>139</v>
      </c>
      <c r="DR789" s="4"/>
      <c r="DS789" s="4"/>
      <c r="DT789" s="4"/>
      <c r="DU789" s="4"/>
      <c r="DV789" s="4"/>
      <c r="DW789" s="4"/>
      <c r="DX789" s="1" t="s">
        <v>139</v>
      </c>
      <c r="DY789" s="4"/>
      <c r="DZ789" s="1" t="s">
        <v>7978</v>
      </c>
      <c r="EA789" s="4"/>
      <c r="EB789" s="4"/>
      <c r="EC789" s="4"/>
      <c r="ED789" s="1" t="s">
        <v>139</v>
      </c>
      <c r="EE789" s="4"/>
      <c r="EF789" s="4"/>
      <c r="EG789" s="1" t="s">
        <v>158</v>
      </c>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row>
    <row r="790">
      <c r="A790" s="1">
        <v>1420.0</v>
      </c>
      <c r="B790" s="1" t="s">
        <v>7979</v>
      </c>
      <c r="C790" s="1" t="s">
        <v>147</v>
      </c>
      <c r="D790" s="4"/>
      <c r="E790" s="1">
        <v>2011.0</v>
      </c>
      <c r="F790" s="4"/>
      <c r="G790" s="1" t="s">
        <v>7980</v>
      </c>
      <c r="H790" s="1" t="s">
        <v>7981</v>
      </c>
      <c r="I790" s="1" t="s">
        <v>150</v>
      </c>
      <c r="J790" s="4"/>
      <c r="K790" s="1" t="s">
        <v>301</v>
      </c>
      <c r="L790" s="4"/>
      <c r="M790" s="4"/>
      <c r="N790" s="5" t="s">
        <v>135</v>
      </c>
      <c r="O790" s="5" t="s">
        <v>135</v>
      </c>
      <c r="P790" s="4"/>
      <c r="Q790" s="4"/>
      <c r="R790" s="4"/>
      <c r="S790" s="1" t="s">
        <v>7709</v>
      </c>
      <c r="T790" s="1" t="s">
        <v>6330</v>
      </c>
      <c r="U790" s="1" t="s">
        <v>139</v>
      </c>
      <c r="V790" s="5" t="s">
        <v>135</v>
      </c>
      <c r="W790" s="4"/>
      <c r="X790" s="1" t="s">
        <v>7982</v>
      </c>
      <c r="Y790" s="4"/>
      <c r="Z790" s="4"/>
      <c r="AA790" s="4"/>
      <c r="AB790" s="4"/>
      <c r="AC790" s="4"/>
      <c r="AD790" s="4"/>
      <c r="AE790" s="4"/>
      <c r="AF790" s="4"/>
      <c r="AG790" s="4"/>
      <c r="AH790" s="4"/>
      <c r="AI790" s="4"/>
      <c r="AJ790" s="4"/>
      <c r="AK790" s="4"/>
      <c r="AL790" s="4"/>
      <c r="AM790" s="4"/>
      <c r="AN790" s="4"/>
      <c r="AO790" s="4"/>
      <c r="AP790" s="4"/>
      <c r="AQ790" s="1" t="s">
        <v>671</v>
      </c>
      <c r="AR790" s="1" t="s">
        <v>670</v>
      </c>
      <c r="AS790" s="4"/>
      <c r="AT790" s="4"/>
      <c r="AU790" s="4"/>
      <c r="AV790" s="4"/>
      <c r="AW790" s="4"/>
      <c r="AX790" s="4"/>
      <c r="AY790" s="4"/>
      <c r="AZ790" s="4"/>
      <c r="BA790" s="4"/>
      <c r="BB790" s="4"/>
      <c r="BC790" s="4"/>
      <c r="BD790" s="4"/>
      <c r="BE790" s="4"/>
      <c r="BF790" s="4"/>
      <c r="BG790" s="4"/>
      <c r="BH790" s="4"/>
      <c r="BI790" s="1" t="s">
        <v>670</v>
      </c>
      <c r="BJ790" s="4"/>
      <c r="BK790" s="4"/>
      <c r="BL790" s="4"/>
      <c r="BM790" s="4"/>
      <c r="BN790" s="4"/>
      <c r="BO790" s="4"/>
      <c r="BP790" s="4"/>
      <c r="BQ790" s="4"/>
      <c r="BR790" s="4"/>
      <c r="BS790" s="4"/>
      <c r="BT790" s="4"/>
      <c r="BU790" s="4"/>
      <c r="BV790" s="4"/>
      <c r="BW790" s="4"/>
      <c r="BX790" s="4"/>
      <c r="BY790" s="1" t="s">
        <v>670</v>
      </c>
      <c r="BZ790" s="4"/>
      <c r="CA790" s="4"/>
      <c r="CB790" s="4"/>
      <c r="CC790" s="4"/>
      <c r="CD790" s="4"/>
      <c r="CE790" s="4"/>
      <c r="CF790" s="1" t="s">
        <v>670</v>
      </c>
      <c r="CG790" s="4"/>
      <c r="CH790" s="4"/>
      <c r="CI790" s="4"/>
      <c r="CJ790" s="4"/>
      <c r="CK790" s="4"/>
      <c r="CL790" s="4"/>
      <c r="CM790" s="4"/>
      <c r="CN790" s="4"/>
      <c r="CO790" s="4"/>
      <c r="CP790" s="4"/>
      <c r="CQ790" s="1" t="s">
        <v>7983</v>
      </c>
      <c r="CR790" s="1" t="str">
        <f t="shared" si="1"/>
        <v>36</v>
      </c>
      <c r="CS790" s="1" t="s">
        <v>7984</v>
      </c>
      <c r="CT790" s="1" t="str">
        <f t="shared" si="2"/>
        <v>89</v>
      </c>
      <c r="CU790" s="1" t="s">
        <v>7985</v>
      </c>
      <c r="CV790" s="6" t="str">
        <f t="shared" si="3"/>
        <v>58</v>
      </c>
      <c r="CW790" s="1" t="s">
        <v>7986</v>
      </c>
      <c r="CX790" s="6" t="str">
        <f t="shared" si="4"/>
        <v>44</v>
      </c>
      <c r="CY790" s="1" t="s">
        <v>7987</v>
      </c>
      <c r="CZ790" s="6" t="str">
        <f t="shared" si="5"/>
        <v>36</v>
      </c>
      <c r="DA790" s="1" t="s">
        <v>7988</v>
      </c>
      <c r="DB790" s="6" t="str">
        <f t="shared" si="6"/>
        <v>56</v>
      </c>
      <c r="DC790" s="4"/>
      <c r="DD790" s="4"/>
      <c r="DE790" s="4"/>
      <c r="DF790" s="4"/>
      <c r="DG790" s="4"/>
      <c r="DH790" s="4"/>
      <c r="DI790" s="4"/>
      <c r="DJ790" s="4"/>
      <c r="DK790" s="4"/>
      <c r="DL790" s="4"/>
      <c r="DM790" s="4"/>
      <c r="DN790" s="4"/>
      <c r="DO790" s="4"/>
      <c r="DP790" s="1" t="s">
        <v>7989</v>
      </c>
      <c r="DQ790" s="1" t="s">
        <v>670</v>
      </c>
      <c r="DR790" s="4"/>
      <c r="DS790" s="4"/>
      <c r="DT790" s="4"/>
      <c r="DU790" s="4"/>
      <c r="DV790" s="4"/>
      <c r="DW790" s="4"/>
      <c r="DX790" s="4"/>
      <c r="DY790" s="4"/>
      <c r="DZ790" s="4"/>
      <c r="EA790" s="1" t="s">
        <v>7990</v>
      </c>
      <c r="EB790" s="4"/>
      <c r="EC790" s="4"/>
      <c r="ED790" s="1" t="s">
        <v>671</v>
      </c>
      <c r="EE790" s="4"/>
      <c r="EF790" s="4"/>
      <c r="EG790" s="1" t="s">
        <v>1260</v>
      </c>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row>
    <row r="791">
      <c r="A791" s="1">
        <v>1424.0</v>
      </c>
      <c r="B791" s="1" t="s">
        <v>7991</v>
      </c>
      <c r="C791" s="1" t="s">
        <v>147</v>
      </c>
      <c r="D791" s="4"/>
      <c r="E791" s="1">
        <v>2011.0</v>
      </c>
      <c r="F791" s="4"/>
      <c r="G791" s="1" t="s">
        <v>7992</v>
      </c>
      <c r="H791" s="1" t="s">
        <v>7993</v>
      </c>
      <c r="I791" s="1" t="s">
        <v>150</v>
      </c>
      <c r="J791" s="1" t="s">
        <v>665</v>
      </c>
      <c r="K791" s="1" t="s">
        <v>772</v>
      </c>
      <c r="L791" s="4"/>
      <c r="M791" s="4"/>
      <c r="N791" s="5" t="s">
        <v>135</v>
      </c>
      <c r="O791" s="5" t="s">
        <v>135</v>
      </c>
      <c r="P791" s="4"/>
      <c r="Q791" s="4"/>
      <c r="R791" s="4"/>
      <c r="S791" s="1" t="s">
        <v>6677</v>
      </c>
      <c r="T791" s="1" t="s">
        <v>6330</v>
      </c>
      <c r="U791" s="1" t="s">
        <v>139</v>
      </c>
      <c r="V791" s="5" t="s">
        <v>135</v>
      </c>
      <c r="W791" s="4"/>
      <c r="X791" s="1" t="s">
        <v>7994</v>
      </c>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1" t="s">
        <v>671</v>
      </c>
      <c r="BJ791" s="4"/>
      <c r="BK791" s="4"/>
      <c r="BL791" s="4"/>
      <c r="BM791" s="1" t="s">
        <v>670</v>
      </c>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1" t="s">
        <v>7995</v>
      </c>
      <c r="CR791" s="1" t="str">
        <f t="shared" si="1"/>
        <v>#VALUE!</v>
      </c>
      <c r="CS791" s="1" t="s">
        <v>7996</v>
      </c>
      <c r="CT791" s="1" t="str">
        <f t="shared" si="2"/>
        <v>#VALUE!</v>
      </c>
      <c r="CU791" s="1" t="s">
        <v>7997</v>
      </c>
      <c r="CV791" s="7" t="str">
        <f t="shared" si="3"/>
        <v>198</v>
      </c>
      <c r="CW791" s="4"/>
      <c r="CX791" s="7" t="str">
        <f t="shared" si="4"/>
        <v>#VALUE!</v>
      </c>
      <c r="CY791" s="4"/>
      <c r="CZ791" s="7" t="str">
        <f t="shared" si="5"/>
        <v>#VALUE!</v>
      </c>
      <c r="DA791" s="4"/>
      <c r="DB791" s="7" t="str">
        <f t="shared" si="6"/>
        <v>#VALUE!</v>
      </c>
      <c r="DC791" s="1" t="s">
        <v>7998</v>
      </c>
      <c r="DD791" s="4"/>
      <c r="DE791" s="4"/>
      <c r="DF791" s="4"/>
      <c r="DG791" s="4"/>
      <c r="DH791" s="4"/>
      <c r="DI791" s="4"/>
      <c r="DJ791" s="4"/>
      <c r="DK791" s="4"/>
      <c r="DL791" s="1" t="s">
        <v>7999</v>
      </c>
      <c r="DM791" s="4"/>
      <c r="DN791" s="4"/>
      <c r="DO791" s="4"/>
      <c r="DP791" s="1" t="s">
        <v>8000</v>
      </c>
      <c r="DQ791" s="4"/>
      <c r="DR791" s="4"/>
      <c r="DS791" s="4"/>
      <c r="DT791" s="4"/>
      <c r="DU791" s="4"/>
      <c r="DV791" s="4"/>
      <c r="DW791" s="4"/>
      <c r="DX791" s="1" t="s">
        <v>670</v>
      </c>
      <c r="DY791" s="4"/>
      <c r="DZ791" s="1" t="s">
        <v>8001</v>
      </c>
      <c r="EA791" s="1" t="s">
        <v>8002</v>
      </c>
      <c r="EB791" s="4"/>
      <c r="EC791" s="4"/>
      <c r="ED791" s="4"/>
      <c r="EE791" s="4"/>
      <c r="EF791" s="4"/>
      <c r="EG791" s="1" t="s">
        <v>147</v>
      </c>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row>
    <row r="792">
      <c r="A792" s="1">
        <v>1003.0</v>
      </c>
      <c r="B792" s="1" t="s">
        <v>8003</v>
      </c>
      <c r="C792" s="1" t="s">
        <v>147</v>
      </c>
      <c r="D792" s="4"/>
      <c r="E792" s="1">
        <v>2011.0</v>
      </c>
      <c r="F792" s="4"/>
      <c r="G792" s="1" t="s">
        <v>8004</v>
      </c>
      <c r="H792" s="1" t="s">
        <v>8005</v>
      </c>
      <c r="I792" s="1" t="s">
        <v>2636</v>
      </c>
      <c r="J792" s="4"/>
      <c r="K792" s="1" t="s">
        <v>134</v>
      </c>
      <c r="L792" s="4"/>
      <c r="M792" s="4"/>
      <c r="N792" s="5" t="s">
        <v>135</v>
      </c>
      <c r="O792" s="5" t="s">
        <v>135</v>
      </c>
      <c r="P792" s="4"/>
      <c r="Q792" s="4"/>
      <c r="R792" s="4"/>
      <c r="S792" s="1" t="s">
        <v>8006</v>
      </c>
      <c r="T792" s="1" t="s">
        <v>6965</v>
      </c>
      <c r="U792" s="1" t="s">
        <v>139</v>
      </c>
      <c r="V792" s="1" t="s">
        <v>707</v>
      </c>
      <c r="W792" s="4"/>
      <c r="X792" s="4"/>
      <c r="Y792" s="4"/>
      <c r="Z792" s="4"/>
      <c r="AA792" s="4"/>
      <c r="AB792" s="4"/>
      <c r="AC792" s="1" t="s">
        <v>139</v>
      </c>
      <c r="AD792" s="4"/>
      <c r="AE792" s="4"/>
      <c r="AF792" s="4"/>
      <c r="AG792" s="4"/>
      <c r="AH792" s="1" t="s">
        <v>670</v>
      </c>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1" t="s">
        <v>139</v>
      </c>
      <c r="BV792" s="1" t="s">
        <v>139</v>
      </c>
      <c r="BW792" s="4"/>
      <c r="BX792" s="4"/>
      <c r="BY792" s="1" t="s">
        <v>670</v>
      </c>
      <c r="BZ792" s="4"/>
      <c r="CA792" s="4"/>
      <c r="CB792" s="4"/>
      <c r="CC792" s="4"/>
      <c r="CD792" s="4"/>
      <c r="CE792" s="4"/>
      <c r="CF792" s="4"/>
      <c r="CG792" s="4"/>
      <c r="CH792" s="4"/>
      <c r="CI792" s="4"/>
      <c r="CJ792" s="4"/>
      <c r="CK792" s="4"/>
      <c r="CL792" s="4"/>
      <c r="CM792" s="4"/>
      <c r="CN792" s="4"/>
      <c r="CO792" s="4"/>
      <c r="CP792" s="4"/>
      <c r="CQ792" s="1" t="s">
        <v>8007</v>
      </c>
      <c r="CR792" s="1" t="str">
        <f t="shared" si="1"/>
        <v>217</v>
      </c>
      <c r="CS792" s="1" t="s">
        <v>8008</v>
      </c>
      <c r="CT792" s="1" t="str">
        <f t="shared" si="2"/>
        <v>119</v>
      </c>
      <c r="CU792" s="1" t="s">
        <v>8009</v>
      </c>
      <c r="CV792" s="6" t="str">
        <f t="shared" si="3"/>
        <v>46</v>
      </c>
      <c r="CW792" s="1" t="s">
        <v>8010</v>
      </c>
      <c r="CX792" s="6" t="str">
        <f t="shared" si="4"/>
        <v>44</v>
      </c>
      <c r="CY792" s="1" t="s">
        <v>8011</v>
      </c>
      <c r="CZ792" s="6" t="str">
        <f t="shared" si="5"/>
        <v>172</v>
      </c>
      <c r="DA792" s="1" t="s">
        <v>8012</v>
      </c>
      <c r="DB792" s="6" t="str">
        <f t="shared" si="6"/>
        <v>196</v>
      </c>
      <c r="DC792" s="1" t="s">
        <v>8013</v>
      </c>
      <c r="DD792" s="1" t="s">
        <v>8014</v>
      </c>
      <c r="DE792" s="4"/>
      <c r="DF792" s="4"/>
      <c r="DG792" s="4"/>
      <c r="DH792" s="4"/>
      <c r="DI792" s="4"/>
      <c r="DJ792" s="4"/>
      <c r="DK792" s="4"/>
      <c r="DL792" s="4"/>
      <c r="DM792" s="4"/>
      <c r="DN792" s="4"/>
      <c r="DO792" s="4"/>
      <c r="DP792" s="1" t="s">
        <v>8015</v>
      </c>
      <c r="DQ792" s="4"/>
      <c r="DR792" s="4"/>
      <c r="DS792" s="4"/>
      <c r="DT792" s="4"/>
      <c r="DU792" s="4"/>
      <c r="DV792" s="1" t="s">
        <v>139</v>
      </c>
      <c r="DW792" s="1" t="s">
        <v>670</v>
      </c>
      <c r="DX792" s="4"/>
      <c r="DY792" s="4"/>
      <c r="DZ792" s="1" t="s">
        <v>6036</v>
      </c>
      <c r="EA792" s="1" t="s">
        <v>8016</v>
      </c>
      <c r="EB792" s="1" t="s">
        <v>8017</v>
      </c>
      <c r="EC792" s="4"/>
      <c r="ED792" s="1" t="s">
        <v>4517</v>
      </c>
      <c r="EE792" s="4"/>
      <c r="EF792" s="4"/>
      <c r="EG792" s="1" t="s">
        <v>809</v>
      </c>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row>
    <row r="793">
      <c r="A793" s="1">
        <v>1411.0</v>
      </c>
      <c r="B793" s="1" t="s">
        <v>8018</v>
      </c>
      <c r="C793" s="1" t="s">
        <v>147</v>
      </c>
      <c r="D793" s="4"/>
      <c r="E793" s="1">
        <v>2011.0</v>
      </c>
      <c r="F793" s="4"/>
      <c r="G793" s="1" t="s">
        <v>8019</v>
      </c>
      <c r="H793" s="1" t="s">
        <v>8020</v>
      </c>
      <c r="I793" s="4"/>
      <c r="J793" s="4"/>
      <c r="K793" s="1" t="s">
        <v>134</v>
      </c>
      <c r="L793" s="4"/>
      <c r="M793" s="4"/>
      <c r="N793" s="5" t="s">
        <v>135</v>
      </c>
      <c r="O793" s="5" t="s">
        <v>135</v>
      </c>
      <c r="P793" s="4"/>
      <c r="Q793" s="4"/>
      <c r="R793" s="4"/>
      <c r="S793" s="1" t="s">
        <v>6423</v>
      </c>
      <c r="T793" s="1" t="s">
        <v>6330</v>
      </c>
      <c r="U793" s="1" t="s">
        <v>139</v>
      </c>
      <c r="V793" s="1" t="s">
        <v>707</v>
      </c>
      <c r="W793" s="4"/>
      <c r="X793" s="4"/>
      <c r="Y793" s="4"/>
      <c r="Z793" s="4"/>
      <c r="AA793" s="4"/>
      <c r="AB793" s="4"/>
      <c r="AC793" s="4"/>
      <c r="AD793" s="4"/>
      <c r="AE793" s="4"/>
      <c r="AF793" s="4"/>
      <c r="AG793" s="4"/>
      <c r="AH793" s="4"/>
      <c r="AI793" s="4"/>
      <c r="AJ793" s="4"/>
      <c r="AK793" s="4"/>
      <c r="AL793" s="4"/>
      <c r="AM793" s="4"/>
      <c r="AN793" s="4"/>
      <c r="AO793" s="4"/>
      <c r="AP793" s="4"/>
      <c r="AQ793" s="4"/>
      <c r="AR793" s="1" t="s">
        <v>139</v>
      </c>
      <c r="AS793" s="4"/>
      <c r="AT793" s="4"/>
      <c r="AU793" s="4"/>
      <c r="AV793" s="4"/>
      <c r="AW793" s="4"/>
      <c r="AX793" s="4"/>
      <c r="AY793" s="4"/>
      <c r="AZ793" s="4"/>
      <c r="BA793" s="4"/>
      <c r="BB793" s="4"/>
      <c r="BC793" s="4"/>
      <c r="BD793" s="4"/>
      <c r="BE793" s="4"/>
      <c r="BF793" s="4"/>
      <c r="BG793" s="4"/>
      <c r="BH793" s="4"/>
      <c r="BI793" s="4"/>
      <c r="BJ793" s="4"/>
      <c r="BK793" s="4"/>
      <c r="BL793" s="4"/>
      <c r="BM793" s="1" t="s">
        <v>139</v>
      </c>
      <c r="BN793" s="4"/>
      <c r="BO793" s="4"/>
      <c r="BP793" s="4"/>
      <c r="BQ793" s="4"/>
      <c r="BR793" s="4"/>
      <c r="BS793" s="1" t="s">
        <v>139</v>
      </c>
      <c r="BT793" s="4"/>
      <c r="BU793" s="4"/>
      <c r="BV793" s="1" t="s">
        <v>139</v>
      </c>
      <c r="BW793" s="4"/>
      <c r="BX793" s="4"/>
      <c r="BY793" s="4"/>
      <c r="BZ793" s="4"/>
      <c r="CA793" s="4"/>
      <c r="CB793" s="4"/>
      <c r="CC793" s="4"/>
      <c r="CD793" s="4"/>
      <c r="CE793" s="1" t="s">
        <v>163</v>
      </c>
      <c r="CF793" s="4"/>
      <c r="CG793" s="4"/>
      <c r="CH793" s="4"/>
      <c r="CI793" s="4"/>
      <c r="CJ793" s="4"/>
      <c r="CK793" s="4"/>
      <c r="CL793" s="4"/>
      <c r="CM793" s="4"/>
      <c r="CN793" s="4"/>
      <c r="CO793" s="4"/>
      <c r="CP793" s="4"/>
      <c r="CQ793" s="1" t="s">
        <v>8021</v>
      </c>
      <c r="CR793" s="1" t="str">
        <f t="shared" si="1"/>
        <v>112</v>
      </c>
      <c r="CS793" s="4"/>
      <c r="CT793" s="1" t="str">
        <f t="shared" si="2"/>
        <v>#VALUE!</v>
      </c>
      <c r="CU793" s="4"/>
      <c r="CV793" s="6" t="str">
        <f t="shared" si="3"/>
        <v>#VALUE!</v>
      </c>
      <c r="CW793" s="4"/>
      <c r="CX793" s="6" t="str">
        <f t="shared" si="4"/>
        <v>#VALUE!</v>
      </c>
      <c r="CY793" s="4"/>
      <c r="CZ793" s="6" t="str">
        <f t="shared" si="5"/>
        <v>#VALUE!</v>
      </c>
      <c r="DA793" s="4"/>
      <c r="DB793" s="6" t="str">
        <f t="shared" si="6"/>
        <v>#VALUE!</v>
      </c>
      <c r="DC793" s="4"/>
      <c r="DD793" s="4"/>
      <c r="DE793" s="4"/>
      <c r="DF793" s="4"/>
      <c r="DG793" s="4"/>
      <c r="DH793" s="4"/>
      <c r="DI793" s="4"/>
      <c r="DJ793" s="4"/>
      <c r="DK793" s="4"/>
      <c r="DL793" s="1" t="s">
        <v>8022</v>
      </c>
      <c r="DM793" s="4"/>
      <c r="DN793" s="4"/>
      <c r="DO793" s="4"/>
      <c r="DP793" s="1" t="s">
        <v>8023</v>
      </c>
      <c r="DQ793" s="1" t="s">
        <v>139</v>
      </c>
      <c r="DR793" s="4"/>
      <c r="DS793" s="4"/>
      <c r="DT793" s="4"/>
      <c r="DU793" s="4"/>
      <c r="DV793" s="4"/>
      <c r="DW793" s="1" t="s">
        <v>139</v>
      </c>
      <c r="DX793" s="4"/>
      <c r="DY793" s="4"/>
      <c r="DZ793" s="1" t="s">
        <v>8024</v>
      </c>
      <c r="EA793" s="4"/>
      <c r="EB793" s="1" t="s">
        <v>1118</v>
      </c>
      <c r="EC793" s="4"/>
      <c r="ED793" s="4"/>
      <c r="EE793" s="4"/>
      <c r="EF793" s="4"/>
      <c r="EG793" s="1" t="s">
        <v>158</v>
      </c>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row>
    <row r="794">
      <c r="A794" s="1">
        <v>40.0</v>
      </c>
      <c r="B794" s="1" t="s">
        <v>8025</v>
      </c>
      <c r="C794" s="1" t="s">
        <v>147</v>
      </c>
      <c r="D794" s="1" t="s">
        <v>232</v>
      </c>
      <c r="E794" s="1">
        <v>2011.0</v>
      </c>
      <c r="F794" s="1" t="s">
        <v>8026</v>
      </c>
      <c r="G794" s="1" t="s">
        <v>8027</v>
      </c>
      <c r="H794" s="1" t="s">
        <v>8028</v>
      </c>
      <c r="I794" s="4"/>
      <c r="J794" s="4"/>
      <c r="K794" s="1" t="s">
        <v>301</v>
      </c>
      <c r="L794" s="1" t="s">
        <v>8029</v>
      </c>
      <c r="M794" s="1" t="s">
        <v>8030</v>
      </c>
      <c r="N794" s="1" t="s">
        <v>1096</v>
      </c>
      <c r="O794" s="1" t="s">
        <v>1096</v>
      </c>
      <c r="P794" s="4"/>
      <c r="Q794" s="4"/>
      <c r="R794" s="4"/>
      <c r="S794" s="1" t="s">
        <v>8031</v>
      </c>
      <c r="T794" s="1" t="s">
        <v>1096</v>
      </c>
      <c r="U794" s="1" t="s">
        <v>139</v>
      </c>
      <c r="V794" s="1" t="s">
        <v>732</v>
      </c>
      <c r="W794" s="1" t="s">
        <v>303</v>
      </c>
      <c r="X794" s="4"/>
      <c r="Y794" s="4"/>
      <c r="Z794" s="1" t="s">
        <v>670</v>
      </c>
      <c r="AA794" s="4"/>
      <c r="AB794" s="4"/>
      <c r="AC794" s="4"/>
      <c r="AD794" s="4"/>
      <c r="AE794" s="4"/>
      <c r="AF794" s="4"/>
      <c r="AG794" s="4"/>
      <c r="AH794" s="1" t="s">
        <v>670</v>
      </c>
      <c r="AI794" s="4"/>
      <c r="AJ794" s="4"/>
      <c r="AK794" s="4"/>
      <c r="AL794" s="4"/>
      <c r="AM794" s="4"/>
      <c r="AN794" s="4"/>
      <c r="AO794" s="4"/>
      <c r="AP794" s="4"/>
      <c r="AQ794" s="1" t="s">
        <v>139</v>
      </c>
      <c r="AR794" s="1" t="s">
        <v>139</v>
      </c>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1" t="s">
        <v>8032</v>
      </c>
      <c r="CR794" s="1" t="str">
        <f t="shared" si="1"/>
        <v>#VALUE!</v>
      </c>
      <c r="CS794" s="1" t="s">
        <v>8033</v>
      </c>
      <c r="CT794" s="1" t="str">
        <f t="shared" si="2"/>
        <v>#VALUE!</v>
      </c>
      <c r="CU794" s="1" t="s">
        <v>8034</v>
      </c>
      <c r="CV794" s="7" t="str">
        <f t="shared" si="3"/>
        <v>147</v>
      </c>
      <c r="CW794" s="1" t="s">
        <v>8035</v>
      </c>
      <c r="CX794" s="7" t="str">
        <f t="shared" si="4"/>
        <v>122</v>
      </c>
      <c r="CY794" s="4"/>
      <c r="CZ794" s="7" t="str">
        <f t="shared" si="5"/>
        <v>#VALUE!</v>
      </c>
      <c r="DA794" s="4"/>
      <c r="DB794" s="7" t="str">
        <f t="shared" si="6"/>
        <v>#VALUE!</v>
      </c>
      <c r="DC794" s="4"/>
      <c r="DD794" s="4"/>
      <c r="DE794" s="4"/>
      <c r="DF794" s="4"/>
      <c r="DG794" s="4"/>
      <c r="DH794" s="4"/>
      <c r="DI794" s="4"/>
      <c r="DJ794" s="1" t="s">
        <v>139</v>
      </c>
      <c r="DK794" s="4"/>
      <c r="DL794" s="4"/>
      <c r="DM794" s="4"/>
      <c r="DN794" s="4"/>
      <c r="DO794" s="4"/>
      <c r="DP794" s="1" t="s">
        <v>8036</v>
      </c>
      <c r="DQ794" s="4"/>
      <c r="DR794" s="4"/>
      <c r="DS794" s="4"/>
      <c r="DT794" s="4"/>
      <c r="DU794" s="4"/>
      <c r="DV794" s="4"/>
      <c r="DW794" s="4"/>
      <c r="DX794" s="1" t="s">
        <v>163</v>
      </c>
      <c r="DY794" s="4"/>
      <c r="DZ794" s="1" t="s">
        <v>8037</v>
      </c>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row>
    <row r="795">
      <c r="A795" s="1">
        <v>1366.0</v>
      </c>
      <c r="B795" s="1" t="s">
        <v>8038</v>
      </c>
      <c r="C795" s="1" t="s">
        <v>147</v>
      </c>
      <c r="D795" s="4"/>
      <c r="E795" s="1">
        <v>2011.0</v>
      </c>
      <c r="F795" s="4"/>
      <c r="G795" s="1" t="s">
        <v>8039</v>
      </c>
      <c r="H795" s="1" t="s">
        <v>8040</v>
      </c>
      <c r="I795" s="4"/>
      <c r="J795" s="4"/>
      <c r="K795" s="1" t="s">
        <v>134</v>
      </c>
      <c r="L795" s="1" t="s">
        <v>8041</v>
      </c>
      <c r="M795" s="1" t="s">
        <v>8042</v>
      </c>
      <c r="N795" s="1" t="s">
        <v>652</v>
      </c>
      <c r="O795" s="1" t="s">
        <v>652</v>
      </c>
      <c r="P795" s="4"/>
      <c r="Q795" s="4"/>
      <c r="R795" s="4"/>
      <c r="S795" s="1" t="s">
        <v>7428</v>
      </c>
      <c r="T795" s="1" t="s">
        <v>1096</v>
      </c>
      <c r="U795" s="1" t="s">
        <v>139</v>
      </c>
      <c r="V795" s="1" t="s">
        <v>655</v>
      </c>
      <c r="W795" s="4"/>
      <c r="X795" s="1" t="s">
        <v>8043</v>
      </c>
      <c r="Y795" s="4"/>
      <c r="Z795" s="4"/>
      <c r="AA795" s="4"/>
      <c r="AB795" s="4"/>
      <c r="AC795" s="4"/>
      <c r="AD795" s="4"/>
      <c r="AE795" s="4"/>
      <c r="AF795" s="4"/>
      <c r="AG795" s="1" t="s">
        <v>139</v>
      </c>
      <c r="AH795" s="4"/>
      <c r="AI795" s="4"/>
      <c r="AJ795" s="4"/>
      <c r="AK795" s="4"/>
      <c r="AL795" s="4"/>
      <c r="AM795" s="4"/>
      <c r="AN795" s="4"/>
      <c r="AO795" s="4"/>
      <c r="AP795" s="4"/>
      <c r="AQ795" s="1" t="s">
        <v>139</v>
      </c>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1" t="s">
        <v>139</v>
      </c>
      <c r="CD795" s="4"/>
      <c r="CE795" s="4"/>
      <c r="CF795" s="4"/>
      <c r="CG795" s="4"/>
      <c r="CH795" s="4"/>
      <c r="CI795" s="4"/>
      <c r="CJ795" s="4"/>
      <c r="CK795" s="4"/>
      <c r="CL795" s="4"/>
      <c r="CM795" s="4"/>
      <c r="CN795" s="4"/>
      <c r="CO795" s="4"/>
      <c r="CP795" s="4"/>
      <c r="CQ795" s="1" t="s">
        <v>8044</v>
      </c>
      <c r="CR795" s="1" t="str">
        <f t="shared" si="1"/>
        <v>84</v>
      </c>
      <c r="CS795" s="1" t="s">
        <v>8045</v>
      </c>
      <c r="CT795" s="1" t="str">
        <f t="shared" si="2"/>
        <v>254</v>
      </c>
      <c r="CU795" s="1" t="s">
        <v>8046</v>
      </c>
      <c r="CV795" s="6" t="str">
        <f t="shared" si="3"/>
        <v>#VALUE!</v>
      </c>
      <c r="CW795" s="4"/>
      <c r="CX795" s="6" t="str">
        <f t="shared" si="4"/>
        <v>#VALUE!</v>
      </c>
      <c r="CY795" s="4"/>
      <c r="CZ795" s="6" t="str">
        <f t="shared" si="5"/>
        <v>#VALUE!</v>
      </c>
      <c r="DA795" s="4"/>
      <c r="DB795" s="6" t="str">
        <f t="shared" si="6"/>
        <v>#VALUE!</v>
      </c>
      <c r="DC795" s="4"/>
      <c r="DD795" s="4"/>
      <c r="DE795" s="4"/>
      <c r="DF795" s="4"/>
      <c r="DG795" s="4"/>
      <c r="DH795" s="4"/>
      <c r="DI795" s="4"/>
      <c r="DJ795" s="4"/>
      <c r="DK795" s="1" t="s">
        <v>139</v>
      </c>
      <c r="DL795" s="1" t="s">
        <v>8047</v>
      </c>
      <c r="DM795" s="1" t="s">
        <v>4705</v>
      </c>
      <c r="DN795" s="4"/>
      <c r="DO795" s="4"/>
      <c r="DP795" s="1" t="s">
        <v>573</v>
      </c>
      <c r="DQ795" s="4"/>
      <c r="DR795" s="1" t="s">
        <v>139</v>
      </c>
      <c r="DS795" s="4"/>
      <c r="DT795" s="4"/>
      <c r="DU795" s="4"/>
      <c r="DV795" s="4"/>
      <c r="DW795" s="4"/>
      <c r="DX795" s="4"/>
      <c r="DY795" s="4"/>
      <c r="DZ795" s="4"/>
      <c r="EA795" s="4"/>
      <c r="EB795" s="1" t="s">
        <v>859</v>
      </c>
      <c r="EC795" s="4"/>
      <c r="ED795" s="4"/>
      <c r="EE795" s="4"/>
      <c r="EF795" s="4"/>
      <c r="EG795" s="1" t="s">
        <v>1357</v>
      </c>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row>
    <row r="796">
      <c r="A796" s="1">
        <v>1372.0</v>
      </c>
      <c r="B796" s="1" t="s">
        <v>8048</v>
      </c>
      <c r="C796" s="1" t="s">
        <v>147</v>
      </c>
      <c r="D796" s="4"/>
      <c r="E796" s="1">
        <v>2011.0</v>
      </c>
      <c r="F796" s="4"/>
      <c r="G796" s="1" t="s">
        <v>8049</v>
      </c>
      <c r="H796" s="1" t="s">
        <v>8050</v>
      </c>
      <c r="I796" s="4"/>
      <c r="J796" s="4"/>
      <c r="K796" s="1" t="s">
        <v>134</v>
      </c>
      <c r="L796" s="1" t="s">
        <v>8051</v>
      </c>
      <c r="M796" s="1" t="s">
        <v>8052</v>
      </c>
      <c r="N796" s="1" t="s">
        <v>652</v>
      </c>
      <c r="O796" s="1" t="s">
        <v>652</v>
      </c>
      <c r="P796" s="4"/>
      <c r="Q796" s="4"/>
      <c r="R796" s="4"/>
      <c r="S796" s="1" t="s">
        <v>7428</v>
      </c>
      <c r="T796" s="1" t="s">
        <v>652</v>
      </c>
      <c r="U796" s="1" t="s">
        <v>139</v>
      </c>
      <c r="V796" s="1" t="s">
        <v>655</v>
      </c>
      <c r="W796" s="4"/>
      <c r="X796" s="4"/>
      <c r="Y796" s="4"/>
      <c r="Z796" s="4"/>
      <c r="AA796" s="4"/>
      <c r="AB796" s="4"/>
      <c r="AC796" s="4"/>
      <c r="AD796" s="4"/>
      <c r="AE796" s="4"/>
      <c r="AF796" s="4"/>
      <c r="AG796" s="4"/>
      <c r="AH796" s="4"/>
      <c r="AI796" s="4"/>
      <c r="AJ796" s="4"/>
      <c r="AK796" s="4"/>
      <c r="AL796" s="4"/>
      <c r="AM796" s="4"/>
      <c r="AN796" s="4"/>
      <c r="AO796" s="4"/>
      <c r="AP796" s="4"/>
      <c r="AQ796" s="4"/>
      <c r="AR796" s="4"/>
      <c r="AS796" s="1" t="s">
        <v>139</v>
      </c>
      <c r="AT796" s="4"/>
      <c r="AU796" s="4"/>
      <c r="AV796" s="4"/>
      <c r="AW796" s="4"/>
      <c r="AX796" s="4"/>
      <c r="AY796" s="4"/>
      <c r="AZ796" s="4"/>
      <c r="BA796" s="4"/>
      <c r="BB796" s="4"/>
      <c r="BC796" s="4"/>
      <c r="BD796" s="4"/>
      <c r="BE796" s="4"/>
      <c r="BF796" s="4"/>
      <c r="BG796" s="4"/>
      <c r="BH796" s="4"/>
      <c r="BI796" s="4"/>
      <c r="BJ796" s="4"/>
      <c r="BK796" s="4"/>
      <c r="BL796" s="4"/>
      <c r="BM796" s="1" t="s">
        <v>139</v>
      </c>
      <c r="BN796" s="4"/>
      <c r="BO796" s="4"/>
      <c r="BP796" s="4"/>
      <c r="BQ796" s="4"/>
      <c r="BR796" s="4"/>
      <c r="BS796" s="4"/>
      <c r="BT796" s="4"/>
      <c r="BU796" s="4"/>
      <c r="BV796" s="1" t="s">
        <v>163</v>
      </c>
      <c r="BW796" s="4"/>
      <c r="BX796" s="4"/>
      <c r="BY796" s="4"/>
      <c r="BZ796" s="4"/>
      <c r="CA796" s="4"/>
      <c r="CB796" s="4"/>
      <c r="CC796" s="1" t="s">
        <v>139</v>
      </c>
      <c r="CD796" s="4"/>
      <c r="CE796" s="1" t="s">
        <v>139</v>
      </c>
      <c r="CF796" s="4"/>
      <c r="CG796" s="4"/>
      <c r="CH796" s="4"/>
      <c r="CI796" s="4"/>
      <c r="CJ796" s="4"/>
      <c r="CK796" s="4"/>
      <c r="CL796" s="4"/>
      <c r="CM796" s="4"/>
      <c r="CN796" s="4"/>
      <c r="CO796" s="4"/>
      <c r="CP796" s="4"/>
      <c r="CQ796" s="1" t="s">
        <v>8053</v>
      </c>
      <c r="CR796" s="1" t="str">
        <f t="shared" si="1"/>
        <v>382</v>
      </c>
      <c r="CS796" s="1" t="s">
        <v>8054</v>
      </c>
      <c r="CT796" s="1" t="str">
        <f t="shared" si="2"/>
        <v>31</v>
      </c>
      <c r="CU796" s="4"/>
      <c r="CV796" s="6" t="str">
        <f t="shared" si="3"/>
        <v>#VALUE!</v>
      </c>
      <c r="CW796" s="4"/>
      <c r="CX796" s="6" t="str">
        <f t="shared" si="4"/>
        <v>#VALUE!</v>
      </c>
      <c r="CY796" s="4"/>
      <c r="CZ796" s="6" t="str">
        <f t="shared" si="5"/>
        <v>#VALUE!</v>
      </c>
      <c r="DA796" s="4"/>
      <c r="DB796" s="6" t="str">
        <f t="shared" si="6"/>
        <v>#VALUE!</v>
      </c>
      <c r="DC796" s="4"/>
      <c r="DD796" s="4"/>
      <c r="DE796" s="4"/>
      <c r="DF796" s="4"/>
      <c r="DG796" s="4"/>
      <c r="DH796" s="4"/>
      <c r="DI796" s="4"/>
      <c r="DJ796" s="4"/>
      <c r="DK796" s="4"/>
      <c r="DL796" s="1" t="s">
        <v>8055</v>
      </c>
      <c r="DM796" s="4"/>
      <c r="DN796" s="4"/>
      <c r="DO796" s="4"/>
      <c r="DP796" s="1" t="s">
        <v>8056</v>
      </c>
      <c r="DQ796" s="1" t="s">
        <v>139</v>
      </c>
      <c r="DR796" s="4"/>
      <c r="DS796" s="4"/>
      <c r="DT796" s="4"/>
      <c r="DU796" s="4"/>
      <c r="DV796" s="4"/>
      <c r="DW796" s="4"/>
      <c r="DX796" s="4"/>
      <c r="DY796" s="4"/>
      <c r="DZ796" s="1" t="s">
        <v>8057</v>
      </c>
      <c r="EA796" s="4"/>
      <c r="EB796" s="4"/>
      <c r="EC796" s="4"/>
      <c r="ED796" s="4"/>
      <c r="EE796" s="4"/>
      <c r="EF796" s="4"/>
      <c r="EG796" s="1" t="s">
        <v>158</v>
      </c>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row>
    <row r="797">
      <c r="A797" s="1">
        <v>1376.0</v>
      </c>
      <c r="B797" s="1" t="s">
        <v>8058</v>
      </c>
      <c r="C797" s="1" t="s">
        <v>147</v>
      </c>
      <c r="D797" s="4"/>
      <c r="E797" s="1">
        <v>2011.0</v>
      </c>
      <c r="F797" s="4"/>
      <c r="G797" s="1" t="s">
        <v>8059</v>
      </c>
      <c r="H797" s="1" t="s">
        <v>8060</v>
      </c>
      <c r="I797" s="4"/>
      <c r="J797" s="4"/>
      <c r="K797" s="1" t="s">
        <v>134</v>
      </c>
      <c r="L797" s="1" t="s">
        <v>8061</v>
      </c>
      <c r="M797" s="1" t="s">
        <v>8062</v>
      </c>
      <c r="N797" s="1" t="s">
        <v>652</v>
      </c>
      <c r="O797" s="1" t="s">
        <v>652</v>
      </c>
      <c r="P797" s="4"/>
      <c r="Q797" s="4"/>
      <c r="R797" s="4"/>
      <c r="S797" s="1" t="s">
        <v>8063</v>
      </c>
      <c r="T797" s="1" t="s">
        <v>1096</v>
      </c>
      <c r="U797" s="1" t="s">
        <v>139</v>
      </c>
      <c r="V797" s="1" t="s">
        <v>655</v>
      </c>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1" t="s">
        <v>139</v>
      </c>
      <c r="BJ797" s="4"/>
      <c r="BK797" s="4"/>
      <c r="BL797" s="4"/>
      <c r="BM797" s="4"/>
      <c r="BN797" s="4"/>
      <c r="BO797" s="4"/>
      <c r="BP797" s="4"/>
      <c r="BQ797" s="4"/>
      <c r="BR797" s="4"/>
      <c r="BS797" s="4"/>
      <c r="BT797" s="4"/>
      <c r="BU797" s="4"/>
      <c r="BV797" s="1" t="s">
        <v>139</v>
      </c>
      <c r="BW797" s="4"/>
      <c r="BX797" s="4"/>
      <c r="BY797" s="1" t="s">
        <v>139</v>
      </c>
      <c r="BZ797" s="4"/>
      <c r="CA797" s="4"/>
      <c r="CB797" s="4"/>
      <c r="CC797" s="4"/>
      <c r="CD797" s="4"/>
      <c r="CE797" s="4"/>
      <c r="CF797" s="4"/>
      <c r="CG797" s="4"/>
      <c r="CH797" s="4"/>
      <c r="CI797" s="4"/>
      <c r="CJ797" s="4"/>
      <c r="CK797" s="4"/>
      <c r="CL797" s="4"/>
      <c r="CM797" s="4"/>
      <c r="CN797" s="4"/>
      <c r="CO797" s="4"/>
      <c r="CP797" s="4"/>
      <c r="CQ797" s="1" t="s">
        <v>8064</v>
      </c>
      <c r="CR797" s="1" t="str">
        <f t="shared" si="1"/>
        <v>314</v>
      </c>
      <c r="CS797" s="1" t="s">
        <v>8065</v>
      </c>
      <c r="CT797" s="1" t="str">
        <f t="shared" si="2"/>
        <v>129</v>
      </c>
      <c r="CU797" s="1" t="s">
        <v>8066</v>
      </c>
      <c r="CV797" s="6" t="str">
        <f t="shared" si="3"/>
        <v>147</v>
      </c>
      <c r="CW797" s="1" t="s">
        <v>8067</v>
      </c>
      <c r="CX797" s="6" t="str">
        <f t="shared" si="4"/>
        <v>1</v>
      </c>
      <c r="CY797" s="1" t="s">
        <v>8068</v>
      </c>
      <c r="CZ797" s="6" t="str">
        <f t="shared" si="5"/>
        <v>137</v>
      </c>
      <c r="DA797" s="4"/>
      <c r="DB797" s="6" t="str">
        <f t="shared" si="6"/>
        <v>#VALUE!</v>
      </c>
      <c r="DC797" s="4"/>
      <c r="DD797" s="4"/>
      <c r="DE797" s="4"/>
      <c r="DF797" s="4"/>
      <c r="DG797" s="4"/>
      <c r="DH797" s="4"/>
      <c r="DI797" s="4"/>
      <c r="DJ797" s="4"/>
      <c r="DK797" s="4"/>
      <c r="DL797" s="1" t="s">
        <v>155</v>
      </c>
      <c r="DM797" s="1" t="s">
        <v>8069</v>
      </c>
      <c r="DN797" s="4"/>
      <c r="DO797" s="4"/>
      <c r="DP797" s="1" t="s">
        <v>503</v>
      </c>
      <c r="DQ797" s="4"/>
      <c r="DR797" s="4"/>
      <c r="DS797" s="4"/>
      <c r="DT797" s="4"/>
      <c r="DU797" s="4"/>
      <c r="DV797" s="1" t="s">
        <v>139</v>
      </c>
      <c r="DW797" s="1" t="s">
        <v>139</v>
      </c>
      <c r="DX797" s="4"/>
      <c r="DY797" s="4"/>
      <c r="DZ797" s="1" t="s">
        <v>8070</v>
      </c>
      <c r="EA797" s="1" t="s">
        <v>1317</v>
      </c>
      <c r="EB797" s="1" t="s">
        <v>1118</v>
      </c>
      <c r="EC797" s="4"/>
      <c r="ED797" s="4"/>
      <c r="EE797" s="4"/>
      <c r="EF797" s="4"/>
      <c r="EG797" s="1" t="s">
        <v>158</v>
      </c>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row>
    <row r="798">
      <c r="A798" s="1">
        <v>1417.0</v>
      </c>
      <c r="B798" s="1" t="s">
        <v>8071</v>
      </c>
      <c r="C798" s="1" t="s">
        <v>147</v>
      </c>
      <c r="D798" s="4"/>
      <c r="E798" s="1">
        <v>2011.0</v>
      </c>
      <c r="F798" s="4"/>
      <c r="G798" s="1" t="s">
        <v>8072</v>
      </c>
      <c r="H798" s="1" t="s">
        <v>8073</v>
      </c>
      <c r="I798" s="1" t="s">
        <v>579</v>
      </c>
      <c r="J798" s="4"/>
      <c r="K798" s="1" t="s">
        <v>301</v>
      </c>
      <c r="L798" s="1" t="s">
        <v>8041</v>
      </c>
      <c r="M798" s="1" t="s">
        <v>8074</v>
      </c>
      <c r="N798" s="1" t="s">
        <v>652</v>
      </c>
      <c r="O798" s="1" t="s">
        <v>652</v>
      </c>
      <c r="P798" s="4"/>
      <c r="Q798" s="4"/>
      <c r="R798" s="1" t="s">
        <v>8075</v>
      </c>
      <c r="S798" s="1" t="s">
        <v>7428</v>
      </c>
      <c r="T798" s="1" t="s">
        <v>1096</v>
      </c>
      <c r="U798" s="1" t="s">
        <v>139</v>
      </c>
      <c r="V798" s="1" t="s">
        <v>655</v>
      </c>
      <c r="W798" s="4"/>
      <c r="X798" s="1" t="s">
        <v>8076</v>
      </c>
      <c r="Y798" s="4"/>
      <c r="Z798" s="4"/>
      <c r="AA798" s="4"/>
      <c r="AB798" s="4"/>
      <c r="AC798" s="4"/>
      <c r="AD798" s="4"/>
      <c r="AE798" s="4"/>
      <c r="AF798" s="4"/>
      <c r="AG798" s="4"/>
      <c r="AH798" s="4"/>
      <c r="AI798" s="4"/>
      <c r="AJ798" s="4"/>
      <c r="AK798" s="4"/>
      <c r="AL798" s="1" t="s">
        <v>139</v>
      </c>
      <c r="AM798" s="4"/>
      <c r="AN798" s="4"/>
      <c r="AO798" s="4"/>
      <c r="AP798" s="4"/>
      <c r="AQ798" s="4"/>
      <c r="AR798" s="4"/>
      <c r="AS798" s="4"/>
      <c r="AT798" s="4"/>
      <c r="AU798" s="4"/>
      <c r="AV798" s="4"/>
      <c r="AW798" s="4"/>
      <c r="AX798" s="4"/>
      <c r="AY798" s="4"/>
      <c r="AZ798" s="4"/>
      <c r="BA798" s="4"/>
      <c r="BB798" s="4"/>
      <c r="BC798" s="4"/>
      <c r="BD798" s="4"/>
      <c r="BE798" s="4"/>
      <c r="BF798" s="4"/>
      <c r="BG798" s="4"/>
      <c r="BH798" s="4"/>
      <c r="BI798" s="1" t="s">
        <v>139</v>
      </c>
      <c r="BJ798" s="4"/>
      <c r="BK798" s="4"/>
      <c r="BL798" s="4"/>
      <c r="BM798" s="1" t="s">
        <v>139</v>
      </c>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1" t="s">
        <v>8077</v>
      </c>
      <c r="CR798" s="1" t="str">
        <f t="shared" si="1"/>
        <v>#VALUE!</v>
      </c>
      <c r="CS798" s="4"/>
      <c r="CT798" s="1" t="str">
        <f t="shared" si="2"/>
        <v>#VALUE!</v>
      </c>
      <c r="CU798" s="4"/>
      <c r="CV798" s="7" t="str">
        <f t="shared" si="3"/>
        <v>#VALUE!</v>
      </c>
      <c r="CW798" s="4"/>
      <c r="CX798" s="7" t="str">
        <f t="shared" si="4"/>
        <v>#VALUE!</v>
      </c>
      <c r="CY798" s="4"/>
      <c r="CZ798" s="7" t="str">
        <f t="shared" si="5"/>
        <v>#VALUE!</v>
      </c>
      <c r="DA798" s="4"/>
      <c r="DB798" s="7" t="str">
        <f t="shared" si="6"/>
        <v>#VALUE!</v>
      </c>
      <c r="DC798" s="4"/>
      <c r="DD798" s="4"/>
      <c r="DE798" s="4"/>
      <c r="DF798" s="4"/>
      <c r="DG798" s="4"/>
      <c r="DH798" s="4"/>
      <c r="DI798" s="4"/>
      <c r="DJ798" s="4"/>
      <c r="DK798" s="4"/>
      <c r="DL798" s="4"/>
      <c r="DM798" s="4"/>
      <c r="DN798" s="4"/>
      <c r="DO798" s="4"/>
      <c r="DP798" s="1" t="s">
        <v>8078</v>
      </c>
      <c r="DQ798" s="4"/>
      <c r="DR798" s="4"/>
      <c r="DS798" s="4"/>
      <c r="DT798" s="4"/>
      <c r="DU798" s="4"/>
      <c r="DV798" s="1" t="s">
        <v>8079</v>
      </c>
      <c r="DW798" s="4"/>
      <c r="DX798" s="4"/>
      <c r="DY798" s="4"/>
      <c r="DZ798" s="1" t="s">
        <v>8080</v>
      </c>
      <c r="EA798" s="4"/>
      <c r="EB798" s="4"/>
      <c r="EC798" s="4"/>
      <c r="ED798" s="4"/>
      <c r="EE798" s="4"/>
      <c r="EF798" s="4"/>
      <c r="EG798" s="1" t="s">
        <v>147</v>
      </c>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row>
    <row r="799">
      <c r="A799" s="1">
        <v>1422.0</v>
      </c>
      <c r="B799" s="1" t="s">
        <v>8081</v>
      </c>
      <c r="C799" s="1" t="s">
        <v>147</v>
      </c>
      <c r="D799" s="4"/>
      <c r="E799" s="1">
        <v>2011.0</v>
      </c>
      <c r="F799" s="4"/>
      <c r="G799" s="1" t="s">
        <v>8082</v>
      </c>
      <c r="H799" s="1" t="s">
        <v>8083</v>
      </c>
      <c r="I799" s="1" t="s">
        <v>150</v>
      </c>
      <c r="J799" s="1" t="s">
        <v>665</v>
      </c>
      <c r="K799" s="1" t="s">
        <v>301</v>
      </c>
      <c r="L799" s="1" t="s">
        <v>8084</v>
      </c>
      <c r="M799" s="1" t="s">
        <v>8085</v>
      </c>
      <c r="N799" s="1" t="s">
        <v>652</v>
      </c>
      <c r="O799" s="1" t="s">
        <v>652</v>
      </c>
      <c r="P799" s="4"/>
      <c r="Q799" s="4"/>
      <c r="R799" s="4"/>
      <c r="S799" s="1" t="s">
        <v>8086</v>
      </c>
      <c r="T799" s="1" t="s">
        <v>1096</v>
      </c>
      <c r="U799" s="1" t="s">
        <v>139</v>
      </c>
      <c r="V799" s="1" t="s">
        <v>655</v>
      </c>
      <c r="W799" s="4"/>
      <c r="X799" s="1" t="s">
        <v>8087</v>
      </c>
      <c r="Y799" s="4"/>
      <c r="Z799" s="4"/>
      <c r="AA799" s="4"/>
      <c r="AB799" s="4"/>
      <c r="AC799" s="4"/>
      <c r="AD799" s="4"/>
      <c r="AE799" s="4"/>
      <c r="AF799" s="4"/>
      <c r="AG799" s="4"/>
      <c r="AH799" s="4"/>
      <c r="AI799" s="1" t="s">
        <v>139</v>
      </c>
      <c r="AJ799" s="4"/>
      <c r="AK799" s="4"/>
      <c r="AL799" s="4"/>
      <c r="AM799" s="4"/>
      <c r="AN799" s="4"/>
      <c r="AO799" s="4"/>
      <c r="AP799" s="4"/>
      <c r="AQ799" s="4"/>
      <c r="AR799" s="4"/>
      <c r="AS799" s="1" t="s">
        <v>139</v>
      </c>
      <c r="AT799" s="4"/>
      <c r="AU799" s="4"/>
      <c r="AV799" s="4"/>
      <c r="AW799" s="4"/>
      <c r="AX799" s="4"/>
      <c r="AY799" s="4"/>
      <c r="AZ799" s="4"/>
      <c r="BA799" s="4"/>
      <c r="BB799" s="4"/>
      <c r="BC799" s="4"/>
      <c r="BD799" s="4"/>
      <c r="BE799" s="4"/>
      <c r="BF799" s="4"/>
      <c r="BG799" s="4"/>
      <c r="BH799" s="4"/>
      <c r="BI799" s="4"/>
      <c r="BJ799" s="4"/>
      <c r="BK799" s="4"/>
      <c r="BL799" s="4"/>
      <c r="BM799" s="1" t="s">
        <v>139</v>
      </c>
      <c r="BN799" s="4"/>
      <c r="BO799" s="4"/>
      <c r="BP799" s="4"/>
      <c r="BQ799" s="4"/>
      <c r="BR799" s="4"/>
      <c r="BS799" s="4"/>
      <c r="BT799" s="4"/>
      <c r="BU799" s="4"/>
      <c r="BV799" s="4"/>
      <c r="BW799" s="4"/>
      <c r="BX799" s="4"/>
      <c r="BY799" s="4"/>
      <c r="BZ799" s="4"/>
      <c r="CA799" s="4"/>
      <c r="CB799" s="1" t="s">
        <v>139</v>
      </c>
      <c r="CC799" s="1" t="s">
        <v>139</v>
      </c>
      <c r="CD799" s="4"/>
      <c r="CE799" s="4"/>
      <c r="CF799" s="4"/>
      <c r="CG799" s="4"/>
      <c r="CH799" s="4"/>
      <c r="CI799" s="4"/>
      <c r="CJ799" s="4"/>
      <c r="CK799" s="4"/>
      <c r="CL799" s="4"/>
      <c r="CM799" s="4"/>
      <c r="CN799" s="4"/>
      <c r="CO799" s="4"/>
      <c r="CP799" s="4"/>
      <c r="CQ799" s="1" t="s">
        <v>8088</v>
      </c>
      <c r="CR799" s="1" t="str">
        <f t="shared" si="1"/>
        <v>#VALUE!</v>
      </c>
      <c r="CS799" s="4"/>
      <c r="CT799" s="1" t="str">
        <f t="shared" si="2"/>
        <v>#VALUE!</v>
      </c>
      <c r="CU799" s="4"/>
      <c r="CV799" s="7" t="str">
        <f t="shared" si="3"/>
        <v>#VALUE!</v>
      </c>
      <c r="CW799" s="4"/>
      <c r="CX799" s="7" t="str">
        <f t="shared" si="4"/>
        <v>#VALUE!</v>
      </c>
      <c r="CY799" s="4"/>
      <c r="CZ799" s="7" t="str">
        <f t="shared" si="5"/>
        <v>#VALUE!</v>
      </c>
      <c r="DA799" s="4"/>
      <c r="DB799" s="7" t="str">
        <f t="shared" si="6"/>
        <v>#VALUE!</v>
      </c>
      <c r="DC799" s="1" t="s">
        <v>8089</v>
      </c>
      <c r="DD799" s="4"/>
      <c r="DE799" s="4"/>
      <c r="DF799" s="4"/>
      <c r="DG799" s="4"/>
      <c r="DH799" s="4"/>
      <c r="DI799" s="4"/>
      <c r="DJ799" s="4"/>
      <c r="DK799" s="4"/>
      <c r="DL799" s="4"/>
      <c r="DM799" s="4"/>
      <c r="DN799" s="1" t="s">
        <v>163</v>
      </c>
      <c r="DO799" s="4"/>
      <c r="DP799" s="1" t="s">
        <v>8090</v>
      </c>
      <c r="DQ799" s="4"/>
      <c r="DR799" s="4"/>
      <c r="DS799" s="4"/>
      <c r="DT799" s="4"/>
      <c r="DU799" s="4"/>
      <c r="DV799" s="1" t="s">
        <v>139</v>
      </c>
      <c r="DW799" s="4"/>
      <c r="DX799" s="4"/>
      <c r="DY799" s="4"/>
      <c r="DZ799" s="1" t="s">
        <v>8091</v>
      </c>
      <c r="EA799" s="4"/>
      <c r="EB799" s="4"/>
      <c r="EC799" s="4"/>
      <c r="ED799" s="1" t="s">
        <v>139</v>
      </c>
      <c r="EE799" s="4"/>
      <c r="EF799" s="4"/>
      <c r="EG799" s="1" t="s">
        <v>147</v>
      </c>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row>
    <row r="800">
      <c r="A800" s="1">
        <v>1425.0</v>
      </c>
      <c r="B800" s="1" t="s">
        <v>8092</v>
      </c>
      <c r="C800" s="1" t="s">
        <v>147</v>
      </c>
      <c r="D800" s="4"/>
      <c r="E800" s="1">
        <v>2011.0</v>
      </c>
      <c r="F800" s="4"/>
      <c r="G800" s="1" t="s">
        <v>8093</v>
      </c>
      <c r="H800" s="1" t="s">
        <v>8094</v>
      </c>
      <c r="I800" s="1" t="s">
        <v>150</v>
      </c>
      <c r="J800" s="1" t="s">
        <v>568</v>
      </c>
      <c r="K800" s="1" t="s">
        <v>301</v>
      </c>
      <c r="L800" s="4"/>
      <c r="M800" s="1" t="s">
        <v>8095</v>
      </c>
      <c r="N800" s="1" t="s">
        <v>652</v>
      </c>
      <c r="O800" s="1" t="s">
        <v>652</v>
      </c>
      <c r="P800" s="4"/>
      <c r="Q800" s="1" t="s">
        <v>3690</v>
      </c>
      <c r="R800" s="4"/>
      <c r="S800" s="1" t="s">
        <v>8096</v>
      </c>
      <c r="T800" s="1" t="s">
        <v>6330</v>
      </c>
      <c r="U800" s="1" t="s">
        <v>139</v>
      </c>
      <c r="V800" s="1" t="s">
        <v>655</v>
      </c>
      <c r="W800" s="4"/>
      <c r="X800" s="1" t="s">
        <v>8097</v>
      </c>
      <c r="Y800" s="4"/>
      <c r="Z800" s="4"/>
      <c r="AA800" s="4"/>
      <c r="AB800" s="4"/>
      <c r="AC800" s="4"/>
      <c r="AD800" s="4"/>
      <c r="AE800" s="4"/>
      <c r="AF800" s="4"/>
      <c r="AG800" s="1" t="s">
        <v>670</v>
      </c>
      <c r="AH800" s="4"/>
      <c r="AI800" s="4"/>
      <c r="AJ800" s="4"/>
      <c r="AK800" s="4"/>
      <c r="AL800" s="4"/>
      <c r="AM800" s="4"/>
      <c r="AN800" s="4"/>
      <c r="AO800" s="4"/>
      <c r="AP800" s="4"/>
      <c r="AQ800" s="4"/>
      <c r="AR800" s="1" t="s">
        <v>671</v>
      </c>
      <c r="AS800" s="1" t="s">
        <v>163</v>
      </c>
      <c r="AT800" s="4"/>
      <c r="AU800" s="4"/>
      <c r="AV800" s="4"/>
      <c r="AW800" s="4"/>
      <c r="AX800" s="4"/>
      <c r="AY800" s="4"/>
      <c r="AZ800" s="4"/>
      <c r="BA800" s="4"/>
      <c r="BB800" s="4"/>
      <c r="BC800" s="4"/>
      <c r="BD800" s="4"/>
      <c r="BE800" s="4"/>
      <c r="BF800" s="4"/>
      <c r="BG800" s="4"/>
      <c r="BH800" s="4"/>
      <c r="BI800" s="1" t="s">
        <v>670</v>
      </c>
      <c r="BJ800" s="4"/>
      <c r="BK800" s="4"/>
      <c r="BL800" s="4"/>
      <c r="BM800" s="4"/>
      <c r="BN800" s="1" t="s">
        <v>670</v>
      </c>
      <c r="BO800" s="4"/>
      <c r="BP800" s="4"/>
      <c r="BQ800" s="4"/>
      <c r="BR800" s="4"/>
      <c r="BS800" s="4"/>
      <c r="BT800" s="4"/>
      <c r="BU800" s="4"/>
      <c r="BV800" s="1" t="s">
        <v>670</v>
      </c>
      <c r="BW800" s="4"/>
      <c r="BX800" s="4"/>
      <c r="BY800" s="4"/>
      <c r="BZ800" s="4"/>
      <c r="CA800" s="4"/>
      <c r="CB800" s="4"/>
      <c r="CC800" s="4"/>
      <c r="CD800" s="4"/>
      <c r="CE800" s="4"/>
      <c r="CF800" s="4"/>
      <c r="CG800" s="4"/>
      <c r="CH800" s="4"/>
      <c r="CI800" s="4"/>
      <c r="CJ800" s="4"/>
      <c r="CK800" s="4"/>
      <c r="CL800" s="4"/>
      <c r="CM800" s="4"/>
      <c r="CN800" s="4"/>
      <c r="CO800" s="4"/>
      <c r="CP800" s="4"/>
      <c r="CQ800" s="1" t="s">
        <v>8098</v>
      </c>
      <c r="CR800" s="1" t="str">
        <f t="shared" si="1"/>
        <v>38</v>
      </c>
      <c r="CS800" s="1" t="s">
        <v>8099</v>
      </c>
      <c r="CT800" s="1" t="str">
        <f t="shared" si="2"/>
        <v>59</v>
      </c>
      <c r="CU800" s="1" t="s">
        <v>8100</v>
      </c>
      <c r="CV800" s="6" t="str">
        <f t="shared" si="3"/>
        <v>49</v>
      </c>
      <c r="CW800" s="1" t="s">
        <v>8101</v>
      </c>
      <c r="CX800" s="6" t="str">
        <f t="shared" si="4"/>
        <v>74</v>
      </c>
      <c r="CY800" s="4"/>
      <c r="CZ800" s="6" t="str">
        <f t="shared" si="5"/>
        <v>#VALUE!</v>
      </c>
      <c r="DA800" s="4"/>
      <c r="DB800" s="6" t="str">
        <f t="shared" si="6"/>
        <v>#VALUE!</v>
      </c>
      <c r="DC800" s="4"/>
      <c r="DD800" s="4"/>
      <c r="DE800" s="4"/>
      <c r="DF800" s="4"/>
      <c r="DG800" s="4"/>
      <c r="DH800" s="4"/>
      <c r="DI800" s="4"/>
      <c r="DJ800" s="4"/>
      <c r="DK800" s="1" t="s">
        <v>670</v>
      </c>
      <c r="DL800" s="1" t="s">
        <v>155</v>
      </c>
      <c r="DM800" s="4"/>
      <c r="DN800" s="4"/>
      <c r="DO800" s="4"/>
      <c r="DP800" s="1" t="s">
        <v>8102</v>
      </c>
      <c r="DQ800" s="4"/>
      <c r="DR800" s="4"/>
      <c r="DS800" s="4"/>
      <c r="DT800" s="4"/>
      <c r="DU800" s="4"/>
      <c r="DV800" s="4"/>
      <c r="DW800" s="4"/>
      <c r="DX800" s="4"/>
      <c r="DY800" s="4"/>
      <c r="DZ800" s="4"/>
      <c r="EA800" s="1" t="s">
        <v>8103</v>
      </c>
      <c r="EB800" s="4"/>
      <c r="EC800" s="4"/>
      <c r="ED800" s="4"/>
      <c r="EE800" s="4"/>
      <c r="EF800" s="4"/>
      <c r="EG800" s="1" t="s">
        <v>1260</v>
      </c>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row>
    <row r="801">
      <c r="A801" s="1">
        <v>629.0</v>
      </c>
      <c r="B801" s="1" t="s">
        <v>8104</v>
      </c>
      <c r="C801" s="1" t="s">
        <v>170</v>
      </c>
      <c r="D801" s="4"/>
      <c r="E801" s="1">
        <v>2011.0</v>
      </c>
      <c r="F801" s="4"/>
      <c r="G801" s="1" t="s">
        <v>8105</v>
      </c>
      <c r="H801" s="1" t="s">
        <v>8106</v>
      </c>
      <c r="I801" s="1" t="s">
        <v>150</v>
      </c>
      <c r="J801" s="4"/>
      <c r="K801" s="1" t="s">
        <v>188</v>
      </c>
      <c r="L801" s="1" t="s">
        <v>7670</v>
      </c>
      <c r="M801" s="1" t="s">
        <v>8107</v>
      </c>
      <c r="N801" s="1" t="s">
        <v>652</v>
      </c>
      <c r="O801" s="1" t="s">
        <v>652</v>
      </c>
      <c r="P801" s="4"/>
      <c r="Q801" s="1" t="s">
        <v>3690</v>
      </c>
      <c r="R801" s="4"/>
      <c r="S801" s="1" t="s">
        <v>8096</v>
      </c>
      <c r="T801" s="1" t="s">
        <v>6378</v>
      </c>
      <c r="U801" s="1" t="s">
        <v>139</v>
      </c>
      <c r="V801" s="1" t="s">
        <v>655</v>
      </c>
      <c r="W801" s="4"/>
      <c r="X801" s="1" t="s">
        <v>8108</v>
      </c>
      <c r="Y801" s="4"/>
      <c r="Z801" s="1" t="s">
        <v>139</v>
      </c>
      <c r="AA801" s="4"/>
      <c r="AB801" s="4"/>
      <c r="AC801" s="4"/>
      <c r="AD801" s="4"/>
      <c r="AE801" s="4"/>
      <c r="AF801" s="4"/>
      <c r="AG801" s="4"/>
      <c r="AH801" s="4"/>
      <c r="AI801" s="4"/>
      <c r="AJ801" s="4"/>
      <c r="AK801" s="4"/>
      <c r="AL801" s="4"/>
      <c r="AM801" s="4"/>
      <c r="AN801" s="4"/>
      <c r="AO801" s="4"/>
      <c r="AP801" s="1" t="s">
        <v>139</v>
      </c>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1" t="s">
        <v>139</v>
      </c>
      <c r="CB801" s="4"/>
      <c r="CC801" s="4"/>
      <c r="CD801" s="4"/>
      <c r="CE801" s="4"/>
      <c r="CF801" s="4"/>
      <c r="CG801" s="4"/>
      <c r="CH801" s="4"/>
      <c r="CI801" s="4"/>
      <c r="CJ801" s="4"/>
      <c r="CK801" s="4"/>
      <c r="CL801" s="4"/>
      <c r="CM801" s="4"/>
      <c r="CN801" s="4"/>
      <c r="CO801" s="4"/>
      <c r="CP801" s="4"/>
      <c r="CQ801" s="1" t="s">
        <v>8109</v>
      </c>
      <c r="CR801" s="1" t="str">
        <f t="shared" si="1"/>
        <v>#VALUE!</v>
      </c>
      <c r="CS801" s="1" t="s">
        <v>8110</v>
      </c>
      <c r="CT801" s="1" t="str">
        <f t="shared" si="2"/>
        <v>#VALUE!</v>
      </c>
      <c r="CU801" s="1" t="s">
        <v>8111</v>
      </c>
      <c r="CV801" s="7" t="str">
        <f t="shared" si="3"/>
        <v>#VALUE!</v>
      </c>
      <c r="CW801" s="1" t="s">
        <v>8112</v>
      </c>
      <c r="CX801" s="7" t="str">
        <f t="shared" si="4"/>
        <v>29</v>
      </c>
      <c r="CY801" s="1" t="s">
        <v>8113</v>
      </c>
      <c r="CZ801" s="7" t="str">
        <f t="shared" si="5"/>
        <v>#VALUE!</v>
      </c>
      <c r="DA801" s="4"/>
      <c r="DB801" s="7" t="str">
        <f t="shared" si="6"/>
        <v>#VALUE!</v>
      </c>
      <c r="DC801" s="4"/>
      <c r="DD801" s="4"/>
      <c r="DE801" s="4"/>
      <c r="DF801" s="4"/>
      <c r="DG801" s="4"/>
      <c r="DH801" s="4"/>
      <c r="DI801" s="4"/>
      <c r="DJ801" s="4"/>
      <c r="DK801" s="4"/>
      <c r="DL801" s="1" t="s">
        <v>8114</v>
      </c>
      <c r="DM801" s="4"/>
      <c r="DN801" s="4"/>
      <c r="DO801" s="4"/>
      <c r="DP801" s="1" t="s">
        <v>116</v>
      </c>
      <c r="DQ801" s="4"/>
      <c r="DR801" s="4"/>
      <c r="DS801" s="4"/>
      <c r="DT801" s="1" t="s">
        <v>163</v>
      </c>
      <c r="DU801" s="4"/>
      <c r="DV801" s="4"/>
      <c r="DW801" s="1" t="s">
        <v>139</v>
      </c>
      <c r="DX801" s="4"/>
      <c r="DY801" s="4"/>
      <c r="DZ801" s="1" t="s">
        <v>8115</v>
      </c>
      <c r="EA801" s="4"/>
      <c r="EB801" s="4"/>
      <c r="EC801" s="4"/>
      <c r="ED801" s="4"/>
      <c r="EE801" s="4"/>
      <c r="EF801" s="4"/>
      <c r="EG801" s="1" t="s">
        <v>809</v>
      </c>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row>
    <row r="802">
      <c r="A802" s="1">
        <v>1369.0</v>
      </c>
      <c r="B802" s="1" t="s">
        <v>2195</v>
      </c>
      <c r="C802" s="1" t="s">
        <v>170</v>
      </c>
      <c r="D802" s="4"/>
      <c r="E802" s="1">
        <v>2011.0</v>
      </c>
      <c r="F802" s="4"/>
      <c r="G802" s="1" t="s">
        <v>8116</v>
      </c>
      <c r="H802" s="1" t="s">
        <v>8117</v>
      </c>
      <c r="I802" s="4"/>
      <c r="J802" s="4"/>
      <c r="K802" s="1" t="s">
        <v>188</v>
      </c>
      <c r="L802" s="1" t="s">
        <v>8051</v>
      </c>
      <c r="M802" s="1" t="s">
        <v>8052</v>
      </c>
      <c r="N802" s="1" t="s">
        <v>652</v>
      </c>
      <c r="O802" s="1" t="s">
        <v>652</v>
      </c>
      <c r="P802" s="4"/>
      <c r="Q802" s="4"/>
      <c r="R802" s="4"/>
      <c r="S802" s="1" t="s">
        <v>7428</v>
      </c>
      <c r="T802" s="1" t="s">
        <v>1096</v>
      </c>
      <c r="U802" s="1" t="s">
        <v>139</v>
      </c>
      <c r="V802" s="1" t="s">
        <v>655</v>
      </c>
      <c r="W802" s="4"/>
      <c r="X802" s="4"/>
      <c r="Y802" s="4"/>
      <c r="Z802" s="4"/>
      <c r="AA802" s="4"/>
      <c r="AB802" s="4"/>
      <c r="AC802" s="4"/>
      <c r="AD802" s="4"/>
      <c r="AE802" s="4"/>
      <c r="AF802" s="4"/>
      <c r="AG802" s="4"/>
      <c r="AH802" s="4"/>
      <c r="AI802" s="4"/>
      <c r="AJ802" s="4"/>
      <c r="AK802" s="4"/>
      <c r="AL802" s="4"/>
      <c r="AM802" s="4"/>
      <c r="AN802" s="4"/>
      <c r="AO802" s="4"/>
      <c r="AP802" s="4"/>
      <c r="AQ802" s="1" t="s">
        <v>139</v>
      </c>
      <c r="AR802" s="4"/>
      <c r="AS802" s="1" t="s">
        <v>163</v>
      </c>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1" t="s">
        <v>8118</v>
      </c>
      <c r="CR802" s="1" t="str">
        <f t="shared" si="1"/>
        <v>65</v>
      </c>
      <c r="CS802" s="4"/>
      <c r="CT802" s="1" t="str">
        <f t="shared" si="2"/>
        <v>#VALUE!</v>
      </c>
      <c r="CU802" s="4"/>
      <c r="CV802" s="6" t="str">
        <f t="shared" si="3"/>
        <v>#VALUE!</v>
      </c>
      <c r="CW802" s="4"/>
      <c r="CX802" s="6" t="str">
        <f t="shared" si="4"/>
        <v>#VALUE!</v>
      </c>
      <c r="CY802" s="4"/>
      <c r="CZ802" s="6" t="str">
        <f t="shared" si="5"/>
        <v>#VALUE!</v>
      </c>
      <c r="DA802" s="4"/>
      <c r="DB802" s="6" t="str">
        <f t="shared" si="6"/>
        <v>#VALUE!</v>
      </c>
      <c r="DC802" s="4"/>
      <c r="DD802" s="4"/>
      <c r="DE802" s="4"/>
      <c r="DF802" s="4"/>
      <c r="DG802" s="4"/>
      <c r="DH802" s="4"/>
      <c r="DI802" s="4"/>
      <c r="DJ802" s="4"/>
      <c r="DK802" s="4"/>
      <c r="DL802" s="4"/>
      <c r="DM802" s="4"/>
      <c r="DN802" s="4"/>
      <c r="DO802" s="4"/>
      <c r="DP802" s="1" t="s">
        <v>503</v>
      </c>
      <c r="DQ802" s="4"/>
      <c r="DR802" s="4"/>
      <c r="DS802" s="4"/>
      <c r="DT802" s="1" t="s">
        <v>139</v>
      </c>
      <c r="DU802" s="4"/>
      <c r="DV802" s="4"/>
      <c r="DW802" s="1" t="s">
        <v>139</v>
      </c>
      <c r="DX802" s="1" t="s">
        <v>163</v>
      </c>
      <c r="DY802" s="4"/>
      <c r="DZ802" s="1" t="s">
        <v>8119</v>
      </c>
      <c r="EA802" s="1" t="s">
        <v>8120</v>
      </c>
      <c r="EB802" s="4"/>
      <c r="EC802" s="4"/>
      <c r="ED802" s="4"/>
      <c r="EE802" s="4"/>
      <c r="EF802" s="4"/>
      <c r="EG802" s="1" t="s">
        <v>158</v>
      </c>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row>
    <row r="803">
      <c r="A803" s="1">
        <v>1374.0</v>
      </c>
      <c r="B803" s="1" t="s">
        <v>8121</v>
      </c>
      <c r="C803" s="1" t="s">
        <v>147</v>
      </c>
      <c r="D803" s="4"/>
      <c r="E803" s="1">
        <v>2011.0</v>
      </c>
      <c r="F803" s="4"/>
      <c r="G803" s="1" t="s">
        <v>8122</v>
      </c>
      <c r="H803" s="1" t="s">
        <v>8123</v>
      </c>
      <c r="I803" s="4"/>
      <c r="J803" s="4"/>
      <c r="K803" s="1" t="s">
        <v>188</v>
      </c>
      <c r="L803" s="1" t="s">
        <v>8124</v>
      </c>
      <c r="M803" s="1" t="s">
        <v>8125</v>
      </c>
      <c r="N803" s="1" t="s">
        <v>652</v>
      </c>
      <c r="O803" s="1" t="s">
        <v>652</v>
      </c>
      <c r="P803" s="4"/>
      <c r="Q803" s="4"/>
      <c r="R803" s="4"/>
      <c r="S803" s="1" t="s">
        <v>8126</v>
      </c>
      <c r="T803" s="1" t="s">
        <v>1096</v>
      </c>
      <c r="U803" s="1" t="s">
        <v>139</v>
      </c>
      <c r="V803" s="1" t="s">
        <v>655</v>
      </c>
      <c r="W803" s="4"/>
      <c r="X803" s="4"/>
      <c r="Y803" s="4"/>
      <c r="Z803" s="4"/>
      <c r="AA803" s="4"/>
      <c r="AB803" s="4"/>
      <c r="AC803" s="4"/>
      <c r="AD803" s="4"/>
      <c r="AE803" s="4"/>
      <c r="AF803" s="4"/>
      <c r="AG803" s="4"/>
      <c r="AH803" s="4"/>
      <c r="AI803" s="1" t="s">
        <v>139</v>
      </c>
      <c r="AJ803" s="1" t="s">
        <v>139</v>
      </c>
      <c r="AK803" s="4"/>
      <c r="AL803" s="4"/>
      <c r="AM803" s="4"/>
      <c r="AN803" s="4"/>
      <c r="AO803" s="4"/>
      <c r="AP803" s="4"/>
      <c r="AQ803" s="4"/>
      <c r="AR803" s="4"/>
      <c r="AS803" s="1" t="s">
        <v>139</v>
      </c>
      <c r="AT803" s="4"/>
      <c r="AU803" s="4"/>
      <c r="AV803" s="4"/>
      <c r="AW803" s="4"/>
      <c r="AX803" s="4"/>
      <c r="AY803" s="4"/>
      <c r="AZ803" s="4"/>
      <c r="BA803" s="4"/>
      <c r="BB803" s="4"/>
      <c r="BC803" s="4"/>
      <c r="BD803" s="4"/>
      <c r="BE803" s="4"/>
      <c r="BF803" s="4"/>
      <c r="BG803" s="4"/>
      <c r="BH803" s="4"/>
      <c r="BI803" s="4"/>
      <c r="BJ803" s="4"/>
      <c r="BK803" s="4"/>
      <c r="BL803" s="4"/>
      <c r="BM803" s="4"/>
      <c r="BN803" s="4"/>
      <c r="BO803" s="4"/>
      <c r="BP803" s="1" t="s">
        <v>139</v>
      </c>
      <c r="BQ803" s="4"/>
      <c r="BR803" s="4"/>
      <c r="BS803" s="4"/>
      <c r="BT803" s="4"/>
      <c r="BU803" s="4"/>
      <c r="BV803" s="4"/>
      <c r="BW803" s="4"/>
      <c r="BX803" s="4"/>
      <c r="BY803" s="4"/>
      <c r="BZ803" s="4"/>
      <c r="CA803" s="4"/>
      <c r="CB803" s="4"/>
      <c r="CC803" s="4"/>
      <c r="CD803" s="4"/>
      <c r="CE803" s="1" t="s">
        <v>163</v>
      </c>
      <c r="CF803" s="4"/>
      <c r="CG803" s="4"/>
      <c r="CH803" s="4"/>
      <c r="CI803" s="4"/>
      <c r="CJ803" s="4"/>
      <c r="CK803" s="1" t="s">
        <v>139</v>
      </c>
      <c r="CL803" s="4"/>
      <c r="CM803" s="4"/>
      <c r="CN803" s="4"/>
      <c r="CO803" s="4"/>
      <c r="CP803" s="4"/>
      <c r="CQ803" s="1" t="s">
        <v>8127</v>
      </c>
      <c r="CR803" s="1" t="str">
        <f t="shared" si="1"/>
        <v>136</v>
      </c>
      <c r="CS803" s="4"/>
      <c r="CT803" s="1" t="str">
        <f t="shared" si="2"/>
        <v>#VALUE!</v>
      </c>
      <c r="CU803" s="4"/>
      <c r="CV803" s="6" t="str">
        <f t="shared" si="3"/>
        <v>#VALUE!</v>
      </c>
      <c r="CW803" s="4"/>
      <c r="CX803" s="6" t="str">
        <f t="shared" si="4"/>
        <v>#VALUE!</v>
      </c>
      <c r="CY803" s="4"/>
      <c r="CZ803" s="6" t="str">
        <f t="shared" si="5"/>
        <v>#VALUE!</v>
      </c>
      <c r="DA803" s="4"/>
      <c r="DB803" s="6" t="str">
        <f t="shared" si="6"/>
        <v>#VALUE!</v>
      </c>
      <c r="DC803" s="4"/>
      <c r="DD803" s="4"/>
      <c r="DE803" s="4"/>
      <c r="DF803" s="4"/>
      <c r="DG803" s="4"/>
      <c r="DH803" s="4"/>
      <c r="DI803" s="4"/>
      <c r="DJ803" s="4"/>
      <c r="DK803" s="4"/>
      <c r="DL803" s="4"/>
      <c r="DM803" s="4"/>
      <c r="DN803" s="4"/>
      <c r="DO803" s="4"/>
      <c r="DP803" s="1" t="s">
        <v>8128</v>
      </c>
      <c r="DQ803" s="1" t="s">
        <v>139</v>
      </c>
      <c r="DR803" s="4"/>
      <c r="DS803" s="4"/>
      <c r="DT803" s="4"/>
      <c r="DU803" s="4"/>
      <c r="DV803" s="4"/>
      <c r="DW803" s="4"/>
      <c r="DX803" s="4"/>
      <c r="DY803" s="4"/>
      <c r="DZ803" s="1" t="s">
        <v>7911</v>
      </c>
      <c r="EA803" s="4"/>
      <c r="EB803" s="4"/>
      <c r="EC803" s="4"/>
      <c r="ED803" s="4"/>
      <c r="EE803" s="4"/>
      <c r="EF803" s="4"/>
      <c r="EG803" s="1" t="s">
        <v>158</v>
      </c>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row>
    <row r="804">
      <c r="A804" s="1">
        <v>1419.0</v>
      </c>
      <c r="B804" s="1" t="s">
        <v>8129</v>
      </c>
      <c r="C804" s="1" t="s">
        <v>147</v>
      </c>
      <c r="D804" s="4"/>
      <c r="E804" s="1">
        <v>2011.0</v>
      </c>
      <c r="F804" s="4"/>
      <c r="G804" s="1" t="s">
        <v>8130</v>
      </c>
      <c r="H804" s="1" t="s">
        <v>8131</v>
      </c>
      <c r="I804" s="4"/>
      <c r="J804" s="4"/>
      <c r="K804" s="1" t="s">
        <v>188</v>
      </c>
      <c r="L804" s="1" t="s">
        <v>7670</v>
      </c>
      <c r="M804" s="1" t="s">
        <v>8107</v>
      </c>
      <c r="N804" s="1" t="s">
        <v>652</v>
      </c>
      <c r="O804" s="1" t="s">
        <v>652</v>
      </c>
      <c r="P804" s="4"/>
      <c r="Q804" s="1" t="s">
        <v>3690</v>
      </c>
      <c r="R804" s="4"/>
      <c r="S804" s="1" t="s">
        <v>6677</v>
      </c>
      <c r="T804" s="1" t="s">
        <v>6378</v>
      </c>
      <c r="U804" s="1" t="s">
        <v>139</v>
      </c>
      <c r="V804" s="1" t="s">
        <v>655</v>
      </c>
      <c r="W804" s="4"/>
      <c r="X804" s="1" t="s">
        <v>8132</v>
      </c>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1" t="s">
        <v>163</v>
      </c>
      <c r="BW804" s="4"/>
      <c r="BX804" s="4"/>
      <c r="BY804" s="4"/>
      <c r="BZ804" s="4"/>
      <c r="CA804" s="4"/>
      <c r="CB804" s="4"/>
      <c r="CC804" s="4"/>
      <c r="CD804" s="4"/>
      <c r="CE804" s="1" t="s">
        <v>139</v>
      </c>
      <c r="CF804" s="4"/>
      <c r="CG804" s="4"/>
      <c r="CH804" s="4"/>
      <c r="CI804" s="4"/>
      <c r="CJ804" s="4"/>
      <c r="CK804" s="4"/>
      <c r="CL804" s="4"/>
      <c r="CM804" s="4"/>
      <c r="CN804" s="4"/>
      <c r="CO804" s="4"/>
      <c r="CP804" s="4"/>
      <c r="CQ804" s="1" t="s">
        <v>8133</v>
      </c>
      <c r="CR804" s="1" t="str">
        <f t="shared" si="1"/>
        <v>#VALUE!</v>
      </c>
      <c r="CS804" s="4"/>
      <c r="CT804" s="1" t="str">
        <f t="shared" si="2"/>
        <v>#VALUE!</v>
      </c>
      <c r="CU804" s="4"/>
      <c r="CV804" s="7" t="str">
        <f t="shared" si="3"/>
        <v>#VALUE!</v>
      </c>
      <c r="CW804" s="4"/>
      <c r="CX804" s="7" t="str">
        <f t="shared" si="4"/>
        <v>#VALUE!</v>
      </c>
      <c r="CY804" s="4"/>
      <c r="CZ804" s="7" t="str">
        <f t="shared" si="5"/>
        <v>#VALUE!</v>
      </c>
      <c r="DA804" s="4"/>
      <c r="DB804" s="7" t="str">
        <f t="shared" si="6"/>
        <v>#VALUE!</v>
      </c>
      <c r="DC804" s="4"/>
      <c r="DD804" s="4"/>
      <c r="DE804" s="4"/>
      <c r="DF804" s="4"/>
      <c r="DG804" s="4"/>
      <c r="DH804" s="4"/>
      <c r="DI804" s="4"/>
      <c r="DJ804" s="4"/>
      <c r="DK804" s="4"/>
      <c r="DL804" s="4"/>
      <c r="DM804" s="4"/>
      <c r="DN804" s="4"/>
      <c r="DO804" s="4"/>
      <c r="DP804" s="1" t="s">
        <v>535</v>
      </c>
      <c r="DQ804" s="4"/>
      <c r="DR804" s="4"/>
      <c r="DS804" s="4"/>
      <c r="DT804" s="1" t="s">
        <v>139</v>
      </c>
      <c r="DU804" s="4"/>
      <c r="DV804" s="4"/>
      <c r="DW804" s="4"/>
      <c r="DX804" s="4"/>
      <c r="DY804" s="4"/>
      <c r="DZ804" s="4"/>
      <c r="EA804" s="4"/>
      <c r="EB804" s="4"/>
      <c r="EC804" s="4"/>
      <c r="ED804" s="4"/>
      <c r="EE804" s="4"/>
      <c r="EF804" s="4"/>
      <c r="EG804" s="1" t="s">
        <v>1357</v>
      </c>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row>
    <row r="805">
      <c r="A805" s="1">
        <v>1423.0</v>
      </c>
      <c r="B805" s="1" t="s">
        <v>8134</v>
      </c>
      <c r="C805" s="1" t="s">
        <v>147</v>
      </c>
      <c r="D805" s="4"/>
      <c r="E805" s="1">
        <v>2011.0</v>
      </c>
      <c r="F805" s="4"/>
      <c r="G805" s="1" t="s">
        <v>8135</v>
      </c>
      <c r="H805" s="1" t="s">
        <v>8136</v>
      </c>
      <c r="I805" s="1" t="s">
        <v>150</v>
      </c>
      <c r="J805" s="1" t="s">
        <v>568</v>
      </c>
      <c r="K805" s="1" t="s">
        <v>772</v>
      </c>
      <c r="L805" s="1" t="s">
        <v>7670</v>
      </c>
      <c r="M805" s="1" t="s">
        <v>8107</v>
      </c>
      <c r="N805" s="1" t="s">
        <v>652</v>
      </c>
      <c r="O805" s="1" t="s">
        <v>652</v>
      </c>
      <c r="P805" s="4"/>
      <c r="Q805" s="1" t="s">
        <v>3690</v>
      </c>
      <c r="R805" s="4"/>
      <c r="S805" s="1" t="s">
        <v>8096</v>
      </c>
      <c r="T805" s="1" t="s">
        <v>6378</v>
      </c>
      <c r="U805" s="1" t="s">
        <v>139</v>
      </c>
      <c r="V805" s="1" t="s">
        <v>655</v>
      </c>
      <c r="W805" s="4"/>
      <c r="X805" s="1" t="s">
        <v>8137</v>
      </c>
      <c r="Y805" s="4"/>
      <c r="Z805" s="4"/>
      <c r="AA805" s="4"/>
      <c r="AB805" s="4"/>
      <c r="AC805" s="4"/>
      <c r="AD805" s="4"/>
      <c r="AE805" s="4"/>
      <c r="AF805" s="4"/>
      <c r="AG805" s="4"/>
      <c r="AH805" s="4"/>
      <c r="AI805" s="4"/>
      <c r="AJ805" s="4"/>
      <c r="AK805" s="4"/>
      <c r="AL805" s="4"/>
      <c r="AM805" s="4"/>
      <c r="AN805" s="4"/>
      <c r="AO805" s="4"/>
      <c r="AP805" s="4"/>
      <c r="AQ805" s="1" t="s">
        <v>671</v>
      </c>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1" t="s">
        <v>670</v>
      </c>
      <c r="BQ805" s="4"/>
      <c r="BR805" s="4"/>
      <c r="BS805" s="4"/>
      <c r="BT805" s="4"/>
      <c r="BU805" s="4"/>
      <c r="BV805" s="4"/>
      <c r="BW805" s="4"/>
      <c r="BX805" s="4"/>
      <c r="BY805" s="4"/>
      <c r="BZ805" s="4"/>
      <c r="CA805" s="4"/>
      <c r="CB805" s="1" t="s">
        <v>670</v>
      </c>
      <c r="CC805" s="4"/>
      <c r="CD805" s="4"/>
      <c r="CE805" s="1" t="s">
        <v>670</v>
      </c>
      <c r="CF805" s="4"/>
      <c r="CG805" s="4"/>
      <c r="CH805" s="4"/>
      <c r="CI805" s="4"/>
      <c r="CJ805" s="4"/>
      <c r="CK805" s="4"/>
      <c r="CL805" s="4"/>
      <c r="CM805" s="4"/>
      <c r="CN805" s="4"/>
      <c r="CO805" s="4"/>
      <c r="CP805" s="4"/>
      <c r="CQ805" s="1" t="s">
        <v>8138</v>
      </c>
      <c r="CR805" s="1" t="str">
        <f t="shared" si="1"/>
        <v>#VALUE!</v>
      </c>
      <c r="CS805" s="1" t="s">
        <v>8139</v>
      </c>
      <c r="CT805" s="1" t="str">
        <f t="shared" si="2"/>
        <v>#VALUE!</v>
      </c>
      <c r="CU805" s="1" t="s">
        <v>8140</v>
      </c>
      <c r="CV805" s="7" t="str">
        <f t="shared" si="3"/>
        <v>135</v>
      </c>
      <c r="CW805" s="1" t="s">
        <v>8141</v>
      </c>
      <c r="CX805" s="7" t="str">
        <f t="shared" si="4"/>
        <v>107</v>
      </c>
      <c r="CY805" s="4"/>
      <c r="CZ805" s="7" t="str">
        <f t="shared" si="5"/>
        <v>#VALUE!</v>
      </c>
      <c r="DA805" s="4"/>
      <c r="DB805" s="7" t="str">
        <f t="shared" si="6"/>
        <v>#VALUE!</v>
      </c>
      <c r="DC805" s="4"/>
      <c r="DD805" s="4"/>
      <c r="DE805" s="4"/>
      <c r="DF805" s="4"/>
      <c r="DG805" s="4"/>
      <c r="DH805" s="4"/>
      <c r="DI805" s="1" t="s">
        <v>8142</v>
      </c>
      <c r="DJ805" s="4"/>
      <c r="DK805" s="4"/>
      <c r="DL805" s="1" t="s">
        <v>8143</v>
      </c>
      <c r="DM805" s="1" t="s">
        <v>8144</v>
      </c>
      <c r="DN805" s="4"/>
      <c r="DO805" s="4"/>
      <c r="DP805" s="4"/>
      <c r="DQ805" s="4"/>
      <c r="DR805" s="4"/>
      <c r="DS805" s="4"/>
      <c r="DT805" s="4"/>
      <c r="DU805" s="4"/>
      <c r="DV805" s="4"/>
      <c r="DW805" s="4"/>
      <c r="DX805" s="4"/>
      <c r="DY805" s="4"/>
      <c r="DZ805" s="4"/>
      <c r="EA805" s="1" t="s">
        <v>8145</v>
      </c>
      <c r="EB805" s="4"/>
      <c r="EC805" s="4"/>
      <c r="ED805" s="4"/>
      <c r="EE805" s="4"/>
      <c r="EF805" s="4"/>
      <c r="EG805" s="1" t="s">
        <v>1260</v>
      </c>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row>
    <row r="806">
      <c r="A806" s="1">
        <v>60.0</v>
      </c>
      <c r="B806" s="1" t="s">
        <v>8146</v>
      </c>
      <c r="C806" s="1" t="s">
        <v>147</v>
      </c>
      <c r="D806" s="1" t="s">
        <v>232</v>
      </c>
      <c r="E806" s="1">
        <v>2011.0</v>
      </c>
      <c r="F806" s="1" t="s">
        <v>1980</v>
      </c>
      <c r="G806" s="1" t="s">
        <v>8147</v>
      </c>
      <c r="H806" s="1" t="s">
        <v>8148</v>
      </c>
      <c r="I806" s="1" t="s">
        <v>579</v>
      </c>
      <c r="J806" s="4"/>
      <c r="K806" s="1" t="s">
        <v>301</v>
      </c>
      <c r="L806" s="1" t="s">
        <v>8149</v>
      </c>
      <c r="M806" s="1" t="s">
        <v>8150</v>
      </c>
      <c r="N806" s="1" t="s">
        <v>2211</v>
      </c>
      <c r="O806" s="1" t="s">
        <v>2211</v>
      </c>
      <c r="P806" s="4"/>
      <c r="Q806" s="4"/>
      <c r="R806" s="4"/>
      <c r="S806" s="1" t="s">
        <v>8151</v>
      </c>
      <c r="T806" s="1" t="s">
        <v>6330</v>
      </c>
      <c r="U806" s="1" t="s">
        <v>139</v>
      </c>
      <c r="V806" s="5" t="s">
        <v>135</v>
      </c>
      <c r="W806" s="1" t="s">
        <v>303</v>
      </c>
      <c r="X806" s="4"/>
      <c r="Y806" s="4"/>
      <c r="Z806" s="4"/>
      <c r="AA806" s="4"/>
      <c r="AB806" s="4"/>
      <c r="AC806" s="4"/>
      <c r="AD806" s="4"/>
      <c r="AE806" s="4"/>
      <c r="AF806" s="4"/>
      <c r="AG806" s="4"/>
      <c r="AH806" s="4"/>
      <c r="AI806" s="4"/>
      <c r="AJ806" s="4"/>
      <c r="AK806" s="4"/>
      <c r="AL806" s="4"/>
      <c r="AM806" s="4"/>
      <c r="AN806" s="4"/>
      <c r="AO806" s="1" t="s">
        <v>670</v>
      </c>
      <c r="AP806" s="4"/>
      <c r="AQ806" s="1" t="s">
        <v>670</v>
      </c>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1" t="s">
        <v>670</v>
      </c>
      <c r="BQ806" s="4"/>
      <c r="BR806" s="4"/>
      <c r="BS806" s="4"/>
      <c r="BT806" s="4"/>
      <c r="BU806" s="4"/>
      <c r="BV806" s="4"/>
      <c r="BW806" s="4"/>
      <c r="BX806" s="4"/>
      <c r="BY806" s="4"/>
      <c r="BZ806" s="4"/>
      <c r="CA806" s="4"/>
      <c r="CB806" s="4"/>
      <c r="CC806" s="4"/>
      <c r="CD806" s="4"/>
      <c r="CE806" s="1" t="s">
        <v>670</v>
      </c>
      <c r="CF806" s="4"/>
      <c r="CG806" s="4"/>
      <c r="CH806" s="4"/>
      <c r="CI806" s="4"/>
      <c r="CJ806" s="4"/>
      <c r="CK806" s="4"/>
      <c r="CL806" s="4"/>
      <c r="CM806" s="4"/>
      <c r="CN806" s="4"/>
      <c r="CO806" s="4"/>
      <c r="CP806" s="4"/>
      <c r="CQ806" s="1" t="s">
        <v>8152</v>
      </c>
      <c r="CR806" s="1" t="str">
        <f t="shared" si="1"/>
        <v>#VALUE!</v>
      </c>
      <c r="CS806" s="1" t="s">
        <v>8153</v>
      </c>
      <c r="CT806" s="1" t="str">
        <f t="shared" si="2"/>
        <v>55</v>
      </c>
      <c r="CU806" s="1" t="s">
        <v>8154</v>
      </c>
      <c r="CV806" s="7" t="str">
        <f t="shared" si="3"/>
        <v>#VALUE!</v>
      </c>
      <c r="CW806" s="4"/>
      <c r="CX806" s="7" t="str">
        <f t="shared" si="4"/>
        <v>#VALUE!</v>
      </c>
      <c r="CY806" s="4"/>
      <c r="CZ806" s="7" t="str">
        <f t="shared" si="5"/>
        <v>#VALUE!</v>
      </c>
      <c r="DA806" s="4"/>
      <c r="DB806" s="7" t="str">
        <f t="shared" si="6"/>
        <v>#VALUE!</v>
      </c>
      <c r="DC806" s="1" t="s">
        <v>8155</v>
      </c>
      <c r="DD806" s="4"/>
      <c r="DE806" s="4"/>
      <c r="DF806" s="4"/>
      <c r="DG806" s="4"/>
      <c r="DH806" s="4"/>
      <c r="DI806" s="4"/>
      <c r="DJ806" s="4"/>
      <c r="DK806" s="4"/>
      <c r="DL806" s="4"/>
      <c r="DM806" s="4"/>
      <c r="DN806" s="4"/>
      <c r="DO806" s="1" t="s">
        <v>139</v>
      </c>
      <c r="DP806" s="1" t="s">
        <v>8156</v>
      </c>
      <c r="DQ806" s="4"/>
      <c r="DR806" s="4"/>
      <c r="DS806" s="4"/>
      <c r="DT806" s="4"/>
      <c r="DU806" s="4"/>
      <c r="DV806" s="4"/>
      <c r="DW806" s="4"/>
      <c r="DX806" s="4"/>
      <c r="DY806" s="4"/>
      <c r="DZ806" s="1" t="s">
        <v>8157</v>
      </c>
      <c r="EA806" s="4"/>
      <c r="EB806" s="1" t="s">
        <v>8158</v>
      </c>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row>
    <row r="807">
      <c r="A807" s="1">
        <v>875.0</v>
      </c>
      <c r="B807" s="1" t="s">
        <v>8159</v>
      </c>
      <c r="C807" s="1" t="s">
        <v>170</v>
      </c>
      <c r="D807" s="4"/>
      <c r="E807" s="1">
        <v>2011.0</v>
      </c>
      <c r="F807" s="4"/>
      <c r="G807" s="1" t="s">
        <v>8160</v>
      </c>
      <c r="H807" s="1" t="s">
        <v>8161</v>
      </c>
      <c r="I807" s="4"/>
      <c r="J807" s="4"/>
      <c r="K807" s="1" t="s">
        <v>134</v>
      </c>
      <c r="L807" s="1" t="s">
        <v>8162</v>
      </c>
      <c r="M807" s="1" t="s">
        <v>8163</v>
      </c>
      <c r="N807" s="1" t="s">
        <v>652</v>
      </c>
      <c r="O807" s="1" t="s">
        <v>652</v>
      </c>
      <c r="P807" s="4"/>
      <c r="Q807" s="4"/>
      <c r="R807" s="4"/>
      <c r="S807" s="1" t="s">
        <v>8164</v>
      </c>
      <c r="T807" s="1" t="s">
        <v>6318</v>
      </c>
      <c r="U807" s="1" t="s">
        <v>139</v>
      </c>
      <c r="V807" s="5" t="s">
        <v>135</v>
      </c>
      <c r="W807" s="4"/>
      <c r="X807" s="4"/>
      <c r="Y807" s="4"/>
      <c r="Z807" s="4"/>
      <c r="AA807" s="4"/>
      <c r="AB807" s="4"/>
      <c r="AC807" s="4"/>
      <c r="AD807" s="4"/>
      <c r="AE807" s="4"/>
      <c r="AF807" s="4"/>
      <c r="AG807" s="1" t="s">
        <v>139</v>
      </c>
      <c r="AH807" s="4"/>
      <c r="AI807" s="4"/>
      <c r="AJ807" s="4"/>
      <c r="AK807" s="4"/>
      <c r="AL807" s="4"/>
      <c r="AM807" s="4"/>
      <c r="AN807" s="4"/>
      <c r="AO807" s="4"/>
      <c r="AP807" s="4"/>
      <c r="AQ807" s="4"/>
      <c r="AR807" s="4"/>
      <c r="AS807" s="1" t="s">
        <v>139</v>
      </c>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1" t="s">
        <v>139</v>
      </c>
      <c r="BW807" s="4"/>
      <c r="BX807" s="4"/>
      <c r="BY807" s="4"/>
      <c r="BZ807" s="4"/>
      <c r="CA807" s="4"/>
      <c r="CB807" s="4"/>
      <c r="CC807" s="4"/>
      <c r="CD807" s="4"/>
      <c r="CE807" s="4"/>
      <c r="CF807" s="4"/>
      <c r="CG807" s="4"/>
      <c r="CH807" s="4"/>
      <c r="CI807" s="4"/>
      <c r="CJ807" s="4"/>
      <c r="CK807" s="4"/>
      <c r="CL807" s="4"/>
      <c r="CM807" s="4"/>
      <c r="CN807" s="4"/>
      <c r="CO807" s="4"/>
      <c r="CP807" s="4"/>
      <c r="CQ807" s="1" t="s">
        <v>8165</v>
      </c>
      <c r="CR807" s="1" t="str">
        <f t="shared" si="1"/>
        <v>16</v>
      </c>
      <c r="CS807" s="1" t="s">
        <v>8166</v>
      </c>
      <c r="CT807" s="1" t="str">
        <f t="shared" si="2"/>
        <v>#VALUE!</v>
      </c>
      <c r="CU807" s="1" t="s">
        <v>8167</v>
      </c>
      <c r="CV807" s="6" t="str">
        <f t="shared" si="3"/>
        <v>#VALUE!</v>
      </c>
      <c r="CW807" s="1" t="s">
        <v>8168</v>
      </c>
      <c r="CX807" s="6" t="str">
        <f t="shared" si="4"/>
        <v>196</v>
      </c>
      <c r="CY807" s="1" t="s">
        <v>8169</v>
      </c>
      <c r="CZ807" s="6" t="str">
        <f t="shared" si="5"/>
        <v>63</v>
      </c>
      <c r="DA807" s="4"/>
      <c r="DB807" s="6" t="str">
        <f t="shared" si="6"/>
        <v>#VALUE!</v>
      </c>
      <c r="DC807" s="4"/>
      <c r="DD807" s="4"/>
      <c r="DE807" s="4"/>
      <c r="DF807" s="4"/>
      <c r="DG807" s="4"/>
      <c r="DH807" s="4"/>
      <c r="DI807" s="4"/>
      <c r="DJ807" s="4"/>
      <c r="DK807" s="4"/>
      <c r="DL807" s="4"/>
      <c r="DM807" s="4"/>
      <c r="DN807" s="4"/>
      <c r="DO807" s="4"/>
      <c r="DP807" s="1" t="s">
        <v>2991</v>
      </c>
      <c r="DQ807" s="4"/>
      <c r="DR807" s="4"/>
      <c r="DS807" s="4"/>
      <c r="DT807" s="4"/>
      <c r="DU807" s="4"/>
      <c r="DV807" s="4"/>
      <c r="DW807" s="1" t="s">
        <v>163</v>
      </c>
      <c r="DX807" s="4"/>
      <c r="DY807" s="4"/>
      <c r="DZ807" s="1" t="s">
        <v>8170</v>
      </c>
      <c r="EA807" s="4"/>
      <c r="EB807" s="4"/>
      <c r="EC807" s="4"/>
      <c r="ED807" s="4"/>
      <c r="EE807" s="4"/>
      <c r="EF807" s="1" t="s">
        <v>139</v>
      </c>
      <c r="EG807" s="1" t="s">
        <v>158</v>
      </c>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row>
    <row r="808">
      <c r="A808" s="1">
        <v>559.0</v>
      </c>
      <c r="B808" s="1" t="s">
        <v>8171</v>
      </c>
      <c r="C808" s="1" t="s">
        <v>170</v>
      </c>
      <c r="D808" s="4"/>
      <c r="E808" s="1">
        <v>2011.0</v>
      </c>
      <c r="F808" s="4"/>
      <c r="G808" s="1" t="s">
        <v>8172</v>
      </c>
      <c r="H808" s="1" t="s">
        <v>8173</v>
      </c>
      <c r="I808" s="1" t="s">
        <v>150</v>
      </c>
      <c r="J808" s="4"/>
      <c r="K808" s="1" t="s">
        <v>134</v>
      </c>
      <c r="L808" s="4"/>
      <c r="M808" s="1" t="s">
        <v>8174</v>
      </c>
      <c r="N808" s="1" t="s">
        <v>652</v>
      </c>
      <c r="O808" s="1" t="s">
        <v>652</v>
      </c>
      <c r="P808" s="4"/>
      <c r="Q808" s="1" t="s">
        <v>8175</v>
      </c>
      <c r="R808" s="1" t="s">
        <v>8176</v>
      </c>
      <c r="S808" s="1" t="s">
        <v>8177</v>
      </c>
      <c r="T808" s="1" t="s">
        <v>6378</v>
      </c>
      <c r="U808" s="1" t="s">
        <v>139</v>
      </c>
      <c r="V808" s="1" t="s">
        <v>707</v>
      </c>
      <c r="W808" s="4"/>
      <c r="X808" s="1" t="s">
        <v>8178</v>
      </c>
      <c r="Y808" s="4"/>
      <c r="Z808" s="4"/>
      <c r="AA808" s="4"/>
      <c r="AB808" s="4"/>
      <c r="AC808" s="4"/>
      <c r="AD808" s="4"/>
      <c r="AE808" s="4"/>
      <c r="AF808" s="4"/>
      <c r="AG808" s="4"/>
      <c r="AH808" s="4"/>
      <c r="AI808" s="4"/>
      <c r="AJ808" s="4"/>
      <c r="AK808" s="1" t="s">
        <v>139</v>
      </c>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1" t="s">
        <v>163</v>
      </c>
      <c r="BJ808" s="4"/>
      <c r="BK808" s="4"/>
      <c r="BL808" s="4"/>
      <c r="BM808" s="4"/>
      <c r="BN808" s="4"/>
      <c r="BO808" s="4"/>
      <c r="BP808" s="4"/>
      <c r="BQ808" s="4"/>
      <c r="BR808" s="1" t="s">
        <v>139</v>
      </c>
      <c r="BS808" s="4"/>
      <c r="BT808" s="4"/>
      <c r="BU808" s="4"/>
      <c r="BV808" s="1" t="s">
        <v>139</v>
      </c>
      <c r="BW808" s="4"/>
      <c r="BX808" s="4"/>
      <c r="BY808" s="4"/>
      <c r="BZ808" s="4"/>
      <c r="CA808" s="4"/>
      <c r="CB808" s="4"/>
      <c r="CC808" s="4"/>
      <c r="CD808" s="4"/>
      <c r="CE808" s="4"/>
      <c r="CF808" s="4"/>
      <c r="CG808" s="4"/>
      <c r="CH808" s="4"/>
      <c r="CI808" s="4"/>
      <c r="CJ808" s="4"/>
      <c r="CK808" s="4"/>
      <c r="CL808" s="4"/>
      <c r="CM808" s="4"/>
      <c r="CN808" s="4"/>
      <c r="CO808" s="4"/>
      <c r="CP808" s="4"/>
      <c r="CQ808" s="1" t="s">
        <v>8179</v>
      </c>
      <c r="CR808" s="1" t="str">
        <f t="shared" si="1"/>
        <v>103</v>
      </c>
      <c r="CS808" s="1" t="s">
        <v>8180</v>
      </c>
      <c r="CT808" s="1" t="str">
        <f t="shared" si="2"/>
        <v>414</v>
      </c>
      <c r="CU808" s="1" t="s">
        <v>8181</v>
      </c>
      <c r="CV808" s="6" t="str">
        <f t="shared" si="3"/>
        <v>#VALUE!</v>
      </c>
      <c r="CW808" s="1" t="s">
        <v>8182</v>
      </c>
      <c r="CX808" s="6" t="str">
        <f t="shared" si="4"/>
        <v>#VALUE!</v>
      </c>
      <c r="CY808" s="1" t="s">
        <v>8183</v>
      </c>
      <c r="CZ808" s="6" t="str">
        <f t="shared" si="5"/>
        <v>153</v>
      </c>
      <c r="DA808" s="4"/>
      <c r="DB808" s="6" t="str">
        <f t="shared" si="6"/>
        <v>#VALUE!</v>
      </c>
      <c r="DC808" s="4"/>
      <c r="DD808" s="4"/>
      <c r="DE808" s="4"/>
      <c r="DF808" s="4"/>
      <c r="DG808" s="4"/>
      <c r="DH808" s="4"/>
      <c r="DI808" s="4"/>
      <c r="DJ808" s="4"/>
      <c r="DK808" s="4"/>
      <c r="DL808" s="4"/>
      <c r="DM808" s="4"/>
      <c r="DN808" s="4"/>
      <c r="DO808" s="4"/>
      <c r="DP808" s="1" t="s">
        <v>8184</v>
      </c>
      <c r="DQ808" s="1" t="s">
        <v>139</v>
      </c>
      <c r="DR808" s="4"/>
      <c r="DS808" s="4"/>
      <c r="DT808" s="4"/>
      <c r="DU808" s="4"/>
      <c r="DV808" s="4"/>
      <c r="DW808" s="4"/>
      <c r="DX808" s="4"/>
      <c r="DY808" s="4"/>
      <c r="DZ808" s="4"/>
      <c r="EA808" s="4"/>
      <c r="EB808" s="4"/>
      <c r="EC808" s="4"/>
      <c r="ED808" s="4"/>
      <c r="EE808" s="4"/>
      <c r="EF808" s="4"/>
      <c r="EG808" s="1" t="s">
        <v>809</v>
      </c>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row>
    <row r="809">
      <c r="A809" s="1">
        <v>999.0</v>
      </c>
      <c r="B809" s="1" t="s">
        <v>8185</v>
      </c>
      <c r="C809" s="1" t="s">
        <v>147</v>
      </c>
      <c r="D809" s="4"/>
      <c r="E809" s="1">
        <v>2011.0</v>
      </c>
      <c r="F809" s="4"/>
      <c r="G809" s="1" t="s">
        <v>8186</v>
      </c>
      <c r="H809" s="1" t="s">
        <v>8187</v>
      </c>
      <c r="I809" s="1" t="s">
        <v>150</v>
      </c>
      <c r="J809" s="4"/>
      <c r="K809" s="1" t="s">
        <v>188</v>
      </c>
      <c r="L809" s="1" t="s">
        <v>8188</v>
      </c>
      <c r="M809" s="1" t="s">
        <v>8189</v>
      </c>
      <c r="N809" s="1" t="s">
        <v>652</v>
      </c>
      <c r="O809" s="1" t="s">
        <v>652</v>
      </c>
      <c r="P809" s="4"/>
      <c r="Q809" s="4"/>
      <c r="R809" s="4"/>
      <c r="S809" s="1" t="s">
        <v>8190</v>
      </c>
      <c r="T809" s="1" t="s">
        <v>6965</v>
      </c>
      <c r="U809" s="1" t="s">
        <v>139</v>
      </c>
      <c r="V809" s="1" t="s">
        <v>707</v>
      </c>
      <c r="W809" s="4"/>
      <c r="X809" s="4"/>
      <c r="Y809" s="4"/>
      <c r="Z809" s="4"/>
      <c r="AA809" s="4"/>
      <c r="AB809" s="4"/>
      <c r="AC809" s="4"/>
      <c r="AD809" s="4"/>
      <c r="AE809" s="4"/>
      <c r="AF809" s="4"/>
      <c r="AG809" s="4"/>
      <c r="AH809" s="4"/>
      <c r="AI809" s="4"/>
      <c r="AJ809" s="4"/>
      <c r="AK809" s="4"/>
      <c r="AL809" s="4"/>
      <c r="AM809" s="4"/>
      <c r="AN809" s="4"/>
      <c r="AO809" s="4"/>
      <c r="AP809" s="4"/>
      <c r="AQ809" s="4"/>
      <c r="AR809" s="1" t="s">
        <v>139</v>
      </c>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1" t="s">
        <v>139</v>
      </c>
      <c r="BQ809" s="4"/>
      <c r="BR809" s="4"/>
      <c r="BS809" s="4"/>
      <c r="BT809" s="4"/>
      <c r="BU809" s="1" t="s">
        <v>139</v>
      </c>
      <c r="BV809" s="1" t="s">
        <v>139</v>
      </c>
      <c r="BW809" s="4"/>
      <c r="BX809" s="4"/>
      <c r="BY809" s="4"/>
      <c r="BZ809" s="4"/>
      <c r="CA809" s="4"/>
      <c r="CB809" s="4"/>
      <c r="CC809" s="1" t="s">
        <v>139</v>
      </c>
      <c r="CD809" s="4"/>
      <c r="CE809" s="4"/>
      <c r="CF809" s="4"/>
      <c r="CG809" s="4"/>
      <c r="CH809" s="4"/>
      <c r="CI809" s="4"/>
      <c r="CJ809" s="4"/>
      <c r="CK809" s="4"/>
      <c r="CL809" s="4"/>
      <c r="CM809" s="4"/>
      <c r="CN809" s="4"/>
      <c r="CO809" s="1" t="s">
        <v>139</v>
      </c>
      <c r="CP809" s="4"/>
      <c r="CQ809" s="1" t="s">
        <v>8191</v>
      </c>
      <c r="CR809" s="1" t="str">
        <f t="shared" si="1"/>
        <v>26</v>
      </c>
      <c r="CS809" s="1" t="s">
        <v>8192</v>
      </c>
      <c r="CT809" s="1" t="str">
        <f t="shared" si="2"/>
        <v>#VALUE!</v>
      </c>
      <c r="CU809" s="1" t="s">
        <v>8193</v>
      </c>
      <c r="CV809" s="6" t="str">
        <f t="shared" si="3"/>
        <v>32</v>
      </c>
      <c r="CW809" s="1" t="s">
        <v>8194</v>
      </c>
      <c r="CX809" s="6" t="str">
        <f t="shared" si="4"/>
        <v>29</v>
      </c>
      <c r="CY809" s="1" t="s">
        <v>8195</v>
      </c>
      <c r="CZ809" s="6" t="str">
        <f t="shared" si="5"/>
        <v>21</v>
      </c>
      <c r="DA809" s="1" t="s">
        <v>8196</v>
      </c>
      <c r="DB809" s="6" t="str">
        <f t="shared" si="6"/>
        <v>410</v>
      </c>
      <c r="DC809" s="4"/>
      <c r="DD809" s="4"/>
      <c r="DE809" s="4"/>
      <c r="DF809" s="4"/>
      <c r="DG809" s="4"/>
      <c r="DH809" s="4"/>
      <c r="DI809" s="4"/>
      <c r="DJ809" s="4"/>
      <c r="DK809" s="4"/>
      <c r="DL809" s="1" t="s">
        <v>8197</v>
      </c>
      <c r="DM809" s="4"/>
      <c r="DN809" s="4"/>
      <c r="DO809" s="4"/>
      <c r="DP809" s="1" t="s">
        <v>8198</v>
      </c>
      <c r="DQ809" s="4"/>
      <c r="DR809" s="4"/>
      <c r="DS809" s="4"/>
      <c r="DT809" s="1" t="s">
        <v>139</v>
      </c>
      <c r="DU809" s="1" t="s">
        <v>139</v>
      </c>
      <c r="DV809" s="4"/>
      <c r="DW809" s="4"/>
      <c r="DX809" s="4"/>
      <c r="DY809" s="4"/>
      <c r="DZ809" s="1" t="s">
        <v>8199</v>
      </c>
      <c r="EA809" s="1" t="s">
        <v>8200</v>
      </c>
      <c r="EB809" s="4"/>
      <c r="EC809" s="4"/>
      <c r="ED809" s="4"/>
      <c r="EE809" s="1" t="s">
        <v>139</v>
      </c>
      <c r="EF809" s="1" t="s">
        <v>139</v>
      </c>
      <c r="EG809" s="1" t="s">
        <v>809</v>
      </c>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row>
    <row r="810">
      <c r="A810" s="1">
        <v>88.0</v>
      </c>
      <c r="B810" s="1" t="s">
        <v>8201</v>
      </c>
      <c r="C810" s="1" t="s">
        <v>147</v>
      </c>
      <c r="D810" s="1" t="s">
        <v>232</v>
      </c>
      <c r="E810" s="1">
        <v>2011.0</v>
      </c>
      <c r="F810" s="1" t="s">
        <v>8202</v>
      </c>
      <c r="G810" s="1" t="s">
        <v>8203</v>
      </c>
      <c r="H810" s="1" t="s">
        <v>8204</v>
      </c>
      <c r="I810" s="1" t="s">
        <v>579</v>
      </c>
      <c r="J810" s="1" t="s">
        <v>665</v>
      </c>
      <c r="K810" s="1" t="s">
        <v>301</v>
      </c>
      <c r="L810" s="1" t="s">
        <v>8205</v>
      </c>
      <c r="M810" s="1" t="s">
        <v>8206</v>
      </c>
      <c r="N810" s="1" t="s">
        <v>775</v>
      </c>
      <c r="O810" s="1" t="s">
        <v>237</v>
      </c>
      <c r="P810" s="4"/>
      <c r="Q810" s="4"/>
      <c r="R810" s="4"/>
      <c r="S810" s="1" t="s">
        <v>8207</v>
      </c>
      <c r="T810" s="1" t="s">
        <v>6318</v>
      </c>
      <c r="U810" s="1" t="s">
        <v>139</v>
      </c>
      <c r="V810" s="1" t="s">
        <v>655</v>
      </c>
      <c r="W810" s="1" t="s">
        <v>669</v>
      </c>
      <c r="X810" s="1" t="s">
        <v>8208</v>
      </c>
      <c r="Y810" s="4"/>
      <c r="Z810" s="4"/>
      <c r="AA810" s="4"/>
      <c r="AB810" s="4"/>
      <c r="AC810" s="4"/>
      <c r="AD810" s="4"/>
      <c r="AE810" s="4"/>
      <c r="AF810" s="4"/>
      <c r="AG810" s="4"/>
      <c r="AH810" s="4"/>
      <c r="AI810" s="4"/>
      <c r="AJ810" s="4"/>
      <c r="AK810" s="1" t="s">
        <v>139</v>
      </c>
      <c r="AL810" s="4"/>
      <c r="AM810" s="4"/>
      <c r="AN810" s="4"/>
      <c r="AO810" s="4"/>
      <c r="AP810" s="4"/>
      <c r="AQ810" s="4"/>
      <c r="AR810" s="1" t="s">
        <v>670</v>
      </c>
      <c r="AS810" s="4"/>
      <c r="AT810" s="4"/>
      <c r="AU810" s="4"/>
      <c r="AV810" s="4"/>
      <c r="AW810" s="4"/>
      <c r="AX810" s="4"/>
      <c r="AY810" s="1" t="s">
        <v>139</v>
      </c>
      <c r="AZ810" s="4"/>
      <c r="BA810" s="4"/>
      <c r="BB810" s="4"/>
      <c r="BC810" s="4"/>
      <c r="BD810" s="4"/>
      <c r="BE810" s="4"/>
      <c r="BF810" s="4"/>
      <c r="BG810" s="4"/>
      <c r="BH810" s="4"/>
      <c r="BI810" s="4"/>
      <c r="BJ810" s="4"/>
      <c r="BK810" s="4"/>
      <c r="BL810" s="4"/>
      <c r="BM810" s="4"/>
      <c r="BN810" s="4"/>
      <c r="BO810" s="4"/>
      <c r="BP810" s="1" t="s">
        <v>670</v>
      </c>
      <c r="BQ810" s="4"/>
      <c r="BR810" s="4"/>
      <c r="BS810" s="4"/>
      <c r="BT810" s="4"/>
      <c r="BU810" s="4"/>
      <c r="BV810" s="4"/>
      <c r="BW810" s="4"/>
      <c r="BX810" s="4"/>
      <c r="BY810" s="4"/>
      <c r="BZ810" s="4"/>
      <c r="CA810" s="4"/>
      <c r="CB810" s="4"/>
      <c r="CC810" s="4"/>
      <c r="CD810" s="4"/>
      <c r="CE810" s="4"/>
      <c r="CF810" s="4"/>
      <c r="CG810" s="4"/>
      <c r="CH810" s="4"/>
      <c r="CI810" s="4"/>
      <c r="CJ810" s="4"/>
      <c r="CK810" s="1" t="s">
        <v>139</v>
      </c>
      <c r="CL810" s="1" t="s">
        <v>670</v>
      </c>
      <c r="CM810" s="4"/>
      <c r="CN810" s="4"/>
      <c r="CO810" s="1" t="s">
        <v>139</v>
      </c>
      <c r="CP810" s="1" t="s">
        <v>139</v>
      </c>
      <c r="CQ810" s="1" t="s">
        <v>8209</v>
      </c>
      <c r="CR810" s="1" t="str">
        <f t="shared" si="1"/>
        <v>#VALUE!</v>
      </c>
      <c r="CS810" s="1" t="s">
        <v>8210</v>
      </c>
      <c r="CT810" s="1" t="str">
        <f t="shared" si="2"/>
        <v>90</v>
      </c>
      <c r="CU810" s="4"/>
      <c r="CV810" s="7" t="str">
        <f t="shared" si="3"/>
        <v>#VALUE!</v>
      </c>
      <c r="CW810" s="4"/>
      <c r="CX810" s="7" t="str">
        <f t="shared" si="4"/>
        <v>#VALUE!</v>
      </c>
      <c r="CY810" s="4"/>
      <c r="CZ810" s="7" t="str">
        <f t="shared" si="5"/>
        <v>#VALUE!</v>
      </c>
      <c r="DA810" s="4"/>
      <c r="DB810" s="7" t="str">
        <f t="shared" si="6"/>
        <v>#VALUE!</v>
      </c>
      <c r="DC810" s="4"/>
      <c r="DD810" s="4"/>
      <c r="DE810" s="4"/>
      <c r="DF810" s="4"/>
      <c r="DG810" s="4"/>
      <c r="DH810" s="4"/>
      <c r="DI810" s="4"/>
      <c r="DJ810" s="1" t="s">
        <v>139</v>
      </c>
      <c r="DK810" s="4"/>
      <c r="DL810" s="1" t="s">
        <v>8211</v>
      </c>
      <c r="DM810" s="4"/>
      <c r="DN810" s="4"/>
      <c r="DO810" s="4"/>
      <c r="DP810" s="1" t="s">
        <v>8212</v>
      </c>
      <c r="DQ810" s="4"/>
      <c r="DR810" s="4"/>
      <c r="DS810" s="4"/>
      <c r="DT810" s="4"/>
      <c r="DU810" s="4"/>
      <c r="DV810" s="4"/>
      <c r="DW810" s="4"/>
      <c r="DX810" s="4"/>
      <c r="DY810" s="4"/>
      <c r="DZ810" s="1" t="s">
        <v>8213</v>
      </c>
      <c r="EA810" s="1" t="s">
        <v>8214</v>
      </c>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row>
    <row r="811">
      <c r="A811" s="1">
        <v>1002.0</v>
      </c>
      <c r="B811" s="1" t="s">
        <v>8215</v>
      </c>
      <c r="C811" s="1" t="s">
        <v>147</v>
      </c>
      <c r="D811" s="4"/>
      <c r="E811" s="1">
        <v>2011.0</v>
      </c>
      <c r="F811" s="4"/>
      <c r="G811" s="1" t="s">
        <v>8216</v>
      </c>
      <c r="H811" s="1" t="s">
        <v>8217</v>
      </c>
      <c r="I811" s="1" t="s">
        <v>2636</v>
      </c>
      <c r="J811" s="4"/>
      <c r="K811" s="1" t="s">
        <v>134</v>
      </c>
      <c r="L811" s="1" t="s">
        <v>8218</v>
      </c>
      <c r="M811" s="1" t="s">
        <v>8219</v>
      </c>
      <c r="N811" s="1" t="s">
        <v>236</v>
      </c>
      <c r="O811" s="1" t="s">
        <v>134</v>
      </c>
      <c r="P811" s="1" t="s">
        <v>933</v>
      </c>
      <c r="Q811" s="4"/>
      <c r="R811" s="4"/>
      <c r="S811" s="1" t="s">
        <v>6364</v>
      </c>
      <c r="T811" s="1" t="s">
        <v>6965</v>
      </c>
      <c r="U811" s="1" t="s">
        <v>139</v>
      </c>
      <c r="V811" s="1" t="s">
        <v>655</v>
      </c>
      <c r="W811" s="4"/>
      <c r="X811" s="4"/>
      <c r="Y811" s="4"/>
      <c r="Z811" s="4"/>
      <c r="AA811" s="4"/>
      <c r="AB811" s="4"/>
      <c r="AC811" s="1" t="s">
        <v>139</v>
      </c>
      <c r="AD811" s="4"/>
      <c r="AE811" s="4"/>
      <c r="AF811" s="4"/>
      <c r="AG811" s="4"/>
      <c r="AH811" s="4"/>
      <c r="AI811" s="4"/>
      <c r="AJ811" s="4"/>
      <c r="AK811" s="4"/>
      <c r="AL811" s="4"/>
      <c r="AM811" s="4"/>
      <c r="AN811" s="4"/>
      <c r="AO811" s="4"/>
      <c r="AP811" s="4"/>
      <c r="AQ811" s="4"/>
      <c r="AR811" s="4"/>
      <c r="AS811" s="1" t="s">
        <v>163</v>
      </c>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1" t="s">
        <v>139</v>
      </c>
      <c r="BW811" s="4"/>
      <c r="BX811" s="4"/>
      <c r="BY811" s="4"/>
      <c r="BZ811" s="4"/>
      <c r="CA811" s="4"/>
      <c r="CB811" s="4"/>
      <c r="CC811" s="4"/>
      <c r="CD811" s="4"/>
      <c r="CE811" s="4"/>
      <c r="CF811" s="4"/>
      <c r="CG811" s="4"/>
      <c r="CH811" s="4"/>
      <c r="CI811" s="4"/>
      <c r="CJ811" s="4"/>
      <c r="CK811" s="4"/>
      <c r="CL811" s="4"/>
      <c r="CM811" s="4"/>
      <c r="CN811" s="4"/>
      <c r="CO811" s="4"/>
      <c r="CP811" s="4"/>
      <c r="CQ811" s="1" t="s">
        <v>8220</v>
      </c>
      <c r="CR811" s="1" t="str">
        <f t="shared" si="1"/>
        <v>#VALUE!</v>
      </c>
      <c r="CS811" s="1" t="s">
        <v>8221</v>
      </c>
      <c r="CT811" s="1" t="str">
        <f t="shared" si="2"/>
        <v>334</v>
      </c>
      <c r="CU811" s="1" t="s">
        <v>8222</v>
      </c>
      <c r="CV811" s="7" t="str">
        <f t="shared" si="3"/>
        <v>125</v>
      </c>
      <c r="CW811" s="4"/>
      <c r="CX811" s="7" t="str">
        <f t="shared" si="4"/>
        <v>#VALUE!</v>
      </c>
      <c r="CY811" s="4"/>
      <c r="CZ811" s="7" t="str">
        <f t="shared" si="5"/>
        <v>#VALUE!</v>
      </c>
      <c r="DA811" s="4"/>
      <c r="DB811" s="7" t="str">
        <f t="shared" si="6"/>
        <v>#VALUE!</v>
      </c>
      <c r="DC811" s="4"/>
      <c r="DD811" s="4"/>
      <c r="DE811" s="4"/>
      <c r="DF811" s="4"/>
      <c r="DG811" s="4"/>
      <c r="DH811" s="4"/>
      <c r="DI811" s="4"/>
      <c r="DJ811" s="4"/>
      <c r="DK811" s="4"/>
      <c r="DL811" s="4"/>
      <c r="DM811" s="4"/>
      <c r="DN811" s="4"/>
      <c r="DO811" s="4"/>
      <c r="DP811" s="1" t="s">
        <v>8223</v>
      </c>
      <c r="DQ811" s="4"/>
      <c r="DR811" s="4"/>
      <c r="DS811" s="4"/>
      <c r="DT811" s="4"/>
      <c r="DU811" s="4"/>
      <c r="DV811" s="4"/>
      <c r="DW811" s="1" t="s">
        <v>139</v>
      </c>
      <c r="DX811" s="4"/>
      <c r="DY811" s="4"/>
      <c r="DZ811" s="1" t="s">
        <v>8224</v>
      </c>
      <c r="EA811" s="4"/>
      <c r="EB811" s="4"/>
      <c r="EC811" s="4"/>
      <c r="ED811" s="4"/>
      <c r="EE811" s="4"/>
      <c r="EF811" s="4"/>
      <c r="EG811" s="1" t="s">
        <v>809</v>
      </c>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row>
    <row r="812">
      <c r="A812" s="1">
        <v>1375.0</v>
      </c>
      <c r="B812" s="1" t="s">
        <v>8225</v>
      </c>
      <c r="C812" s="1" t="s">
        <v>147</v>
      </c>
      <c r="D812" s="4"/>
      <c r="E812" s="1">
        <v>2011.0</v>
      </c>
      <c r="F812" s="4"/>
      <c r="G812" s="1" t="s">
        <v>8226</v>
      </c>
      <c r="H812" s="1" t="s">
        <v>8227</v>
      </c>
      <c r="I812" s="4"/>
      <c r="J812" s="4"/>
      <c r="K812" s="1" t="s">
        <v>134</v>
      </c>
      <c r="L812" s="1" t="s">
        <v>8228</v>
      </c>
      <c r="M812" s="1" t="s">
        <v>8229</v>
      </c>
      <c r="N812" s="1" t="s">
        <v>236</v>
      </c>
      <c r="O812" s="1" t="s">
        <v>237</v>
      </c>
      <c r="P812" s="4"/>
      <c r="Q812" s="4"/>
      <c r="R812" s="4"/>
      <c r="S812" s="1" t="s">
        <v>8230</v>
      </c>
      <c r="T812" s="1" t="s">
        <v>652</v>
      </c>
      <c r="U812" s="1" t="s">
        <v>139</v>
      </c>
      <c r="V812" s="1" t="s">
        <v>655</v>
      </c>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1" t="s">
        <v>139</v>
      </c>
      <c r="BQ812" s="4"/>
      <c r="BR812" s="4"/>
      <c r="BS812" s="4"/>
      <c r="BT812" s="4"/>
      <c r="BU812" s="4"/>
      <c r="BV812" s="4"/>
      <c r="BW812" s="4"/>
      <c r="BX812" s="4"/>
      <c r="BY812" s="1" t="s">
        <v>139</v>
      </c>
      <c r="BZ812" s="1" t="s">
        <v>139</v>
      </c>
      <c r="CA812" s="4"/>
      <c r="CB812" s="4"/>
      <c r="CC812" s="4"/>
      <c r="CD812" s="4"/>
      <c r="CE812" s="1" t="s">
        <v>139</v>
      </c>
      <c r="CF812" s="4"/>
      <c r="CG812" s="4"/>
      <c r="CH812" s="4"/>
      <c r="CI812" s="4"/>
      <c r="CJ812" s="4"/>
      <c r="CK812" s="4"/>
      <c r="CL812" s="4"/>
      <c r="CM812" s="4"/>
      <c r="CN812" s="4"/>
      <c r="CO812" s="4"/>
      <c r="CP812" s="4"/>
      <c r="CQ812" s="1" t="s">
        <v>8231</v>
      </c>
      <c r="CR812" s="1" t="str">
        <f t="shared" si="1"/>
        <v>48</v>
      </c>
      <c r="CS812" s="1" t="s">
        <v>8232</v>
      </c>
      <c r="CT812" s="1" t="str">
        <f t="shared" si="2"/>
        <v>#VALUE!</v>
      </c>
      <c r="CU812" s="1" t="s">
        <v>8233</v>
      </c>
      <c r="CV812" s="6" t="str">
        <f t="shared" si="3"/>
        <v>#VALUE!</v>
      </c>
      <c r="CW812" s="1" t="s">
        <v>8234</v>
      </c>
      <c r="CX812" s="6" t="str">
        <f t="shared" si="4"/>
        <v>217</v>
      </c>
      <c r="CY812" s="4"/>
      <c r="CZ812" s="6" t="str">
        <f t="shared" si="5"/>
        <v>#VALUE!</v>
      </c>
      <c r="DA812" s="4"/>
      <c r="DB812" s="6" t="str">
        <f t="shared" si="6"/>
        <v>#VALUE!</v>
      </c>
      <c r="DC812" s="4"/>
      <c r="DD812" s="4"/>
      <c r="DE812" s="4"/>
      <c r="DF812" s="4"/>
      <c r="DG812" s="4"/>
      <c r="DH812" s="4"/>
      <c r="DI812" s="4"/>
      <c r="DJ812" s="4"/>
      <c r="DK812" s="4"/>
      <c r="DL812" s="1" t="s">
        <v>4033</v>
      </c>
      <c r="DM812" s="4"/>
      <c r="DN812" s="4"/>
      <c r="DO812" s="4"/>
      <c r="DP812" s="1" t="s">
        <v>8235</v>
      </c>
      <c r="DQ812" s="1" t="s">
        <v>139</v>
      </c>
      <c r="DR812" s="4"/>
      <c r="DS812" s="4"/>
      <c r="DT812" s="4"/>
      <c r="DU812" s="4"/>
      <c r="DV812" s="4"/>
      <c r="DW812" s="4"/>
      <c r="DX812" s="4"/>
      <c r="DY812" s="4"/>
      <c r="DZ812" s="4"/>
      <c r="EA812" s="4"/>
      <c r="EB812" s="4"/>
      <c r="EC812" s="4"/>
      <c r="ED812" s="4"/>
      <c r="EE812" s="4"/>
      <c r="EF812" s="1" t="s">
        <v>163</v>
      </c>
      <c r="EG812" s="1" t="s">
        <v>158</v>
      </c>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row>
    <row r="813">
      <c r="A813" s="1">
        <v>1408.0</v>
      </c>
      <c r="B813" s="1" t="s">
        <v>8236</v>
      </c>
      <c r="C813" s="1" t="s">
        <v>147</v>
      </c>
      <c r="D813" s="4"/>
      <c r="E813" s="1">
        <v>2011.0</v>
      </c>
      <c r="F813" s="4"/>
      <c r="G813" s="1" t="s">
        <v>7462</v>
      </c>
      <c r="H813" s="1" t="s">
        <v>8237</v>
      </c>
      <c r="I813" s="1" t="s">
        <v>2636</v>
      </c>
      <c r="J813" s="4"/>
      <c r="K813" s="1" t="s">
        <v>134</v>
      </c>
      <c r="L813" s="1" t="s">
        <v>8238</v>
      </c>
      <c r="M813" s="1" t="s">
        <v>8239</v>
      </c>
      <c r="N813" s="1" t="s">
        <v>236</v>
      </c>
      <c r="O813" s="1" t="s">
        <v>237</v>
      </c>
      <c r="P813" s="4"/>
      <c r="Q813" s="4"/>
      <c r="R813" s="4"/>
      <c r="S813" s="1" t="s">
        <v>8240</v>
      </c>
      <c r="T813" s="1" t="s">
        <v>6330</v>
      </c>
      <c r="U813" s="1" t="s">
        <v>139</v>
      </c>
      <c r="V813" s="1" t="s">
        <v>655</v>
      </c>
      <c r="W813" s="4"/>
      <c r="X813" s="1" t="s">
        <v>8241</v>
      </c>
      <c r="Y813" s="4"/>
      <c r="Z813" s="4"/>
      <c r="AA813" s="4"/>
      <c r="AB813" s="4"/>
      <c r="AC813" s="4"/>
      <c r="AD813" s="4"/>
      <c r="AE813" s="4"/>
      <c r="AF813" s="4"/>
      <c r="AG813" s="4"/>
      <c r="AH813" s="1" t="s">
        <v>139</v>
      </c>
      <c r="AI813" s="4"/>
      <c r="AJ813" s="4"/>
      <c r="AK813" s="4"/>
      <c r="AL813" s="4"/>
      <c r="AM813" s="4"/>
      <c r="AN813" s="4"/>
      <c r="AO813" s="4"/>
      <c r="AP813" s="4"/>
      <c r="AQ813" s="1" t="s">
        <v>139</v>
      </c>
      <c r="AR813" s="1" t="s">
        <v>139</v>
      </c>
      <c r="AS813" s="4"/>
      <c r="AT813" s="4"/>
      <c r="AU813" s="4"/>
      <c r="AV813" s="4"/>
      <c r="AW813" s="4"/>
      <c r="AX813" s="4"/>
      <c r="AY813" s="4"/>
      <c r="AZ813" s="4"/>
      <c r="BA813" s="4"/>
      <c r="BB813" s="4"/>
      <c r="BC813" s="4"/>
      <c r="BD813" s="1" t="s">
        <v>139</v>
      </c>
      <c r="BE813" s="4"/>
      <c r="BF813" s="4"/>
      <c r="BG813" s="4"/>
      <c r="BH813" s="4"/>
      <c r="BI813" s="1" t="s">
        <v>139</v>
      </c>
      <c r="BJ813" s="4"/>
      <c r="BK813" s="4"/>
      <c r="BL813" s="4"/>
      <c r="BM813" s="4"/>
      <c r="BN813" s="4"/>
      <c r="BO813" s="1" t="s">
        <v>139</v>
      </c>
      <c r="BP813" s="1" t="s">
        <v>139</v>
      </c>
      <c r="BQ813" s="4"/>
      <c r="BR813" s="4"/>
      <c r="BS813" s="4"/>
      <c r="BT813" s="4"/>
      <c r="BU813" s="4"/>
      <c r="BV813" s="4"/>
      <c r="BW813" s="4"/>
      <c r="BX813" s="4"/>
      <c r="BY813" s="1" t="s">
        <v>139</v>
      </c>
      <c r="BZ813" s="4"/>
      <c r="CA813" s="4"/>
      <c r="CB813" s="1" t="s">
        <v>139</v>
      </c>
      <c r="CC813" s="4"/>
      <c r="CD813" s="4"/>
      <c r="CE813" s="4"/>
      <c r="CF813" s="4"/>
      <c r="CG813" s="4"/>
      <c r="CH813" s="4"/>
      <c r="CI813" s="4"/>
      <c r="CJ813" s="4"/>
      <c r="CK813" s="4"/>
      <c r="CL813" s="4"/>
      <c r="CM813" s="4"/>
      <c r="CN813" s="4"/>
      <c r="CO813" s="4"/>
      <c r="CP813" s="4"/>
      <c r="CQ813" s="1" t="s">
        <v>8242</v>
      </c>
      <c r="CR813" s="1" t="str">
        <f t="shared" si="1"/>
        <v>#VALUE!</v>
      </c>
      <c r="CS813" s="1" t="s">
        <v>8243</v>
      </c>
      <c r="CT813" s="1" t="str">
        <f t="shared" si="2"/>
        <v>1</v>
      </c>
      <c r="CU813" s="1" t="s">
        <v>8244</v>
      </c>
      <c r="CV813" s="7" t="str">
        <f t="shared" si="3"/>
        <v>18</v>
      </c>
      <c r="CW813" s="1" t="s">
        <v>8245</v>
      </c>
      <c r="CX813" s="7" t="str">
        <f t="shared" si="4"/>
        <v>1</v>
      </c>
      <c r="CY813" s="4"/>
      <c r="CZ813" s="7" t="str">
        <f t="shared" si="5"/>
        <v>#VALUE!</v>
      </c>
      <c r="DA813" s="4"/>
      <c r="DB813" s="7" t="str">
        <f t="shared" si="6"/>
        <v>#VALUE!</v>
      </c>
      <c r="DC813" s="4"/>
      <c r="DD813" s="4"/>
      <c r="DE813" s="4"/>
      <c r="DF813" s="4"/>
      <c r="DG813" s="4"/>
      <c r="DH813" s="4"/>
      <c r="DI813" s="4"/>
      <c r="DJ813" s="4"/>
      <c r="DK813" s="4"/>
      <c r="DL813" s="1" t="s">
        <v>155</v>
      </c>
      <c r="DM813" s="4"/>
      <c r="DN813" s="4"/>
      <c r="DO813" s="4"/>
      <c r="DP813" s="1" t="s">
        <v>7845</v>
      </c>
      <c r="DQ813" s="4"/>
      <c r="DR813" s="4"/>
      <c r="DS813" s="4"/>
      <c r="DT813" s="4"/>
      <c r="DU813" s="1" t="s">
        <v>139</v>
      </c>
      <c r="DV813" s="1" t="s">
        <v>139</v>
      </c>
      <c r="DW813" s="4"/>
      <c r="DX813" s="4"/>
      <c r="DY813" s="4"/>
      <c r="DZ813" s="4"/>
      <c r="EA813" s="1" t="s">
        <v>8246</v>
      </c>
      <c r="EB813" s="1" t="s">
        <v>8247</v>
      </c>
      <c r="EC813" s="4"/>
      <c r="ED813" s="1" t="s">
        <v>163</v>
      </c>
      <c r="EE813" s="4"/>
      <c r="EF813" s="4"/>
      <c r="EG813" s="1" t="s">
        <v>1357</v>
      </c>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row>
    <row r="814">
      <c r="A814" s="1">
        <v>428.0</v>
      </c>
      <c r="B814" s="1" t="s">
        <v>8248</v>
      </c>
      <c r="C814" s="1" t="s">
        <v>170</v>
      </c>
      <c r="D814" s="4"/>
      <c r="E814" s="1">
        <v>2011.0</v>
      </c>
      <c r="F814" s="4"/>
      <c r="G814" s="1" t="s">
        <v>8249</v>
      </c>
      <c r="H814" s="1" t="s">
        <v>8250</v>
      </c>
      <c r="I814" s="1" t="s">
        <v>150</v>
      </c>
      <c r="J814" s="4"/>
      <c r="K814" s="1" t="s">
        <v>772</v>
      </c>
      <c r="L814" s="1" t="s">
        <v>8251</v>
      </c>
      <c r="M814" s="1" t="s">
        <v>8252</v>
      </c>
      <c r="N814" s="1" t="s">
        <v>236</v>
      </c>
      <c r="O814" s="1" t="s">
        <v>134</v>
      </c>
      <c r="P814" s="4"/>
      <c r="Q814" s="4"/>
      <c r="R814" s="1" t="s">
        <v>8253</v>
      </c>
      <c r="S814" s="1" t="s">
        <v>6355</v>
      </c>
      <c r="T814" s="1" t="s">
        <v>1096</v>
      </c>
      <c r="U814" s="1" t="s">
        <v>139</v>
      </c>
      <c r="V814" s="1" t="s">
        <v>732</v>
      </c>
      <c r="W814" s="4"/>
      <c r="X814" s="1" t="s">
        <v>8254</v>
      </c>
      <c r="Y814" s="4"/>
      <c r="Z814" s="4"/>
      <c r="AA814" s="4"/>
      <c r="AB814" s="4"/>
      <c r="AC814" s="4"/>
      <c r="AD814" s="4"/>
      <c r="AE814" s="4"/>
      <c r="AF814" s="4"/>
      <c r="AG814" s="4"/>
      <c r="AH814" s="4"/>
      <c r="AI814" s="4"/>
      <c r="AJ814" s="4"/>
      <c r="AK814" s="4"/>
      <c r="AL814" s="4"/>
      <c r="AM814" s="4"/>
      <c r="AN814" s="4"/>
      <c r="AO814" s="4"/>
      <c r="AP814" s="4"/>
      <c r="AQ814" s="1" t="s">
        <v>139</v>
      </c>
      <c r="AR814" s="4"/>
      <c r="AS814" s="4"/>
      <c r="AT814" s="4"/>
      <c r="AU814" s="4"/>
      <c r="AV814" s="4"/>
      <c r="AW814" s="4"/>
      <c r="AX814" s="1" t="s">
        <v>139</v>
      </c>
      <c r="AY814" s="4"/>
      <c r="AZ814" s="4"/>
      <c r="BA814" s="1" t="s">
        <v>139</v>
      </c>
      <c r="BB814" s="4"/>
      <c r="BC814" s="4"/>
      <c r="BD814" s="4"/>
      <c r="BE814" s="4"/>
      <c r="BF814" s="4"/>
      <c r="BG814" s="4"/>
      <c r="BH814" s="4"/>
      <c r="BI814" s="1" t="s">
        <v>139</v>
      </c>
      <c r="BJ814" s="4"/>
      <c r="BK814" s="4"/>
      <c r="BL814" s="4"/>
      <c r="BM814" s="4"/>
      <c r="BN814" s="4"/>
      <c r="BO814" s="4"/>
      <c r="BP814" s="4"/>
      <c r="BQ814" s="4"/>
      <c r="BR814" s="4"/>
      <c r="BS814" s="4"/>
      <c r="BT814" s="4"/>
      <c r="BU814" s="4"/>
      <c r="BV814" s="1" t="s">
        <v>163</v>
      </c>
      <c r="BW814" s="4"/>
      <c r="BX814" s="4"/>
      <c r="BY814" s="1" t="s">
        <v>139</v>
      </c>
      <c r="BZ814" s="4"/>
      <c r="CA814" s="4"/>
      <c r="CB814" s="4"/>
      <c r="CC814" s="4"/>
      <c r="CD814" s="4"/>
      <c r="CE814" s="4"/>
      <c r="CF814" s="4"/>
      <c r="CG814" s="4"/>
      <c r="CH814" s="4"/>
      <c r="CI814" s="4"/>
      <c r="CJ814" s="4"/>
      <c r="CK814" s="1" t="s">
        <v>139</v>
      </c>
      <c r="CL814" s="1" t="s">
        <v>139</v>
      </c>
      <c r="CM814" s="4"/>
      <c r="CN814" s="4"/>
      <c r="CO814" s="4"/>
      <c r="CP814" s="1" t="s">
        <v>139</v>
      </c>
      <c r="CQ814" s="1" t="s">
        <v>8255</v>
      </c>
      <c r="CR814" s="1" t="str">
        <f t="shared" si="1"/>
        <v>#VALUE!</v>
      </c>
      <c r="CS814" s="1" t="s">
        <v>8256</v>
      </c>
      <c r="CT814" s="1" t="str">
        <f t="shared" si="2"/>
        <v>53</v>
      </c>
      <c r="CU814" s="1" t="s">
        <v>8257</v>
      </c>
      <c r="CV814" s="7" t="str">
        <f t="shared" si="3"/>
        <v>211</v>
      </c>
      <c r="CW814" s="1" t="s">
        <v>8258</v>
      </c>
      <c r="CX814" s="7" t="str">
        <f t="shared" si="4"/>
        <v>40</v>
      </c>
      <c r="CY814" s="1" t="s">
        <v>8259</v>
      </c>
      <c r="CZ814" s="7" t="str">
        <f t="shared" si="5"/>
        <v>33</v>
      </c>
      <c r="DA814" s="1" t="s">
        <v>8260</v>
      </c>
      <c r="DB814" s="7" t="str">
        <f t="shared" si="6"/>
        <v>162</v>
      </c>
      <c r="DC814" s="4"/>
      <c r="DD814" s="4"/>
      <c r="DE814" s="4"/>
      <c r="DF814" s="4"/>
      <c r="DG814" s="4"/>
      <c r="DH814" s="4"/>
      <c r="DI814" s="4"/>
      <c r="DJ814" s="4"/>
      <c r="DK814" s="4"/>
      <c r="DL814" s="1" t="s">
        <v>8261</v>
      </c>
      <c r="DM814" s="4"/>
      <c r="DN814" s="4"/>
      <c r="DO814" s="4"/>
      <c r="DP814" s="1" t="s">
        <v>72</v>
      </c>
      <c r="DQ814" s="1" t="s">
        <v>139</v>
      </c>
      <c r="DR814" s="4"/>
      <c r="DS814" s="4"/>
      <c r="DT814" s="4"/>
      <c r="DU814" s="4"/>
      <c r="DV814" s="4"/>
      <c r="DW814" s="4"/>
      <c r="DX814" s="4"/>
      <c r="DY814" s="4"/>
      <c r="DZ814" s="1" t="s">
        <v>8262</v>
      </c>
      <c r="EA814" s="4"/>
      <c r="EB814" s="1" t="s">
        <v>859</v>
      </c>
      <c r="EC814" s="4"/>
      <c r="ED814" s="1" t="s">
        <v>139</v>
      </c>
      <c r="EE814" s="4"/>
      <c r="EF814" s="4"/>
      <c r="EG814" s="1" t="s">
        <v>809</v>
      </c>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row>
    <row r="815">
      <c r="A815" s="1">
        <v>79.0</v>
      </c>
      <c r="B815" s="1" t="s">
        <v>8263</v>
      </c>
      <c r="C815" s="1" t="s">
        <v>231</v>
      </c>
      <c r="D815" s="1" t="s">
        <v>232</v>
      </c>
      <c r="E815" s="1">
        <v>2012.0</v>
      </c>
      <c r="F815" s="4"/>
      <c r="G815" s="1" t="s">
        <v>8264</v>
      </c>
      <c r="H815" s="1" t="s">
        <v>8265</v>
      </c>
      <c r="I815" s="1" t="s">
        <v>150</v>
      </c>
      <c r="J815" s="4"/>
      <c r="K815" s="1" t="s">
        <v>134</v>
      </c>
      <c r="L815" s="1" t="s">
        <v>8266</v>
      </c>
      <c r="M815" s="1" t="s">
        <v>6663</v>
      </c>
      <c r="N815" s="1" t="s">
        <v>652</v>
      </c>
      <c r="O815" s="1" t="s">
        <v>652</v>
      </c>
      <c r="P815" s="4"/>
      <c r="Q815" s="4"/>
      <c r="R815" s="4"/>
      <c r="S815" s="1" t="s">
        <v>6349</v>
      </c>
      <c r="T815" s="1" t="s">
        <v>6330</v>
      </c>
      <c r="U815" s="1" t="s">
        <v>139</v>
      </c>
      <c r="V815" s="5" t="s">
        <v>135</v>
      </c>
      <c r="W815" s="1" t="s">
        <v>239</v>
      </c>
      <c r="X815" s="4"/>
      <c r="Y815" s="4"/>
      <c r="Z815" s="1" t="s">
        <v>139</v>
      </c>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1" t="s">
        <v>8267</v>
      </c>
      <c r="CR815" s="1" t="str">
        <f t="shared" si="1"/>
        <v>#VALUE!</v>
      </c>
      <c r="CS815" s="1" t="s">
        <v>8268</v>
      </c>
      <c r="CT815" s="1" t="str">
        <f t="shared" si="2"/>
        <v>#VALUE!</v>
      </c>
      <c r="CU815" s="4"/>
      <c r="CV815" s="7" t="str">
        <f t="shared" si="3"/>
        <v>#VALUE!</v>
      </c>
      <c r="CW815" s="4"/>
      <c r="CX815" s="7" t="str">
        <f t="shared" si="4"/>
        <v>#VALUE!</v>
      </c>
      <c r="CY815" s="4"/>
      <c r="CZ815" s="7" t="str">
        <f t="shared" si="5"/>
        <v>#VALUE!</v>
      </c>
      <c r="DA815" s="4"/>
      <c r="DB815" s="7" t="str">
        <f t="shared" si="6"/>
        <v>#VALUE!</v>
      </c>
      <c r="DC815" s="4"/>
      <c r="DD815" s="4"/>
      <c r="DE815" s="4"/>
      <c r="DF815" s="4"/>
      <c r="DG815" s="4"/>
      <c r="DH815" s="4"/>
      <c r="DI815" s="4"/>
      <c r="DJ815" s="4"/>
      <c r="DK815" s="4"/>
      <c r="DL815" s="4"/>
      <c r="DM815" s="4"/>
      <c r="DN815" s="4"/>
      <c r="DO815" s="4"/>
      <c r="DP815" s="1" t="s">
        <v>8269</v>
      </c>
      <c r="DQ815" s="4"/>
      <c r="DR815" s="4"/>
      <c r="DS815" s="4"/>
      <c r="DT815" s="4"/>
      <c r="DU815" s="4"/>
      <c r="DV815" s="4"/>
      <c r="DW815" s="1" t="s">
        <v>163</v>
      </c>
      <c r="DX815" s="4"/>
      <c r="DY815" s="4"/>
      <c r="DZ815" s="1" t="s">
        <v>8270</v>
      </c>
      <c r="EA815" s="1" t="s">
        <v>8271</v>
      </c>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row>
    <row r="816">
      <c r="A816" s="1">
        <v>81.0</v>
      </c>
      <c r="B816" s="1" t="s">
        <v>8272</v>
      </c>
      <c r="C816" s="1" t="s">
        <v>231</v>
      </c>
      <c r="D816" s="1" t="s">
        <v>232</v>
      </c>
      <c r="E816" s="1">
        <v>2012.0</v>
      </c>
      <c r="F816" s="4"/>
      <c r="G816" s="1" t="s">
        <v>8273</v>
      </c>
      <c r="H816" s="1" t="s">
        <v>8274</v>
      </c>
      <c r="I816" s="1" t="s">
        <v>150</v>
      </c>
      <c r="J816" s="4"/>
      <c r="K816" s="1" t="s">
        <v>134</v>
      </c>
      <c r="L816" s="4"/>
      <c r="M816" s="1" t="s">
        <v>8275</v>
      </c>
      <c r="N816" s="1" t="s">
        <v>236</v>
      </c>
      <c r="O816" s="1" t="s">
        <v>237</v>
      </c>
      <c r="P816" s="1" t="s">
        <v>933</v>
      </c>
      <c r="Q816" s="4"/>
      <c r="R816" s="4"/>
      <c r="S816" s="1" t="s">
        <v>7812</v>
      </c>
      <c r="T816" s="1" t="s">
        <v>6318</v>
      </c>
      <c r="U816" s="1" t="s">
        <v>670</v>
      </c>
      <c r="V816" s="5" t="s">
        <v>135</v>
      </c>
      <c r="W816" s="1" t="s">
        <v>303</v>
      </c>
      <c r="X816" s="4"/>
      <c r="Y816" s="1" t="s">
        <v>139</v>
      </c>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1" t="s">
        <v>139</v>
      </c>
      <c r="AY816" s="4"/>
      <c r="AZ816" s="4"/>
      <c r="BA816" s="4"/>
      <c r="BB816" s="4"/>
      <c r="BC816" s="4"/>
      <c r="BD816" s="4"/>
      <c r="BE816" s="4"/>
      <c r="BF816" s="4"/>
      <c r="BG816" s="4"/>
      <c r="BH816" s="4"/>
      <c r="BI816" s="4"/>
      <c r="BJ816" s="4"/>
      <c r="BK816" s="4"/>
      <c r="BL816" s="4"/>
      <c r="BM816" s="4"/>
      <c r="BN816" s="1" t="s">
        <v>139</v>
      </c>
      <c r="BO816" s="4"/>
      <c r="BP816" s="4"/>
      <c r="BQ816" s="4"/>
      <c r="BR816" s="4"/>
      <c r="BS816" s="4"/>
      <c r="BT816" s="4"/>
      <c r="BU816" s="4"/>
      <c r="BV816" s="1" t="s">
        <v>139</v>
      </c>
      <c r="BW816" s="4"/>
      <c r="BX816" s="4"/>
      <c r="BY816" s="4"/>
      <c r="BZ816" s="4"/>
      <c r="CA816" s="4"/>
      <c r="CB816" s="4"/>
      <c r="CC816" s="4"/>
      <c r="CD816" s="4"/>
      <c r="CE816" s="4"/>
      <c r="CF816" s="4"/>
      <c r="CG816" s="4"/>
      <c r="CH816" s="4"/>
      <c r="CI816" s="4"/>
      <c r="CJ816" s="4"/>
      <c r="CK816" s="1" t="s">
        <v>139</v>
      </c>
      <c r="CL816" s="4"/>
      <c r="CM816" s="4"/>
      <c r="CN816" s="4"/>
      <c r="CO816" s="4"/>
      <c r="CP816" s="4"/>
      <c r="CQ816" s="1" t="s">
        <v>8276</v>
      </c>
      <c r="CR816" s="1" t="str">
        <f t="shared" si="1"/>
        <v>143</v>
      </c>
      <c r="CS816" s="1" t="s">
        <v>8277</v>
      </c>
      <c r="CT816" s="1" t="str">
        <f t="shared" si="2"/>
        <v>#VALUE!</v>
      </c>
      <c r="CU816" s="1" t="s">
        <v>8278</v>
      </c>
      <c r="CV816" s="6" t="str">
        <f t="shared" si="3"/>
        <v>#VALUE!</v>
      </c>
      <c r="CW816" s="1" t="s">
        <v>8279</v>
      </c>
      <c r="CX816" s="6" t="str">
        <f t="shared" si="4"/>
        <v>117</v>
      </c>
      <c r="CY816" s="4"/>
      <c r="CZ816" s="6" t="str">
        <f t="shared" si="5"/>
        <v>#VALUE!</v>
      </c>
      <c r="DA816" s="4"/>
      <c r="DB816" s="6" t="str">
        <f t="shared" si="6"/>
        <v>#VALUE!</v>
      </c>
      <c r="DC816" s="4"/>
      <c r="DD816" s="4"/>
      <c r="DE816" s="4"/>
      <c r="DF816" s="4"/>
      <c r="DG816" s="4"/>
      <c r="DH816" s="4"/>
      <c r="DI816" s="4"/>
      <c r="DJ816" s="4"/>
      <c r="DK816" s="4"/>
      <c r="DL816" s="4"/>
      <c r="DM816" s="4"/>
      <c r="DN816" s="4"/>
      <c r="DO816" s="4"/>
      <c r="DP816" s="1" t="s">
        <v>8280</v>
      </c>
      <c r="DQ816" s="4"/>
      <c r="DR816" s="4"/>
      <c r="DS816" s="4"/>
      <c r="DT816" s="4"/>
      <c r="DU816" s="4"/>
      <c r="DV816" s="4"/>
      <c r="DW816" s="4"/>
      <c r="DX816" s="4"/>
      <c r="DY816" s="4"/>
      <c r="DZ816" s="1" t="s">
        <v>8281</v>
      </c>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row>
    <row r="817">
      <c r="A817" s="1">
        <v>73.0</v>
      </c>
      <c r="B817" s="1" t="s">
        <v>8282</v>
      </c>
      <c r="C817" s="1" t="s">
        <v>231</v>
      </c>
      <c r="D817" s="1" t="s">
        <v>232</v>
      </c>
      <c r="E817" s="1">
        <v>2012.0</v>
      </c>
      <c r="F817" s="4"/>
      <c r="G817" s="1" t="s">
        <v>8283</v>
      </c>
      <c r="H817" s="1" t="s">
        <v>8284</v>
      </c>
      <c r="I817" s="1" t="s">
        <v>150</v>
      </c>
      <c r="J817" s="4"/>
      <c r="K817" s="1" t="s">
        <v>188</v>
      </c>
      <c r="L817" s="1" t="s">
        <v>8285</v>
      </c>
      <c r="M817" s="1" t="s">
        <v>8286</v>
      </c>
      <c r="N817" s="1" t="s">
        <v>236</v>
      </c>
      <c r="O817" s="1" t="s">
        <v>134</v>
      </c>
      <c r="P817" s="1" t="s">
        <v>933</v>
      </c>
      <c r="Q817" s="4"/>
      <c r="R817" s="4"/>
      <c r="S817" s="1" t="s">
        <v>7428</v>
      </c>
      <c r="T817" s="1" t="s">
        <v>1096</v>
      </c>
      <c r="U817" s="1" t="s">
        <v>139</v>
      </c>
      <c r="V817" s="5" t="s">
        <v>135</v>
      </c>
      <c r="W817" s="1" t="s">
        <v>239</v>
      </c>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1" t="s">
        <v>139</v>
      </c>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1" t="s">
        <v>139</v>
      </c>
      <c r="CH817" s="1" t="s">
        <v>139</v>
      </c>
      <c r="CI817" s="1" t="s">
        <v>163</v>
      </c>
      <c r="CJ817" s="4"/>
      <c r="CK817" s="4"/>
      <c r="CL817" s="4"/>
      <c r="CM817" s="4"/>
      <c r="CN817" s="4"/>
      <c r="CO817" s="4"/>
      <c r="CP817" s="4"/>
      <c r="CQ817" s="1" t="s">
        <v>8287</v>
      </c>
      <c r="CR817" s="1" t="str">
        <f t="shared" si="1"/>
        <v>#VALUE!</v>
      </c>
      <c r="CS817" s="1" t="s">
        <v>8288</v>
      </c>
      <c r="CT817" s="1" t="str">
        <f t="shared" si="2"/>
        <v>146</v>
      </c>
      <c r="CU817" s="1" t="s">
        <v>8289</v>
      </c>
      <c r="CV817" s="7" t="str">
        <f t="shared" si="3"/>
        <v>169</v>
      </c>
      <c r="CW817" s="1" t="s">
        <v>8290</v>
      </c>
      <c r="CX817" s="7" t="str">
        <f t="shared" si="4"/>
        <v>#VALUE!</v>
      </c>
      <c r="CY817" s="4"/>
      <c r="CZ817" s="7" t="str">
        <f t="shared" si="5"/>
        <v>#VALUE!</v>
      </c>
      <c r="DA817" s="4"/>
      <c r="DB817" s="7" t="str">
        <f t="shared" si="6"/>
        <v>#VALUE!</v>
      </c>
      <c r="DC817" s="4"/>
      <c r="DD817" s="4"/>
      <c r="DE817" s="4"/>
      <c r="DF817" s="4"/>
      <c r="DG817" s="4"/>
      <c r="DH817" s="4"/>
      <c r="DI817" s="4"/>
      <c r="DJ817" s="4"/>
      <c r="DK817" s="4"/>
      <c r="DL817" s="1" t="s">
        <v>8291</v>
      </c>
      <c r="DM817" s="4"/>
      <c r="DN817" s="4"/>
      <c r="DO817" s="4"/>
      <c r="DP817" s="1" t="s">
        <v>8292</v>
      </c>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row>
    <row r="818">
      <c r="A818" s="1">
        <v>1401.0</v>
      </c>
      <c r="B818" s="1" t="s">
        <v>8293</v>
      </c>
      <c r="C818" s="1" t="s">
        <v>147</v>
      </c>
      <c r="D818" s="4"/>
      <c r="E818" s="1">
        <v>2013.0</v>
      </c>
      <c r="F818" s="4"/>
      <c r="G818" s="1" t="s">
        <v>8294</v>
      </c>
      <c r="H818" s="1" t="s">
        <v>8295</v>
      </c>
      <c r="I818" s="1" t="s">
        <v>150</v>
      </c>
      <c r="J818" s="4"/>
      <c r="K818" s="1" t="s">
        <v>301</v>
      </c>
      <c r="L818" s="4"/>
      <c r="M818" s="4"/>
      <c r="N818" s="5" t="s">
        <v>135</v>
      </c>
      <c r="O818" s="5" t="s">
        <v>135</v>
      </c>
      <c r="P818" s="4"/>
      <c r="Q818" s="4"/>
      <c r="R818" s="4"/>
      <c r="S818" s="1" t="s">
        <v>8296</v>
      </c>
      <c r="T818" s="1" t="s">
        <v>1096</v>
      </c>
      <c r="U818" s="1" t="s">
        <v>139</v>
      </c>
      <c r="V818" s="1" t="s">
        <v>655</v>
      </c>
      <c r="W818" s="4"/>
      <c r="X818" s="1" t="s">
        <v>8297</v>
      </c>
      <c r="Y818" s="4"/>
      <c r="Z818" s="4"/>
      <c r="AA818" s="4"/>
      <c r="AB818" s="4"/>
      <c r="AC818" s="4"/>
      <c r="AD818" s="4"/>
      <c r="AE818" s="4"/>
      <c r="AF818" s="4"/>
      <c r="AG818" s="4"/>
      <c r="AH818" s="1" t="s">
        <v>163</v>
      </c>
      <c r="AI818" s="4"/>
      <c r="AJ818" s="1" t="s">
        <v>139</v>
      </c>
      <c r="AK818" s="4"/>
      <c r="AL818" s="4"/>
      <c r="AM818" s="4"/>
      <c r="AN818" s="4"/>
      <c r="AO818" s="4"/>
      <c r="AP818" s="4"/>
      <c r="AQ818" s="1" t="s">
        <v>139</v>
      </c>
      <c r="AR818" s="4"/>
      <c r="AS818" s="4"/>
      <c r="AT818" s="4"/>
      <c r="AU818" s="1" t="s">
        <v>139</v>
      </c>
      <c r="AV818" s="4"/>
      <c r="AW818" s="4"/>
      <c r="AX818" s="4"/>
      <c r="AY818" s="4"/>
      <c r="AZ818" s="4"/>
      <c r="BA818" s="4"/>
      <c r="BB818" s="4"/>
      <c r="BC818" s="4"/>
      <c r="BD818" s="4"/>
      <c r="BE818" s="4"/>
      <c r="BF818" s="4"/>
      <c r="BG818" s="4"/>
      <c r="BH818" s="4"/>
      <c r="BI818" s="4"/>
      <c r="BJ818" s="4"/>
      <c r="BK818" s="4"/>
      <c r="BL818" s="4"/>
      <c r="BM818" s="1" t="s">
        <v>139</v>
      </c>
      <c r="BN818" s="4"/>
      <c r="BO818" s="4"/>
      <c r="BP818" s="4"/>
      <c r="BQ818" s="4"/>
      <c r="BR818" s="1" t="s">
        <v>139</v>
      </c>
      <c r="BS818" s="4"/>
      <c r="BT818" s="4"/>
      <c r="BU818" s="4"/>
      <c r="BV818" s="4"/>
      <c r="BW818" s="4"/>
      <c r="BX818" s="4"/>
      <c r="BY818" s="4"/>
      <c r="BZ818" s="4"/>
      <c r="CA818" s="4"/>
      <c r="CB818" s="4"/>
      <c r="CC818" s="4"/>
      <c r="CD818" s="4"/>
      <c r="CE818" s="1" t="s">
        <v>139</v>
      </c>
      <c r="CF818" s="4"/>
      <c r="CG818" s="4"/>
      <c r="CH818" s="4"/>
      <c r="CI818" s="4"/>
      <c r="CJ818" s="4"/>
      <c r="CK818" s="4"/>
      <c r="CL818" s="4"/>
      <c r="CM818" s="4"/>
      <c r="CN818" s="4"/>
      <c r="CO818" s="4"/>
      <c r="CP818" s="4"/>
      <c r="CQ818" s="1" t="s">
        <v>8298</v>
      </c>
      <c r="CR818" s="1" t="str">
        <f t="shared" si="1"/>
        <v>#VALUE!</v>
      </c>
      <c r="CS818" s="1" t="s">
        <v>8299</v>
      </c>
      <c r="CT818" s="1" t="str">
        <f t="shared" si="2"/>
        <v>1</v>
      </c>
      <c r="CU818" s="1" t="s">
        <v>8300</v>
      </c>
      <c r="CV818" s="7" t="str">
        <f t="shared" si="3"/>
        <v>#VALUE!</v>
      </c>
      <c r="CW818" s="4"/>
      <c r="CX818" s="7" t="str">
        <f t="shared" si="4"/>
        <v>#VALUE!</v>
      </c>
      <c r="CY818" s="4"/>
      <c r="CZ818" s="7" t="str">
        <f t="shared" si="5"/>
        <v>#VALUE!</v>
      </c>
      <c r="DA818" s="4"/>
      <c r="DB818" s="7" t="str">
        <f t="shared" si="6"/>
        <v>#VALUE!</v>
      </c>
      <c r="DC818" s="4"/>
      <c r="DD818" s="4"/>
      <c r="DE818" s="4"/>
      <c r="DF818" s="4"/>
      <c r="DG818" s="4"/>
      <c r="DH818" s="4"/>
      <c r="DI818" s="4"/>
      <c r="DJ818" s="4"/>
      <c r="DK818" s="4"/>
      <c r="DL818" s="1" t="s">
        <v>8301</v>
      </c>
      <c r="DM818" s="4"/>
      <c r="DN818" s="4"/>
      <c r="DO818" s="4"/>
      <c r="DP818" s="1" t="s">
        <v>8302</v>
      </c>
      <c r="DQ818" s="1" t="s">
        <v>139</v>
      </c>
      <c r="DR818" s="4"/>
      <c r="DS818" s="4"/>
      <c r="DT818" s="4"/>
      <c r="DU818" s="4"/>
      <c r="DV818" s="4"/>
      <c r="DW818" s="1" t="s">
        <v>139</v>
      </c>
      <c r="DX818" s="4"/>
      <c r="DY818" s="4"/>
      <c r="DZ818" s="1" t="s">
        <v>8303</v>
      </c>
      <c r="EA818" s="4"/>
      <c r="EB818" s="1" t="s">
        <v>6932</v>
      </c>
      <c r="EC818" s="4"/>
      <c r="ED818" s="1" t="s">
        <v>139</v>
      </c>
      <c r="EE818" s="4"/>
      <c r="EF818" s="4"/>
      <c r="EG818" s="1" t="s">
        <v>298</v>
      </c>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row>
    <row r="819">
      <c r="A819" s="1">
        <v>1402.0</v>
      </c>
      <c r="B819" s="1" t="s">
        <v>8304</v>
      </c>
      <c r="C819" s="1" t="s">
        <v>147</v>
      </c>
      <c r="D819" s="4"/>
      <c r="E819" s="1">
        <v>2013.0</v>
      </c>
      <c r="F819" s="4"/>
      <c r="G819" s="1" t="s">
        <v>8305</v>
      </c>
      <c r="H819" s="1" t="s">
        <v>8306</v>
      </c>
      <c r="I819" s="1" t="s">
        <v>150</v>
      </c>
      <c r="J819" s="4"/>
      <c r="K819" s="1" t="s">
        <v>188</v>
      </c>
      <c r="L819" s="4"/>
      <c r="M819" s="4"/>
      <c r="N819" s="5" t="s">
        <v>135</v>
      </c>
      <c r="O819" s="5" t="s">
        <v>135</v>
      </c>
      <c r="P819" s="4"/>
      <c r="Q819" s="4"/>
      <c r="R819" s="4"/>
      <c r="S819" s="1" t="s">
        <v>8307</v>
      </c>
      <c r="T819" s="1" t="s">
        <v>652</v>
      </c>
      <c r="U819" s="1" t="s">
        <v>139</v>
      </c>
      <c r="V819" s="1" t="s">
        <v>655</v>
      </c>
      <c r="W819" s="4"/>
      <c r="X819" s="1" t="s">
        <v>8308</v>
      </c>
      <c r="Y819" s="4"/>
      <c r="Z819" s="4"/>
      <c r="AA819" s="4"/>
      <c r="AB819" s="4"/>
      <c r="AC819" s="4"/>
      <c r="AD819" s="4"/>
      <c r="AE819" s="4"/>
      <c r="AF819" s="4"/>
      <c r="AG819" s="4"/>
      <c r="AH819" s="4"/>
      <c r="AI819" s="4"/>
      <c r="AJ819" s="4"/>
      <c r="AK819" s="4"/>
      <c r="AL819" s="4"/>
      <c r="AM819" s="4"/>
      <c r="AN819" s="4"/>
      <c r="AO819" s="4"/>
      <c r="AP819" s="4"/>
      <c r="AQ819" s="4"/>
      <c r="AR819" s="1" t="s">
        <v>163</v>
      </c>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1" t="s">
        <v>163</v>
      </c>
      <c r="CF819" s="4"/>
      <c r="CG819" s="4"/>
      <c r="CH819" s="4"/>
      <c r="CI819" s="4"/>
      <c r="CJ819" s="4"/>
      <c r="CK819" s="4"/>
      <c r="CL819" s="4"/>
      <c r="CM819" s="4"/>
      <c r="CN819" s="4"/>
      <c r="CO819" s="4"/>
      <c r="CP819" s="4"/>
      <c r="CQ819" s="1" t="s">
        <v>8309</v>
      </c>
      <c r="CR819" s="1" t="str">
        <f t="shared" si="1"/>
        <v>418</v>
      </c>
      <c r="CS819" s="1" t="s">
        <v>8310</v>
      </c>
      <c r="CT819" s="1" t="str">
        <f t="shared" si="2"/>
        <v>35</v>
      </c>
      <c r="CU819" s="4"/>
      <c r="CV819" s="6" t="str">
        <f t="shared" si="3"/>
        <v>#VALUE!</v>
      </c>
      <c r="CW819" s="4"/>
      <c r="CX819" s="6" t="str">
        <f t="shared" si="4"/>
        <v>#VALUE!</v>
      </c>
      <c r="CY819" s="4"/>
      <c r="CZ819" s="6" t="str">
        <f t="shared" si="5"/>
        <v>#VALUE!</v>
      </c>
      <c r="DA819" s="4"/>
      <c r="DB819" s="6" t="str">
        <f t="shared" si="6"/>
        <v>#VALUE!</v>
      </c>
      <c r="DC819" s="4"/>
      <c r="DD819" s="4"/>
      <c r="DE819" s="4"/>
      <c r="DF819" s="4"/>
      <c r="DG819" s="4"/>
      <c r="DH819" s="4"/>
      <c r="DI819" s="4"/>
      <c r="DJ819" s="4"/>
      <c r="DK819" s="4"/>
      <c r="DL819" s="1" t="s">
        <v>8311</v>
      </c>
      <c r="DM819" s="4"/>
      <c r="DN819" s="4"/>
      <c r="DO819" s="4"/>
      <c r="DP819" s="1" t="s">
        <v>8312</v>
      </c>
      <c r="DQ819" s="4"/>
      <c r="DR819" s="4"/>
      <c r="DS819" s="4"/>
      <c r="DT819" s="4"/>
      <c r="DU819" s="4"/>
      <c r="DV819" s="4"/>
      <c r="DW819" s="1" t="s">
        <v>139</v>
      </c>
      <c r="DX819" s="4"/>
      <c r="DY819" s="4"/>
      <c r="DZ819" s="1" t="s">
        <v>8313</v>
      </c>
      <c r="EA819" s="4"/>
      <c r="EB819" s="4"/>
      <c r="EC819" s="4"/>
      <c r="ED819" s="1" t="s">
        <v>139</v>
      </c>
      <c r="EE819" s="4"/>
      <c r="EF819" s="4"/>
      <c r="EG819" s="1" t="s">
        <v>298</v>
      </c>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row>
    <row r="820">
      <c r="A820" s="1">
        <v>498.0</v>
      </c>
      <c r="B820" s="1" t="s">
        <v>8314</v>
      </c>
      <c r="C820" s="1" t="s">
        <v>298</v>
      </c>
      <c r="D820" s="4"/>
      <c r="E820" s="1">
        <v>2013.0</v>
      </c>
      <c r="F820" s="4"/>
      <c r="G820" s="1" t="s">
        <v>8315</v>
      </c>
      <c r="H820" s="1" t="s">
        <v>8316</v>
      </c>
      <c r="I820" s="1" t="s">
        <v>150</v>
      </c>
      <c r="J820" s="4"/>
      <c r="K820" s="1" t="s">
        <v>301</v>
      </c>
      <c r="L820" s="4"/>
      <c r="M820" s="4"/>
      <c r="N820" s="5" t="s">
        <v>135</v>
      </c>
      <c r="O820" s="5" t="s">
        <v>135</v>
      </c>
      <c r="P820" s="4"/>
      <c r="Q820" s="4"/>
      <c r="R820" s="4"/>
      <c r="S820" s="4"/>
      <c r="T820" s="1" t="s">
        <v>6330</v>
      </c>
      <c r="U820" s="1" t="s">
        <v>139</v>
      </c>
      <c r="V820" s="5" t="s">
        <v>135</v>
      </c>
      <c r="W820" s="4"/>
      <c r="X820" s="4"/>
      <c r="Y820" s="4"/>
      <c r="Z820" s="4"/>
      <c r="AA820" s="4"/>
      <c r="AB820" s="4"/>
      <c r="AC820" s="4"/>
      <c r="AD820" s="4"/>
      <c r="AE820" s="4"/>
      <c r="AF820" s="4"/>
      <c r="AG820" s="4"/>
      <c r="AH820" s="1" t="s">
        <v>139</v>
      </c>
      <c r="AI820" s="4"/>
      <c r="AJ820" s="4"/>
      <c r="AK820" s="1" t="s">
        <v>139</v>
      </c>
      <c r="AL820" s="4"/>
      <c r="AM820" s="4"/>
      <c r="AN820" s="4"/>
      <c r="AO820" s="1" t="s">
        <v>139</v>
      </c>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1" t="s">
        <v>139</v>
      </c>
      <c r="BW820" s="4"/>
      <c r="BX820" s="4"/>
      <c r="BY820" s="4"/>
      <c r="BZ820" s="4"/>
      <c r="CA820" s="4"/>
      <c r="CB820" s="1" t="s">
        <v>139</v>
      </c>
      <c r="CC820" s="4"/>
      <c r="CD820" s="4"/>
      <c r="CE820" s="4"/>
      <c r="CF820" s="4"/>
      <c r="CG820" s="4"/>
      <c r="CH820" s="4"/>
      <c r="CI820" s="4"/>
      <c r="CJ820" s="4"/>
      <c r="CK820" s="4"/>
      <c r="CL820" s="4"/>
      <c r="CM820" s="4"/>
      <c r="CN820" s="4"/>
      <c r="CO820" s="4"/>
      <c r="CP820" s="4"/>
      <c r="CQ820" s="1" t="s">
        <v>8317</v>
      </c>
      <c r="CR820" s="1" t="str">
        <f t="shared" si="1"/>
        <v>#VALUE!</v>
      </c>
      <c r="CS820" s="1" t="s">
        <v>8318</v>
      </c>
      <c r="CT820" s="1" t="str">
        <f t="shared" si="2"/>
        <v>#VALUE!</v>
      </c>
      <c r="CU820" s="4"/>
      <c r="CV820" s="7" t="str">
        <f t="shared" si="3"/>
        <v>#VALUE!</v>
      </c>
      <c r="CW820" s="4"/>
      <c r="CX820" s="7" t="str">
        <f t="shared" si="4"/>
        <v>#VALUE!</v>
      </c>
      <c r="CY820" s="4"/>
      <c r="CZ820" s="7" t="str">
        <f t="shared" si="5"/>
        <v>#VALUE!</v>
      </c>
      <c r="DA820" s="4"/>
      <c r="DB820" s="7" t="str">
        <f t="shared" si="6"/>
        <v>#VALUE!</v>
      </c>
      <c r="DC820" s="4"/>
      <c r="DD820" s="4"/>
      <c r="DE820" s="4"/>
      <c r="DF820" s="4"/>
      <c r="DG820" s="4"/>
      <c r="DH820" s="4"/>
      <c r="DI820" s="4"/>
      <c r="DJ820" s="4"/>
      <c r="DK820" s="4"/>
      <c r="DL820" s="4"/>
      <c r="DM820" s="4"/>
      <c r="DN820" s="4"/>
      <c r="DO820" s="4"/>
      <c r="DP820" s="1" t="s">
        <v>116</v>
      </c>
      <c r="DQ820" s="4"/>
      <c r="DR820" s="4"/>
      <c r="DS820" s="4"/>
      <c r="DT820" s="4"/>
      <c r="DU820" s="4"/>
      <c r="DV820" s="4"/>
      <c r="DW820" s="4"/>
      <c r="DX820" s="4"/>
      <c r="DY820" s="4"/>
      <c r="DZ820" s="4"/>
      <c r="EA820" s="4"/>
      <c r="EB820" s="4"/>
      <c r="EC820" s="4"/>
      <c r="ED820" s="4"/>
      <c r="EE820" s="4"/>
      <c r="EF820" s="4"/>
      <c r="EG820" s="1" t="s">
        <v>298</v>
      </c>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row>
    <row r="821">
      <c r="A821" s="1">
        <v>519.0</v>
      </c>
      <c r="B821" s="1" t="s">
        <v>8319</v>
      </c>
      <c r="C821" s="1" t="s">
        <v>298</v>
      </c>
      <c r="D821" s="4"/>
      <c r="E821" s="1">
        <v>2013.0</v>
      </c>
      <c r="F821" s="4"/>
      <c r="G821" s="1" t="s">
        <v>8320</v>
      </c>
      <c r="H821" s="1" t="s">
        <v>8321</v>
      </c>
      <c r="I821" s="1" t="s">
        <v>579</v>
      </c>
      <c r="J821" s="4"/>
      <c r="K821" s="1" t="s">
        <v>301</v>
      </c>
      <c r="L821" s="4"/>
      <c r="M821" s="4"/>
      <c r="N821" s="5" t="s">
        <v>135</v>
      </c>
      <c r="O821" s="5" t="s">
        <v>135</v>
      </c>
      <c r="P821" s="4"/>
      <c r="Q821" s="4"/>
      <c r="R821" s="4"/>
      <c r="S821" s="4"/>
      <c r="T821" s="1" t="s">
        <v>1096</v>
      </c>
      <c r="U821" s="1" t="s">
        <v>139</v>
      </c>
      <c r="V821" s="5" t="s">
        <v>135</v>
      </c>
      <c r="W821" s="4"/>
      <c r="X821" s="4"/>
      <c r="Y821" s="4"/>
      <c r="Z821" s="4"/>
      <c r="AA821" s="4"/>
      <c r="AB821" s="4"/>
      <c r="AC821" s="4"/>
      <c r="AD821" s="4"/>
      <c r="AE821" s="4"/>
      <c r="AF821" s="4"/>
      <c r="AG821" s="4"/>
      <c r="AH821" s="4"/>
      <c r="AI821" s="4"/>
      <c r="AJ821" s="4"/>
      <c r="AK821" s="4"/>
      <c r="AL821" s="4"/>
      <c r="AM821" s="4"/>
      <c r="AN821" s="4"/>
      <c r="AO821" s="1" t="s">
        <v>139</v>
      </c>
      <c r="AP821" s="4"/>
      <c r="AQ821" s="1" t="s">
        <v>139</v>
      </c>
      <c r="AR821" s="4"/>
      <c r="AS821" s="4"/>
      <c r="AT821" s="4"/>
      <c r="AU821" s="4"/>
      <c r="AV821" s="4"/>
      <c r="AW821" s="4"/>
      <c r="AX821" s="4"/>
      <c r="AY821" s="4"/>
      <c r="AZ821" s="4"/>
      <c r="BA821" s="4"/>
      <c r="BB821" s="4"/>
      <c r="BC821" s="1" t="s">
        <v>139</v>
      </c>
      <c r="BD821" s="4"/>
      <c r="BE821" s="4"/>
      <c r="BF821" s="4"/>
      <c r="BG821" s="4"/>
      <c r="BH821" s="4"/>
      <c r="BI821" s="1" t="s">
        <v>139</v>
      </c>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1" t="s">
        <v>139</v>
      </c>
      <c r="CL821" s="1" t="s">
        <v>139</v>
      </c>
      <c r="CM821" s="4"/>
      <c r="CN821" s="4"/>
      <c r="CO821" s="4"/>
      <c r="CP821" s="1" t="s">
        <v>139</v>
      </c>
      <c r="CQ821" s="4"/>
      <c r="CR821" s="1" t="str">
        <f t="shared" si="1"/>
        <v>#VALUE!</v>
      </c>
      <c r="CS821" s="4"/>
      <c r="CT821" s="1" t="str">
        <f t="shared" si="2"/>
        <v>#VALUE!</v>
      </c>
      <c r="CU821" s="4"/>
      <c r="CV821" s="7" t="str">
        <f t="shared" si="3"/>
        <v>#VALUE!</v>
      </c>
      <c r="CW821" s="4"/>
      <c r="CX821" s="7" t="str">
        <f t="shared" si="4"/>
        <v>#VALUE!</v>
      </c>
      <c r="CY821" s="4"/>
      <c r="CZ821" s="7" t="str">
        <f t="shared" si="5"/>
        <v>#VALUE!</v>
      </c>
      <c r="DA821" s="4"/>
      <c r="DB821" s="7" t="str">
        <f t="shared" si="6"/>
        <v>#VALUE!</v>
      </c>
      <c r="DC821" s="4"/>
      <c r="DD821" s="4"/>
      <c r="DE821" s="4"/>
      <c r="DF821" s="4"/>
      <c r="DG821" s="4"/>
      <c r="DH821" s="4"/>
      <c r="DI821" s="4"/>
      <c r="DJ821" s="1" t="s">
        <v>139</v>
      </c>
      <c r="DK821" s="4"/>
      <c r="DL821" s="1" t="s">
        <v>741</v>
      </c>
      <c r="DM821" s="4"/>
      <c r="DN821" s="4"/>
      <c r="DO821" s="4"/>
      <c r="DP821" s="1" t="s">
        <v>688</v>
      </c>
      <c r="DQ821" s="1" t="s">
        <v>139</v>
      </c>
      <c r="DR821" s="4"/>
      <c r="DS821" s="4"/>
      <c r="DT821" s="4"/>
      <c r="DU821" s="4"/>
      <c r="DV821" s="1" t="s">
        <v>139</v>
      </c>
      <c r="DW821" s="4"/>
      <c r="DX821" s="4"/>
      <c r="DY821" s="4"/>
      <c r="DZ821" s="4"/>
      <c r="EA821" s="4"/>
      <c r="EB821" s="1" t="s">
        <v>859</v>
      </c>
      <c r="EC821" s="4"/>
      <c r="ED821" s="4"/>
      <c r="EE821" s="4"/>
      <c r="EF821" s="4"/>
      <c r="EG821" s="1" t="s">
        <v>298</v>
      </c>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row>
    <row r="822">
      <c r="A822" s="1">
        <v>527.0</v>
      </c>
      <c r="B822" s="1" t="s">
        <v>8322</v>
      </c>
      <c r="C822" s="1" t="s">
        <v>298</v>
      </c>
      <c r="D822" s="4"/>
      <c r="E822" s="1">
        <v>2013.0</v>
      </c>
      <c r="F822" s="4"/>
      <c r="G822" s="1" t="s">
        <v>8323</v>
      </c>
      <c r="H822" s="1" t="s">
        <v>8324</v>
      </c>
      <c r="I822" s="1" t="s">
        <v>579</v>
      </c>
      <c r="J822" s="4"/>
      <c r="K822" s="1" t="s">
        <v>301</v>
      </c>
      <c r="L822" s="4"/>
      <c r="M822" s="4"/>
      <c r="N822" s="5" t="s">
        <v>135</v>
      </c>
      <c r="O822" s="5" t="s">
        <v>135</v>
      </c>
      <c r="P822" s="4"/>
      <c r="Q822" s="4"/>
      <c r="R822" s="4"/>
      <c r="S822" s="4"/>
      <c r="T822" s="1" t="s">
        <v>6330</v>
      </c>
      <c r="U822" s="1" t="s">
        <v>139</v>
      </c>
      <c r="V822" s="5" t="s">
        <v>135</v>
      </c>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1" t="s">
        <v>139</v>
      </c>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1" t="s">
        <v>139</v>
      </c>
      <c r="BZ822" s="4"/>
      <c r="CA822" s="4"/>
      <c r="CB822" s="4"/>
      <c r="CC822" s="4"/>
      <c r="CD822" s="4"/>
      <c r="CE822" s="4"/>
      <c r="CF822" s="4"/>
      <c r="CG822" s="4"/>
      <c r="CH822" s="4"/>
      <c r="CI822" s="4"/>
      <c r="CJ822" s="4"/>
      <c r="CK822" s="4"/>
      <c r="CL822" s="1" t="s">
        <v>139</v>
      </c>
      <c r="CM822" s="4"/>
      <c r="CN822" s="4"/>
      <c r="CO822" s="1" t="s">
        <v>139</v>
      </c>
      <c r="CP822" s="4"/>
      <c r="CQ822" s="1" t="s">
        <v>8325</v>
      </c>
      <c r="CR822" s="1" t="str">
        <f t="shared" si="1"/>
        <v>#VALUE!</v>
      </c>
      <c r="CS822" s="4"/>
      <c r="CT822" s="1" t="str">
        <f t="shared" si="2"/>
        <v>#VALUE!</v>
      </c>
      <c r="CU822" s="4"/>
      <c r="CV822" s="7" t="str">
        <f t="shared" si="3"/>
        <v>#VALUE!</v>
      </c>
      <c r="CW822" s="4"/>
      <c r="CX822" s="7" t="str">
        <f t="shared" si="4"/>
        <v>#VALUE!</v>
      </c>
      <c r="CY822" s="4"/>
      <c r="CZ822" s="7" t="str">
        <f t="shared" si="5"/>
        <v>#VALUE!</v>
      </c>
      <c r="DA822" s="4"/>
      <c r="DB822" s="7" t="str">
        <f t="shared" si="6"/>
        <v>#VALUE!</v>
      </c>
      <c r="DC822" s="4"/>
      <c r="DD822" s="4"/>
      <c r="DE822" s="4"/>
      <c r="DF822" s="4"/>
      <c r="DG822" s="4"/>
      <c r="DH822" s="4"/>
      <c r="DI822" s="4"/>
      <c r="DJ822" s="4"/>
      <c r="DK822" s="4"/>
      <c r="DL822" s="1" t="s">
        <v>8326</v>
      </c>
      <c r="DM822" s="4"/>
      <c r="DN822" s="4"/>
      <c r="DO822" s="4"/>
      <c r="DP822" s="1" t="s">
        <v>118</v>
      </c>
      <c r="DQ822" s="4"/>
      <c r="DR822" s="4"/>
      <c r="DS822" s="4"/>
      <c r="DT822" s="4"/>
      <c r="DU822" s="4"/>
      <c r="DV822" s="1" t="s">
        <v>139</v>
      </c>
      <c r="DW822" s="4"/>
      <c r="DX822" s="4"/>
      <c r="DY822" s="4"/>
      <c r="DZ822" s="4"/>
      <c r="EA822" s="4"/>
      <c r="EB822" s="1" t="s">
        <v>1118</v>
      </c>
      <c r="EC822" s="4"/>
      <c r="ED822" s="4"/>
      <c r="EE822" s="4"/>
      <c r="EF822" s="4"/>
      <c r="EG822" s="1" t="s">
        <v>298</v>
      </c>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row>
    <row r="823">
      <c r="A823" s="1">
        <v>528.0</v>
      </c>
      <c r="B823" s="1" t="s">
        <v>8327</v>
      </c>
      <c r="C823" s="1" t="s">
        <v>147</v>
      </c>
      <c r="D823" s="4"/>
      <c r="E823" s="1">
        <v>2013.0</v>
      </c>
      <c r="F823" s="4"/>
      <c r="G823" s="1" t="s">
        <v>8328</v>
      </c>
      <c r="H823" s="1" t="s">
        <v>8329</v>
      </c>
      <c r="I823" s="1" t="s">
        <v>150</v>
      </c>
      <c r="J823" s="4"/>
      <c r="K823" s="1" t="s">
        <v>134</v>
      </c>
      <c r="L823" s="4"/>
      <c r="M823" s="4"/>
      <c r="N823" s="5" t="s">
        <v>135</v>
      </c>
      <c r="O823" s="5" t="s">
        <v>135</v>
      </c>
      <c r="P823" s="4"/>
      <c r="Q823" s="4"/>
      <c r="R823" s="4"/>
      <c r="S823" s="4"/>
      <c r="T823" s="1" t="s">
        <v>1096</v>
      </c>
      <c r="U823" s="1" t="s">
        <v>139</v>
      </c>
      <c r="V823" s="5" t="s">
        <v>135</v>
      </c>
      <c r="W823" s="4"/>
      <c r="X823" s="4"/>
      <c r="Y823" s="4"/>
      <c r="Z823" s="4"/>
      <c r="AA823" s="4"/>
      <c r="AB823" s="4"/>
      <c r="AC823" s="4"/>
      <c r="AD823" s="4"/>
      <c r="AE823" s="4"/>
      <c r="AF823" s="4"/>
      <c r="AG823" s="4"/>
      <c r="AH823" s="1" t="s">
        <v>139</v>
      </c>
      <c r="AI823" s="4"/>
      <c r="AJ823" s="4"/>
      <c r="AK823" s="4"/>
      <c r="AL823" s="4"/>
      <c r="AM823" s="4"/>
      <c r="AN823" s="4"/>
      <c r="AO823" s="4"/>
      <c r="AP823" s="4"/>
      <c r="AQ823" s="1" t="s">
        <v>139</v>
      </c>
      <c r="AR823" s="1" t="s">
        <v>139</v>
      </c>
      <c r="AS823" s="4"/>
      <c r="AT823" s="1" t="s">
        <v>139</v>
      </c>
      <c r="AU823" s="4"/>
      <c r="AV823" s="4"/>
      <c r="AW823" s="4"/>
      <c r="AX823" s="4"/>
      <c r="AY823" s="4"/>
      <c r="AZ823" s="4"/>
      <c r="BA823" s="4"/>
      <c r="BB823" s="4"/>
      <c r="BC823" s="4"/>
      <c r="BD823" s="4"/>
      <c r="BE823" s="4"/>
      <c r="BF823" s="4"/>
      <c r="BG823" s="4"/>
      <c r="BH823" s="4"/>
      <c r="BI823" s="4"/>
      <c r="BJ823" s="4"/>
      <c r="BK823" s="4"/>
      <c r="BL823" s="4"/>
      <c r="BM823" s="1" t="s">
        <v>139</v>
      </c>
      <c r="BN823" s="4"/>
      <c r="BO823" s="4"/>
      <c r="BP823" s="4"/>
      <c r="BQ823" s="4"/>
      <c r="BR823" s="4"/>
      <c r="BS823" s="4"/>
      <c r="BT823" s="4"/>
      <c r="BU823" s="4"/>
      <c r="BV823" s="1" t="s">
        <v>163</v>
      </c>
      <c r="BW823" s="4"/>
      <c r="BX823" s="4"/>
      <c r="BY823" s="4"/>
      <c r="BZ823" s="4"/>
      <c r="CA823" s="4"/>
      <c r="CB823" s="4"/>
      <c r="CC823" s="4"/>
      <c r="CD823" s="4"/>
      <c r="CE823" s="1" t="s">
        <v>139</v>
      </c>
      <c r="CF823" s="4"/>
      <c r="CG823" s="4"/>
      <c r="CH823" s="4"/>
      <c r="CI823" s="4"/>
      <c r="CJ823" s="4"/>
      <c r="CK823" s="4"/>
      <c r="CL823" s="4"/>
      <c r="CM823" s="4"/>
      <c r="CN823" s="4"/>
      <c r="CO823" s="4"/>
      <c r="CP823" s="4"/>
      <c r="CQ823" s="1" t="s">
        <v>8330</v>
      </c>
      <c r="CR823" s="1" t="str">
        <f t="shared" si="1"/>
        <v>#VALUE!</v>
      </c>
      <c r="CS823" s="1" t="s">
        <v>8331</v>
      </c>
      <c r="CT823" s="1" t="str">
        <f t="shared" si="2"/>
        <v>#VALUE!</v>
      </c>
      <c r="CU823" s="1" t="s">
        <v>8332</v>
      </c>
      <c r="CV823" s="7" t="str">
        <f t="shared" si="3"/>
        <v>#VALUE!</v>
      </c>
      <c r="CW823" s="1" t="s">
        <v>8333</v>
      </c>
      <c r="CX823" s="7" t="str">
        <f t="shared" si="4"/>
        <v>#VALUE!</v>
      </c>
      <c r="CY823" s="1" t="s">
        <v>8334</v>
      </c>
      <c r="CZ823" s="7" t="str">
        <f t="shared" si="5"/>
        <v>110</v>
      </c>
      <c r="DA823" s="1" t="s">
        <v>8335</v>
      </c>
      <c r="DB823" s="7" t="str">
        <f t="shared" si="6"/>
        <v>225</v>
      </c>
      <c r="DC823" s="4"/>
      <c r="DD823" s="4"/>
      <c r="DE823" s="4"/>
      <c r="DF823" s="4"/>
      <c r="DG823" s="4"/>
      <c r="DH823" s="4"/>
      <c r="DI823" s="4"/>
      <c r="DJ823" s="4"/>
      <c r="DK823" s="4"/>
      <c r="DL823" s="4"/>
      <c r="DM823" s="4"/>
      <c r="DN823" s="4"/>
      <c r="DO823" s="4"/>
      <c r="DP823" s="1" t="s">
        <v>8336</v>
      </c>
      <c r="DQ823" s="1" t="s">
        <v>139</v>
      </c>
      <c r="DR823" s="4"/>
      <c r="DS823" s="4"/>
      <c r="DT823" s="4"/>
      <c r="DU823" s="4"/>
      <c r="DV823" s="4"/>
      <c r="DW823" s="4"/>
      <c r="DX823" s="4"/>
      <c r="DY823" s="4"/>
      <c r="DZ823" s="1" t="s">
        <v>8337</v>
      </c>
      <c r="EA823" s="4"/>
      <c r="EB823" s="1" t="s">
        <v>5910</v>
      </c>
      <c r="EC823" s="4"/>
      <c r="ED823" s="4"/>
      <c r="EE823" s="1" t="s">
        <v>139</v>
      </c>
      <c r="EF823" s="1" t="s">
        <v>139</v>
      </c>
      <c r="EG823" s="1" t="s">
        <v>158</v>
      </c>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row>
    <row r="824">
      <c r="A824" s="1">
        <v>611.0</v>
      </c>
      <c r="B824" s="1" t="s">
        <v>8338</v>
      </c>
      <c r="C824" s="1" t="s">
        <v>1390</v>
      </c>
      <c r="D824" s="4"/>
      <c r="E824" s="1">
        <v>2013.0</v>
      </c>
      <c r="F824" s="4"/>
      <c r="G824" s="1" t="s">
        <v>8339</v>
      </c>
      <c r="H824" s="1" t="s">
        <v>8340</v>
      </c>
      <c r="I824" s="4"/>
      <c r="J824" s="4"/>
      <c r="K824" s="1" t="s">
        <v>301</v>
      </c>
      <c r="L824" s="4"/>
      <c r="M824" s="4"/>
      <c r="N824" s="5" t="s">
        <v>135</v>
      </c>
      <c r="O824" s="5" t="s">
        <v>135</v>
      </c>
      <c r="P824" s="4"/>
      <c r="Q824" s="4"/>
      <c r="R824" s="4"/>
      <c r="S824" s="4"/>
      <c r="T824" s="1" t="s">
        <v>6330</v>
      </c>
      <c r="U824" s="1" t="s">
        <v>139</v>
      </c>
      <c r="V824" s="5" t="s">
        <v>135</v>
      </c>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1" t="s">
        <v>139</v>
      </c>
      <c r="AZ824" s="4"/>
      <c r="BA824" s="4"/>
      <c r="BB824" s="4"/>
      <c r="BC824" s="4"/>
      <c r="BD824" s="4"/>
      <c r="BE824" s="4"/>
      <c r="BF824" s="4"/>
      <c r="BG824" s="4"/>
      <c r="BH824" s="4"/>
      <c r="BI824" s="4"/>
      <c r="BJ824" s="4"/>
      <c r="BK824" s="4"/>
      <c r="BL824" s="4"/>
      <c r="BM824" s="4"/>
      <c r="BN824" s="4"/>
      <c r="BO824" s="4"/>
      <c r="BP824" s="4"/>
      <c r="BQ824" s="4"/>
      <c r="BR824" s="4"/>
      <c r="BS824" s="4"/>
      <c r="BT824" s="4"/>
      <c r="BU824" s="4"/>
      <c r="BV824" s="1" t="s">
        <v>139</v>
      </c>
      <c r="BW824" s="4"/>
      <c r="BX824" s="4"/>
      <c r="BY824" s="4"/>
      <c r="BZ824" s="4"/>
      <c r="CA824" s="4"/>
      <c r="CB824" s="4"/>
      <c r="CC824" s="4"/>
      <c r="CD824" s="4"/>
      <c r="CE824" s="4"/>
      <c r="CF824" s="4"/>
      <c r="CG824" s="4"/>
      <c r="CH824" s="4"/>
      <c r="CI824" s="4"/>
      <c r="CJ824" s="4"/>
      <c r="CK824" s="4"/>
      <c r="CL824" s="4"/>
      <c r="CM824" s="4"/>
      <c r="CN824" s="4"/>
      <c r="CO824" s="4"/>
      <c r="CP824" s="4"/>
      <c r="CQ824" s="1" t="s">
        <v>8341</v>
      </c>
      <c r="CR824" s="1" t="str">
        <f t="shared" si="1"/>
        <v>#VALUE!</v>
      </c>
      <c r="CS824" s="1" t="s">
        <v>8342</v>
      </c>
      <c r="CT824" s="1" t="str">
        <f t="shared" si="2"/>
        <v>#VALUE!</v>
      </c>
      <c r="CU824" s="1" t="s">
        <v>8343</v>
      </c>
      <c r="CV824" s="7" t="str">
        <f t="shared" si="3"/>
        <v>#VALUE!</v>
      </c>
      <c r="CW824" s="1" t="s">
        <v>8344</v>
      </c>
      <c r="CX824" s="7" t="str">
        <f t="shared" si="4"/>
        <v>42</v>
      </c>
      <c r="CY824" s="1" t="s">
        <v>8345</v>
      </c>
      <c r="CZ824" s="7" t="str">
        <f t="shared" si="5"/>
        <v>#VALUE!</v>
      </c>
      <c r="DA824" s="4"/>
      <c r="DB824" s="7" t="str">
        <f t="shared" si="6"/>
        <v>#VALUE!</v>
      </c>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1" t="s">
        <v>8346</v>
      </c>
      <c r="EA824" s="4"/>
      <c r="EB824" s="1" t="s">
        <v>8347</v>
      </c>
      <c r="EC824" s="4"/>
      <c r="ED824" s="1" t="s">
        <v>163</v>
      </c>
      <c r="EE824" s="4"/>
      <c r="EF824" s="4"/>
      <c r="EG824" s="1" t="s">
        <v>298</v>
      </c>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row>
    <row r="825">
      <c r="A825" s="1">
        <v>699.0</v>
      </c>
      <c r="B825" s="1" t="s">
        <v>8348</v>
      </c>
      <c r="C825" s="1" t="s">
        <v>170</v>
      </c>
      <c r="D825" s="4"/>
      <c r="E825" s="1">
        <v>2013.0</v>
      </c>
      <c r="F825" s="4"/>
      <c r="G825" s="1" t="s">
        <v>8349</v>
      </c>
      <c r="H825" s="1" t="s">
        <v>8350</v>
      </c>
      <c r="I825" s="1" t="s">
        <v>150</v>
      </c>
      <c r="J825" s="4"/>
      <c r="K825" s="1" t="s">
        <v>301</v>
      </c>
      <c r="L825" s="4"/>
      <c r="M825" s="4"/>
      <c r="N825" s="5" t="s">
        <v>135</v>
      </c>
      <c r="O825" s="5" t="s">
        <v>135</v>
      </c>
      <c r="P825" s="4"/>
      <c r="Q825" s="4"/>
      <c r="R825" s="4"/>
      <c r="S825" s="4"/>
      <c r="T825" s="1" t="s">
        <v>6330</v>
      </c>
      <c r="U825" s="1" t="s">
        <v>670</v>
      </c>
      <c r="V825" s="5" t="s">
        <v>135</v>
      </c>
      <c r="W825" s="4"/>
      <c r="X825" s="4"/>
      <c r="Y825" s="4"/>
      <c r="Z825" s="4"/>
      <c r="AA825" s="4"/>
      <c r="AB825" s="4"/>
      <c r="AC825" s="4"/>
      <c r="AD825" s="4"/>
      <c r="AE825" s="4"/>
      <c r="AF825" s="4"/>
      <c r="AG825" s="4"/>
      <c r="AH825" s="4"/>
      <c r="AI825" s="4"/>
      <c r="AJ825" s="4"/>
      <c r="AK825" s="4"/>
      <c r="AL825" s="4"/>
      <c r="AM825" s="4"/>
      <c r="AN825" s="4"/>
      <c r="AO825" s="4"/>
      <c r="AP825" s="4"/>
      <c r="AQ825" s="1" t="s">
        <v>670</v>
      </c>
      <c r="AR825" s="4"/>
      <c r="AS825" s="1" t="s">
        <v>671</v>
      </c>
      <c r="AT825" s="1" t="s">
        <v>670</v>
      </c>
      <c r="AU825" s="4"/>
      <c r="AV825" s="4"/>
      <c r="AW825" s="4"/>
      <c r="AX825" s="4"/>
      <c r="AY825" s="4"/>
      <c r="AZ825" s="4"/>
      <c r="BA825" s="4"/>
      <c r="BB825" s="4"/>
      <c r="BC825" s="4"/>
      <c r="BD825" s="4"/>
      <c r="BE825" s="4"/>
      <c r="BF825" s="4"/>
      <c r="BG825" s="4"/>
      <c r="BH825" s="4"/>
      <c r="BI825" s="1" t="s">
        <v>670</v>
      </c>
      <c r="BJ825" s="4"/>
      <c r="BK825" s="4"/>
      <c r="BL825" s="4"/>
      <c r="BM825" s="4"/>
      <c r="BN825" s="4"/>
      <c r="BO825" s="4"/>
      <c r="BP825" s="4"/>
      <c r="BQ825" s="4"/>
      <c r="BR825" s="4"/>
      <c r="BS825" s="4"/>
      <c r="BT825" s="4"/>
      <c r="BU825" s="4"/>
      <c r="BV825" s="1" t="s">
        <v>670</v>
      </c>
      <c r="BW825" s="4"/>
      <c r="BX825" s="4"/>
      <c r="BY825" s="4"/>
      <c r="BZ825" s="4"/>
      <c r="CA825" s="4"/>
      <c r="CB825" s="4"/>
      <c r="CC825" s="4"/>
      <c r="CD825" s="4"/>
      <c r="CE825" s="4"/>
      <c r="CF825" s="4"/>
      <c r="CG825" s="4"/>
      <c r="CH825" s="4"/>
      <c r="CI825" s="4"/>
      <c r="CJ825" s="4"/>
      <c r="CK825" s="1" t="s">
        <v>670</v>
      </c>
      <c r="CL825" s="1" t="s">
        <v>670</v>
      </c>
      <c r="CM825" s="4"/>
      <c r="CN825" s="4"/>
      <c r="CO825" s="4"/>
      <c r="CP825" s="1" t="s">
        <v>670</v>
      </c>
      <c r="CQ825" s="1" t="s">
        <v>8351</v>
      </c>
      <c r="CR825" s="1" t="str">
        <f t="shared" si="1"/>
        <v>16</v>
      </c>
      <c r="CS825" s="1" t="s">
        <v>8352</v>
      </c>
      <c r="CT825" s="1" t="str">
        <f t="shared" si="2"/>
        <v>22</v>
      </c>
      <c r="CU825" s="1" t="s">
        <v>8353</v>
      </c>
      <c r="CV825" s="6" t="str">
        <f t="shared" si="3"/>
        <v>#VALUE!</v>
      </c>
      <c r="CW825" s="1" t="s">
        <v>8354</v>
      </c>
      <c r="CX825" s="6" t="str">
        <f t="shared" si="4"/>
        <v>31</v>
      </c>
      <c r="CY825" s="1" t="s">
        <v>8355</v>
      </c>
      <c r="CZ825" s="6" t="str">
        <f t="shared" si="5"/>
        <v>134</v>
      </c>
      <c r="DA825" s="1" t="s">
        <v>8356</v>
      </c>
      <c r="DB825" s="6" t="str">
        <f t="shared" si="6"/>
        <v>35</v>
      </c>
      <c r="DC825" s="4"/>
      <c r="DD825" s="4"/>
      <c r="DE825" s="4"/>
      <c r="DF825" s="4"/>
      <c r="DG825" s="4"/>
      <c r="DH825" s="4"/>
      <c r="DI825" s="4"/>
      <c r="DJ825" s="4"/>
      <c r="DK825" s="4"/>
      <c r="DL825" s="1" t="s">
        <v>1173</v>
      </c>
      <c r="DM825" s="4"/>
      <c r="DN825" s="4"/>
      <c r="DO825" s="4"/>
      <c r="DP825" s="1" t="s">
        <v>688</v>
      </c>
      <c r="DQ825" s="4"/>
      <c r="DR825" s="4"/>
      <c r="DS825" s="4"/>
      <c r="DT825" s="4"/>
      <c r="DU825" s="4"/>
      <c r="DV825" s="4"/>
      <c r="DW825" s="1" t="s">
        <v>670</v>
      </c>
      <c r="DX825" s="4"/>
      <c r="DY825" s="4"/>
      <c r="DZ825" s="1" t="s">
        <v>8357</v>
      </c>
      <c r="EA825" s="4"/>
      <c r="EB825" s="4"/>
      <c r="EC825" s="4"/>
      <c r="ED825" s="4"/>
      <c r="EE825" s="4"/>
      <c r="EF825" s="4"/>
      <c r="EG825" s="1" t="s">
        <v>1260</v>
      </c>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row>
    <row r="826">
      <c r="A826" s="1">
        <v>724.0</v>
      </c>
      <c r="B826" s="1" t="s">
        <v>8358</v>
      </c>
      <c r="C826" s="1" t="s">
        <v>298</v>
      </c>
      <c r="D826" s="4"/>
      <c r="E826" s="1">
        <v>2013.0</v>
      </c>
      <c r="F826" s="4"/>
      <c r="G826" s="1" t="s">
        <v>8359</v>
      </c>
      <c r="H826" s="1" t="s">
        <v>8360</v>
      </c>
      <c r="I826" s="1" t="s">
        <v>150</v>
      </c>
      <c r="J826" s="4"/>
      <c r="K826" s="1" t="s">
        <v>301</v>
      </c>
      <c r="L826" s="4"/>
      <c r="M826" s="4"/>
      <c r="N826" s="5" t="s">
        <v>135</v>
      </c>
      <c r="O826" s="5" t="s">
        <v>135</v>
      </c>
      <c r="P826" s="4"/>
      <c r="Q826" s="4"/>
      <c r="R826" s="4"/>
      <c r="S826" s="4"/>
      <c r="T826" s="1" t="s">
        <v>6378</v>
      </c>
      <c r="U826" s="1" t="s">
        <v>139</v>
      </c>
      <c r="V826" s="5" t="s">
        <v>135</v>
      </c>
      <c r="W826" s="4"/>
      <c r="X826" s="4"/>
      <c r="Y826" s="4"/>
      <c r="Z826" s="4"/>
      <c r="AA826" s="4"/>
      <c r="AB826" s="1" t="s">
        <v>139</v>
      </c>
      <c r="AC826" s="4"/>
      <c r="AD826" s="4"/>
      <c r="AE826" s="4"/>
      <c r="AF826" s="4"/>
      <c r="AG826" s="4"/>
      <c r="AH826" s="4"/>
      <c r="AI826" s="4"/>
      <c r="AJ826" s="4"/>
      <c r="AK826" s="1" t="s">
        <v>139</v>
      </c>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1" t="str">
        <f t="shared" si="1"/>
        <v>#VALUE!</v>
      </c>
      <c r="CS826" s="4"/>
      <c r="CT826" s="1" t="str">
        <f t="shared" si="2"/>
        <v>#VALUE!</v>
      </c>
      <c r="CU826" s="4"/>
      <c r="CV826" s="7" t="str">
        <f t="shared" si="3"/>
        <v>#VALUE!</v>
      </c>
      <c r="CW826" s="4"/>
      <c r="CX826" s="7" t="str">
        <f t="shared" si="4"/>
        <v>#VALUE!</v>
      </c>
      <c r="CY826" s="4"/>
      <c r="CZ826" s="7" t="str">
        <f t="shared" si="5"/>
        <v>#VALUE!</v>
      </c>
      <c r="DA826" s="4"/>
      <c r="DB826" s="7" t="str">
        <f t="shared" si="6"/>
        <v>#VALUE!</v>
      </c>
      <c r="DC826" s="4"/>
      <c r="DD826" s="4"/>
      <c r="DE826" s="4"/>
      <c r="DF826" s="4"/>
      <c r="DG826" s="4"/>
      <c r="DH826" s="4"/>
      <c r="DI826" s="4"/>
      <c r="DJ826" s="4"/>
      <c r="DK826" s="4"/>
      <c r="DL826" s="4"/>
      <c r="DM826" s="4"/>
      <c r="DN826" s="4"/>
      <c r="DO826" s="4"/>
      <c r="DP826" s="1" t="s">
        <v>8361</v>
      </c>
      <c r="DQ826" s="4"/>
      <c r="DR826" s="4"/>
      <c r="DS826" s="4"/>
      <c r="DT826" s="4"/>
      <c r="DU826" s="4"/>
      <c r="DV826" s="4"/>
      <c r="DW826" s="4"/>
      <c r="DX826" s="4"/>
      <c r="DY826" s="4"/>
      <c r="DZ826" s="1" t="s">
        <v>8362</v>
      </c>
      <c r="EA826" s="1" t="s">
        <v>1222</v>
      </c>
      <c r="EB826" s="4"/>
      <c r="EC826" s="4"/>
      <c r="ED826" s="4"/>
      <c r="EE826" s="4"/>
      <c r="EF826" s="4"/>
      <c r="EG826" s="1" t="s">
        <v>298</v>
      </c>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row>
    <row r="827">
      <c r="A827" s="1">
        <v>725.0</v>
      </c>
      <c r="B827" s="1" t="s">
        <v>8363</v>
      </c>
      <c r="C827" s="1" t="s">
        <v>170</v>
      </c>
      <c r="D827" s="4"/>
      <c r="E827" s="1">
        <v>2013.0</v>
      </c>
      <c r="F827" s="4"/>
      <c r="G827" s="1" t="s">
        <v>8364</v>
      </c>
      <c r="H827" s="1" t="s">
        <v>8365</v>
      </c>
      <c r="I827" s="1" t="s">
        <v>150</v>
      </c>
      <c r="J827" s="4"/>
      <c r="K827" s="1" t="s">
        <v>301</v>
      </c>
      <c r="L827" s="4"/>
      <c r="M827" s="4"/>
      <c r="N827" s="5" t="s">
        <v>135</v>
      </c>
      <c r="O827" s="5" t="s">
        <v>135</v>
      </c>
      <c r="P827" s="4"/>
      <c r="Q827" s="4"/>
      <c r="R827" s="4"/>
      <c r="S827" s="4"/>
      <c r="T827" s="1" t="s">
        <v>6318</v>
      </c>
      <c r="U827" s="1" t="s">
        <v>139</v>
      </c>
      <c r="V827" s="5" t="s">
        <v>135</v>
      </c>
      <c r="W827" s="4"/>
      <c r="X827" s="4"/>
      <c r="Y827" s="4"/>
      <c r="Z827" s="4"/>
      <c r="AA827" s="4"/>
      <c r="AB827" s="4"/>
      <c r="AC827" s="4"/>
      <c r="AD827" s="4"/>
      <c r="AE827" s="4"/>
      <c r="AF827" s="4"/>
      <c r="AG827" s="4"/>
      <c r="AH827" s="4"/>
      <c r="AI827" s="4"/>
      <c r="AJ827" s="4"/>
      <c r="AK827" s="4"/>
      <c r="AL827" s="4"/>
      <c r="AM827" s="4"/>
      <c r="AN827" s="4"/>
      <c r="AO827" s="4"/>
      <c r="AP827" s="4"/>
      <c r="AQ827" s="4"/>
      <c r="AR827" s="4"/>
      <c r="AS827" s="1" t="s">
        <v>670</v>
      </c>
      <c r="AT827" s="4"/>
      <c r="AU827" s="4"/>
      <c r="AV827" s="4"/>
      <c r="AW827" s="4"/>
      <c r="AX827" s="4"/>
      <c r="AY827" s="4"/>
      <c r="AZ827" s="4"/>
      <c r="BA827" s="4"/>
      <c r="BB827" s="4"/>
      <c r="BC827" s="4"/>
      <c r="BD827" s="4"/>
      <c r="BE827" s="4"/>
      <c r="BF827" s="4"/>
      <c r="BG827" s="4"/>
      <c r="BH827" s="4"/>
      <c r="BI827" s="1" t="s">
        <v>670</v>
      </c>
      <c r="BJ827" s="4"/>
      <c r="BK827" s="4"/>
      <c r="BL827" s="4"/>
      <c r="BM827" s="4"/>
      <c r="BN827" s="4"/>
      <c r="BO827" s="4"/>
      <c r="BP827" s="4"/>
      <c r="BQ827" s="4"/>
      <c r="BR827" s="4"/>
      <c r="BS827" s="4"/>
      <c r="BT827" s="4"/>
      <c r="BU827" s="4"/>
      <c r="BV827" s="1" t="s">
        <v>671</v>
      </c>
      <c r="BW827" s="4"/>
      <c r="BX827" s="4"/>
      <c r="BY827" s="4"/>
      <c r="BZ827" s="4"/>
      <c r="CA827" s="4"/>
      <c r="CB827" s="4"/>
      <c r="CC827" s="4"/>
      <c r="CD827" s="4"/>
      <c r="CE827" s="4"/>
      <c r="CF827" s="4"/>
      <c r="CG827" s="4"/>
      <c r="CH827" s="4"/>
      <c r="CI827" s="4"/>
      <c r="CJ827" s="4"/>
      <c r="CK827" s="4"/>
      <c r="CL827" s="4"/>
      <c r="CM827" s="4"/>
      <c r="CN827" s="4"/>
      <c r="CO827" s="4"/>
      <c r="CP827" s="4"/>
      <c r="CQ827" s="1" t="s">
        <v>8366</v>
      </c>
      <c r="CR827" s="1" t="str">
        <f t="shared" si="1"/>
        <v>67</v>
      </c>
      <c r="CS827" s="1" t="s">
        <v>8367</v>
      </c>
      <c r="CT827" s="1" t="str">
        <f t="shared" si="2"/>
        <v>73</v>
      </c>
      <c r="CU827" s="1" t="s">
        <v>8368</v>
      </c>
      <c r="CV827" s="6" t="str">
        <f t="shared" si="3"/>
        <v>16</v>
      </c>
      <c r="CW827" s="1" t="s">
        <v>8369</v>
      </c>
      <c r="CX827" s="6" t="str">
        <f t="shared" si="4"/>
        <v>#VALUE!</v>
      </c>
      <c r="CY827" s="1" t="s">
        <v>8370</v>
      </c>
      <c r="CZ827" s="6" t="str">
        <f t="shared" si="5"/>
        <v>99</v>
      </c>
      <c r="DA827" s="4"/>
      <c r="DB827" s="6" t="str">
        <f t="shared" si="6"/>
        <v>#VALUE!</v>
      </c>
      <c r="DC827" s="4"/>
      <c r="DD827" s="4"/>
      <c r="DE827" s="4"/>
      <c r="DF827" s="4"/>
      <c r="DG827" s="4"/>
      <c r="DH827" s="4"/>
      <c r="DI827" s="4"/>
      <c r="DJ827" s="4"/>
      <c r="DK827" s="4"/>
      <c r="DL827" s="1" t="s">
        <v>1173</v>
      </c>
      <c r="DM827" s="4"/>
      <c r="DN827" s="4"/>
      <c r="DO827" s="4"/>
      <c r="DP827" s="1" t="s">
        <v>952</v>
      </c>
      <c r="DQ827" s="1" t="s">
        <v>670</v>
      </c>
      <c r="DR827" s="4"/>
      <c r="DS827" s="4"/>
      <c r="DT827" s="4"/>
      <c r="DU827" s="4"/>
      <c r="DV827" s="4"/>
      <c r="DW827" s="4"/>
      <c r="DX827" s="4"/>
      <c r="DY827" s="4"/>
      <c r="DZ827" s="1" t="s">
        <v>1873</v>
      </c>
      <c r="EA827" s="4"/>
      <c r="EB827" s="4"/>
      <c r="EC827" s="4"/>
      <c r="ED827" s="4"/>
      <c r="EE827" s="4"/>
      <c r="EF827" s="4"/>
      <c r="EG827" s="1" t="s">
        <v>1260</v>
      </c>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row>
    <row r="828">
      <c r="A828" s="1">
        <v>761.0</v>
      </c>
      <c r="B828" s="1" t="s">
        <v>8371</v>
      </c>
      <c r="C828" s="1" t="s">
        <v>298</v>
      </c>
      <c r="D828" s="4"/>
      <c r="E828" s="1">
        <v>2013.0</v>
      </c>
      <c r="F828" s="4"/>
      <c r="G828" s="1" t="s">
        <v>8372</v>
      </c>
      <c r="H828" s="1" t="s">
        <v>8373</v>
      </c>
      <c r="I828" s="1" t="s">
        <v>579</v>
      </c>
      <c r="J828" s="4"/>
      <c r="K828" s="1" t="s">
        <v>301</v>
      </c>
      <c r="L828" s="4"/>
      <c r="M828" s="4"/>
      <c r="N828" s="5" t="s">
        <v>135</v>
      </c>
      <c r="O828" s="5" t="s">
        <v>135</v>
      </c>
      <c r="P828" s="4"/>
      <c r="Q828" s="4"/>
      <c r="R828" s="4"/>
      <c r="S828" s="4"/>
      <c r="T828" s="1" t="s">
        <v>1096</v>
      </c>
      <c r="U828" s="1" t="s">
        <v>139</v>
      </c>
      <c r="V828" s="5" t="s">
        <v>135</v>
      </c>
      <c r="W828" s="4"/>
      <c r="X828" s="4"/>
      <c r="Y828" s="4"/>
      <c r="Z828" s="1" t="s">
        <v>139</v>
      </c>
      <c r="AA828" s="4"/>
      <c r="AB828" s="4"/>
      <c r="AC828" s="4"/>
      <c r="AD828" s="4"/>
      <c r="AE828" s="4"/>
      <c r="AF828" s="4"/>
      <c r="AG828" s="4"/>
      <c r="AH828" s="4"/>
      <c r="AI828" s="4"/>
      <c r="AJ828" s="4"/>
      <c r="AK828" s="4"/>
      <c r="AL828" s="4"/>
      <c r="AM828" s="4"/>
      <c r="AN828" s="4"/>
      <c r="AO828" s="4"/>
      <c r="AP828" s="4"/>
      <c r="AQ828" s="4"/>
      <c r="AR828" s="4"/>
      <c r="AS828" s="1" t="s">
        <v>163</v>
      </c>
      <c r="AT828" s="1" t="s">
        <v>139</v>
      </c>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1" t="s">
        <v>139</v>
      </c>
      <c r="CQ828" s="1" t="s">
        <v>8374</v>
      </c>
      <c r="CR828" s="1" t="str">
        <f t="shared" si="1"/>
        <v>#VALUE!</v>
      </c>
      <c r="CS828" s="1" t="s">
        <v>8375</v>
      </c>
      <c r="CT828" s="1" t="str">
        <f t="shared" si="2"/>
        <v>#VALUE!</v>
      </c>
      <c r="CU828" s="4"/>
      <c r="CV828" s="7" t="str">
        <f t="shared" si="3"/>
        <v>#VALUE!</v>
      </c>
      <c r="CW828" s="4"/>
      <c r="CX828" s="7" t="str">
        <f t="shared" si="4"/>
        <v>#VALUE!</v>
      </c>
      <c r="CY828" s="4"/>
      <c r="CZ828" s="7" t="str">
        <f t="shared" si="5"/>
        <v>#VALUE!</v>
      </c>
      <c r="DA828" s="4"/>
      <c r="DB828" s="7" t="str">
        <f t="shared" si="6"/>
        <v>#VALUE!</v>
      </c>
      <c r="DC828" s="4"/>
      <c r="DD828" s="4"/>
      <c r="DE828" s="4"/>
      <c r="DF828" s="4"/>
      <c r="DG828" s="4"/>
      <c r="DH828" s="4"/>
      <c r="DI828" s="4"/>
      <c r="DJ828" s="4"/>
      <c r="DK828" s="4"/>
      <c r="DL828" s="4"/>
      <c r="DM828" s="4"/>
      <c r="DN828" s="4"/>
      <c r="DO828" s="4"/>
      <c r="DP828" s="1" t="s">
        <v>688</v>
      </c>
      <c r="DQ828" s="4"/>
      <c r="DR828" s="4"/>
      <c r="DS828" s="4"/>
      <c r="DT828" s="4"/>
      <c r="DU828" s="4"/>
      <c r="DV828" s="4"/>
      <c r="DW828" s="4"/>
      <c r="DX828" s="4"/>
      <c r="DY828" s="4"/>
      <c r="DZ828" s="4"/>
      <c r="EA828" s="4"/>
      <c r="EB828" s="4"/>
      <c r="EC828" s="4"/>
      <c r="ED828" s="4"/>
      <c r="EE828" s="4"/>
      <c r="EF828" s="4"/>
      <c r="EG828" s="1" t="s">
        <v>298</v>
      </c>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row>
    <row r="829">
      <c r="A829" s="1">
        <v>1212.0</v>
      </c>
      <c r="B829" s="1" t="s">
        <v>8376</v>
      </c>
      <c r="C829" s="1" t="s">
        <v>131</v>
      </c>
      <c r="D829" s="4"/>
      <c r="E829" s="1">
        <v>2013.0</v>
      </c>
      <c r="F829" s="4"/>
      <c r="G829" s="1" t="s">
        <v>8377</v>
      </c>
      <c r="H829" s="1" t="s">
        <v>8378</v>
      </c>
      <c r="I829" s="1" t="s">
        <v>150</v>
      </c>
      <c r="J829" s="4"/>
      <c r="K829" s="1" t="s">
        <v>301</v>
      </c>
      <c r="L829" s="4"/>
      <c r="M829" s="4"/>
      <c r="N829" s="5" t="s">
        <v>135</v>
      </c>
      <c r="O829" s="5" t="s">
        <v>135</v>
      </c>
      <c r="P829" s="4"/>
      <c r="Q829" s="4"/>
      <c r="R829" s="4"/>
      <c r="S829" s="1" t="s">
        <v>7799</v>
      </c>
      <c r="T829" s="1" t="s">
        <v>6318</v>
      </c>
      <c r="U829" s="1" t="s">
        <v>139</v>
      </c>
      <c r="V829" s="5" t="s">
        <v>135</v>
      </c>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1" t="s">
        <v>139</v>
      </c>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1" t="s">
        <v>8379</v>
      </c>
      <c r="CR829" s="1" t="str">
        <f t="shared" si="1"/>
        <v>#VALUE!</v>
      </c>
      <c r="CS829" s="1" t="s">
        <v>8380</v>
      </c>
      <c r="CT829" s="1" t="str">
        <f t="shared" si="2"/>
        <v>#VALUE!</v>
      </c>
      <c r="CU829" s="1" t="s">
        <v>8381</v>
      </c>
      <c r="CV829" s="7" t="str">
        <f t="shared" si="3"/>
        <v>#VALUE!</v>
      </c>
      <c r="CW829" s="1" t="s">
        <v>8382</v>
      </c>
      <c r="CX829" s="7" t="str">
        <f t="shared" si="4"/>
        <v>#VALUE!</v>
      </c>
      <c r="CY829" s="1" t="s">
        <v>8383</v>
      </c>
      <c r="CZ829" s="7" t="str">
        <f t="shared" si="5"/>
        <v>#VALUE!</v>
      </c>
      <c r="DA829" s="1" t="s">
        <v>8384</v>
      </c>
      <c r="DB829" s="7" t="str">
        <f t="shared" si="6"/>
        <v>#VALUE!</v>
      </c>
      <c r="DC829" s="4"/>
      <c r="DD829" s="4"/>
      <c r="DE829" s="4"/>
      <c r="DF829" s="4"/>
      <c r="DG829" s="4"/>
      <c r="DH829" s="4"/>
      <c r="DI829" s="4"/>
      <c r="DJ829" s="4"/>
      <c r="DK829" s="4"/>
      <c r="DL829" s="1" t="s">
        <v>8385</v>
      </c>
      <c r="DM829" s="4"/>
      <c r="DN829" s="4"/>
      <c r="DO829" s="4"/>
      <c r="DP829" s="1" t="s">
        <v>1366</v>
      </c>
      <c r="DQ829" s="1" t="s">
        <v>139</v>
      </c>
      <c r="DR829" s="4"/>
      <c r="DS829" s="4"/>
      <c r="DT829" s="4"/>
      <c r="DU829" s="4"/>
      <c r="DV829" s="4"/>
      <c r="DW829" s="4"/>
      <c r="DX829" s="4"/>
      <c r="DY829" s="4"/>
      <c r="DZ829" s="4"/>
      <c r="EA829" s="4"/>
      <c r="EB829" s="4"/>
      <c r="EC829" s="4"/>
      <c r="ED829" s="1" t="s">
        <v>163</v>
      </c>
      <c r="EE829" s="4"/>
      <c r="EF829" s="4"/>
      <c r="EG829" s="1" t="s">
        <v>298</v>
      </c>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row>
    <row r="830">
      <c r="A830" s="1">
        <v>1397.0</v>
      </c>
      <c r="B830" s="1" t="s">
        <v>8386</v>
      </c>
      <c r="C830" s="1" t="s">
        <v>170</v>
      </c>
      <c r="D830" s="4"/>
      <c r="E830" s="1">
        <v>2013.0</v>
      </c>
      <c r="F830" s="4"/>
      <c r="G830" s="1" t="s">
        <v>8387</v>
      </c>
      <c r="H830" s="1" t="s">
        <v>8388</v>
      </c>
      <c r="I830" s="4"/>
      <c r="J830" s="4"/>
      <c r="K830" s="1" t="s">
        <v>134</v>
      </c>
      <c r="L830" s="4"/>
      <c r="M830" s="4"/>
      <c r="N830" s="5" t="s">
        <v>135</v>
      </c>
      <c r="O830" s="5" t="s">
        <v>135</v>
      </c>
      <c r="P830" s="4"/>
      <c r="Q830" s="4"/>
      <c r="R830" s="4"/>
      <c r="S830" s="4"/>
      <c r="T830" s="1" t="s">
        <v>6378</v>
      </c>
      <c r="U830" s="1" t="s">
        <v>139</v>
      </c>
      <c r="V830" s="5" t="s">
        <v>135</v>
      </c>
      <c r="W830" s="4"/>
      <c r="X830" s="4"/>
      <c r="Y830" s="4"/>
      <c r="Z830" s="4"/>
      <c r="AA830" s="4"/>
      <c r="AB830" s="4"/>
      <c r="AC830" s="4"/>
      <c r="AD830" s="4"/>
      <c r="AE830" s="4"/>
      <c r="AF830" s="4"/>
      <c r="AG830" s="4"/>
      <c r="AH830" s="4"/>
      <c r="AI830" s="4"/>
      <c r="AJ830" s="4"/>
      <c r="AK830" s="4"/>
      <c r="AL830" s="4"/>
      <c r="AM830" s="4"/>
      <c r="AN830" s="4"/>
      <c r="AO830" s="4"/>
      <c r="AP830" s="4"/>
      <c r="AQ830" s="1" t="s">
        <v>139</v>
      </c>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1" t="s">
        <v>139</v>
      </c>
      <c r="BS830" s="4"/>
      <c r="BT830" s="4"/>
      <c r="BU830" s="4"/>
      <c r="BV830" s="1" t="s">
        <v>163</v>
      </c>
      <c r="BW830" s="4"/>
      <c r="BX830" s="4"/>
      <c r="BY830" s="4"/>
      <c r="BZ830" s="4"/>
      <c r="CA830" s="4"/>
      <c r="CB830" s="4"/>
      <c r="CC830" s="4"/>
      <c r="CD830" s="4"/>
      <c r="CE830" s="4"/>
      <c r="CF830" s="4"/>
      <c r="CG830" s="4"/>
      <c r="CH830" s="4"/>
      <c r="CI830" s="4"/>
      <c r="CJ830" s="4"/>
      <c r="CK830" s="4"/>
      <c r="CL830" s="4"/>
      <c r="CM830" s="4"/>
      <c r="CN830" s="4"/>
      <c r="CO830" s="4"/>
      <c r="CP830" s="4"/>
      <c r="CQ830" s="1" t="s">
        <v>8389</v>
      </c>
      <c r="CR830" s="1" t="str">
        <f t="shared" si="1"/>
        <v>#VALUE!</v>
      </c>
      <c r="CS830" s="1" t="s">
        <v>8390</v>
      </c>
      <c r="CT830" s="1" t="str">
        <f t="shared" si="2"/>
        <v>36</v>
      </c>
      <c r="CU830" s="1" t="s">
        <v>8391</v>
      </c>
      <c r="CV830" s="7" t="str">
        <f t="shared" si="3"/>
        <v>#VALUE!</v>
      </c>
      <c r="CW830" s="4"/>
      <c r="CX830" s="7" t="str">
        <f t="shared" si="4"/>
        <v>#VALUE!</v>
      </c>
      <c r="CY830" s="4"/>
      <c r="CZ830" s="7" t="str">
        <f t="shared" si="5"/>
        <v>#VALUE!</v>
      </c>
      <c r="DA830" s="4"/>
      <c r="DB830" s="7" t="str">
        <f t="shared" si="6"/>
        <v>#VALUE!</v>
      </c>
      <c r="DC830" s="4"/>
      <c r="DD830" s="4"/>
      <c r="DE830" s="4"/>
      <c r="DF830" s="4"/>
      <c r="DG830" s="4"/>
      <c r="DH830" s="4"/>
      <c r="DI830" s="4"/>
      <c r="DJ830" s="4"/>
      <c r="DK830" s="4"/>
      <c r="DL830" s="4"/>
      <c r="DM830" s="4"/>
      <c r="DN830" s="4"/>
      <c r="DO830" s="4"/>
      <c r="DP830" s="1" t="s">
        <v>700</v>
      </c>
      <c r="DQ830" s="4"/>
      <c r="DR830" s="4"/>
      <c r="DS830" s="4"/>
      <c r="DT830" s="4"/>
      <c r="DU830" s="4"/>
      <c r="DV830" s="4"/>
      <c r="DW830" s="4"/>
      <c r="DX830" s="4"/>
      <c r="DY830" s="4"/>
      <c r="DZ830" s="4"/>
      <c r="EA830" s="4"/>
      <c r="EB830" s="4"/>
      <c r="EC830" s="4"/>
      <c r="ED830" s="4"/>
      <c r="EE830" s="4"/>
      <c r="EF830" s="4"/>
      <c r="EG830" s="1" t="s">
        <v>1357</v>
      </c>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row>
    <row r="831">
      <c r="A831" s="1">
        <v>484.0</v>
      </c>
      <c r="B831" s="1" t="s">
        <v>8392</v>
      </c>
      <c r="C831" s="1" t="s">
        <v>298</v>
      </c>
      <c r="D831" s="4"/>
      <c r="E831" s="1">
        <v>2013.0</v>
      </c>
      <c r="F831" s="4"/>
      <c r="G831" s="1" t="s">
        <v>8393</v>
      </c>
      <c r="H831" s="1" t="s">
        <v>8394</v>
      </c>
      <c r="I831" s="1" t="s">
        <v>150</v>
      </c>
      <c r="J831" s="4"/>
      <c r="K831" s="1" t="s">
        <v>772</v>
      </c>
      <c r="L831" s="4"/>
      <c r="M831" s="4"/>
      <c r="N831" s="5" t="s">
        <v>135</v>
      </c>
      <c r="O831" s="5" t="s">
        <v>135</v>
      </c>
      <c r="P831" s="4"/>
      <c r="Q831" s="4"/>
      <c r="R831" s="4"/>
      <c r="S831" s="4"/>
      <c r="T831" s="1" t="s">
        <v>1096</v>
      </c>
      <c r="U831" s="1" t="s">
        <v>139</v>
      </c>
      <c r="V831" s="5" t="s">
        <v>135</v>
      </c>
      <c r="W831" s="4"/>
      <c r="X831" s="4"/>
      <c r="Y831" s="4"/>
      <c r="Z831" s="4"/>
      <c r="AA831" s="4"/>
      <c r="AB831" s="4"/>
      <c r="AC831" s="4"/>
      <c r="AD831" s="4"/>
      <c r="AE831" s="4"/>
      <c r="AF831" s="4"/>
      <c r="AG831" s="4"/>
      <c r="AH831" s="4"/>
      <c r="AI831" s="4"/>
      <c r="AJ831" s="4"/>
      <c r="AK831" s="4"/>
      <c r="AL831" s="4"/>
      <c r="AM831" s="4"/>
      <c r="AN831" s="4"/>
      <c r="AO831" s="4"/>
      <c r="AP831" s="4"/>
      <c r="AQ831" s="4"/>
      <c r="AR831" s="4"/>
      <c r="AS831" s="1" t="s">
        <v>139</v>
      </c>
      <c r="AT831" s="4"/>
      <c r="AU831" s="4"/>
      <c r="AV831" s="4"/>
      <c r="AW831" s="4"/>
      <c r="AX831" s="4"/>
      <c r="AY831" s="4"/>
      <c r="AZ831" s="4"/>
      <c r="BA831" s="4"/>
      <c r="BB831" s="4"/>
      <c r="BC831" s="4"/>
      <c r="BD831" s="4"/>
      <c r="BE831" s="4"/>
      <c r="BF831" s="4"/>
      <c r="BG831" s="1" t="s">
        <v>139</v>
      </c>
      <c r="BH831" s="4"/>
      <c r="BI831" s="4"/>
      <c r="BJ831" s="4"/>
      <c r="BK831" s="4"/>
      <c r="BL831" s="4"/>
      <c r="BM831" s="1" t="s">
        <v>139</v>
      </c>
      <c r="BN831" s="4"/>
      <c r="BO831" s="4"/>
      <c r="BP831" s="4"/>
      <c r="BQ831" s="4"/>
      <c r="BR831" s="4"/>
      <c r="BS831" s="4"/>
      <c r="BT831" s="4"/>
      <c r="BU831" s="4"/>
      <c r="BV831" s="1" t="s">
        <v>163</v>
      </c>
      <c r="BW831" s="4"/>
      <c r="BX831" s="4"/>
      <c r="BY831" s="4"/>
      <c r="BZ831" s="4"/>
      <c r="CA831" s="4"/>
      <c r="CB831" s="4"/>
      <c r="CC831" s="4"/>
      <c r="CD831" s="4"/>
      <c r="CE831" s="4"/>
      <c r="CF831" s="4"/>
      <c r="CG831" s="4"/>
      <c r="CH831" s="4"/>
      <c r="CI831" s="4"/>
      <c r="CJ831" s="4"/>
      <c r="CK831" s="4"/>
      <c r="CL831" s="4"/>
      <c r="CM831" s="4"/>
      <c r="CN831" s="4"/>
      <c r="CO831" s="4"/>
      <c r="CP831" s="4"/>
      <c r="CQ831" s="1" t="s">
        <v>8395</v>
      </c>
      <c r="CR831" s="1" t="str">
        <f t="shared" si="1"/>
        <v>32</v>
      </c>
      <c r="CS831" s="4"/>
      <c r="CT831" s="1" t="str">
        <f t="shared" si="2"/>
        <v>#VALUE!</v>
      </c>
      <c r="CU831" s="4"/>
      <c r="CV831" s="6" t="str">
        <f t="shared" si="3"/>
        <v>#VALUE!</v>
      </c>
      <c r="CW831" s="4"/>
      <c r="CX831" s="6" t="str">
        <f t="shared" si="4"/>
        <v>#VALUE!</v>
      </c>
      <c r="CY831" s="4"/>
      <c r="CZ831" s="6" t="str">
        <f t="shared" si="5"/>
        <v>#VALUE!</v>
      </c>
      <c r="DA831" s="4"/>
      <c r="DB831" s="6" t="str">
        <f t="shared" si="6"/>
        <v>#VALUE!</v>
      </c>
      <c r="DC831" s="4"/>
      <c r="DD831" s="4"/>
      <c r="DE831" s="4"/>
      <c r="DF831" s="4"/>
      <c r="DG831" s="4"/>
      <c r="DH831" s="4"/>
      <c r="DI831" s="4"/>
      <c r="DJ831" s="1" t="s">
        <v>139</v>
      </c>
      <c r="DK831" s="4"/>
      <c r="DL831" s="1" t="s">
        <v>8396</v>
      </c>
      <c r="DM831" s="4"/>
      <c r="DN831" s="4"/>
      <c r="DO831" s="4"/>
      <c r="DP831" s="1" t="s">
        <v>8397</v>
      </c>
      <c r="DQ831" s="4"/>
      <c r="DR831" s="4"/>
      <c r="DS831" s="4"/>
      <c r="DT831" s="4"/>
      <c r="DU831" s="4"/>
      <c r="DV831" s="4"/>
      <c r="DW831" s="4"/>
      <c r="DX831" s="4"/>
      <c r="DY831" s="4"/>
      <c r="DZ831" s="1" t="s">
        <v>8398</v>
      </c>
      <c r="EA831" s="1" t="s">
        <v>8399</v>
      </c>
      <c r="EB831" s="4"/>
      <c r="EC831" s="4"/>
      <c r="ED831" s="4"/>
      <c r="EE831" s="4"/>
      <c r="EF831" s="4"/>
      <c r="EG831" s="1" t="s">
        <v>298</v>
      </c>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row>
    <row r="832">
      <c r="A832" s="1">
        <v>556.0</v>
      </c>
      <c r="B832" s="1" t="s">
        <v>8400</v>
      </c>
      <c r="C832" s="1" t="s">
        <v>298</v>
      </c>
      <c r="D832" s="4"/>
      <c r="E832" s="1">
        <v>2013.0</v>
      </c>
      <c r="F832" s="4"/>
      <c r="G832" s="1" t="s">
        <v>4053</v>
      </c>
      <c r="H832" s="1" t="s">
        <v>8401</v>
      </c>
      <c r="I832" s="1" t="s">
        <v>150</v>
      </c>
      <c r="J832" s="4"/>
      <c r="K832" s="1" t="s">
        <v>772</v>
      </c>
      <c r="L832" s="4"/>
      <c r="M832" s="4"/>
      <c r="N832" s="5" t="s">
        <v>135</v>
      </c>
      <c r="O832" s="5" t="s">
        <v>135</v>
      </c>
      <c r="P832" s="4"/>
      <c r="Q832" s="4"/>
      <c r="R832" s="4"/>
      <c r="S832" s="4"/>
      <c r="T832" s="1" t="s">
        <v>1096</v>
      </c>
      <c r="U832" s="1" t="s">
        <v>139</v>
      </c>
      <c r="V832" s="5" t="s">
        <v>135</v>
      </c>
      <c r="W832" s="4"/>
      <c r="X832" s="4"/>
      <c r="Y832" s="4"/>
      <c r="Z832" s="4"/>
      <c r="AA832" s="4"/>
      <c r="AB832" s="4"/>
      <c r="AC832" s="4"/>
      <c r="AD832" s="4"/>
      <c r="AE832" s="4"/>
      <c r="AF832" s="4"/>
      <c r="AG832" s="4"/>
      <c r="AH832" s="4"/>
      <c r="AI832" s="4"/>
      <c r="AJ832" s="4"/>
      <c r="AK832" s="4"/>
      <c r="AL832" s="4"/>
      <c r="AM832" s="4"/>
      <c r="AN832" s="4"/>
      <c r="AO832" s="1" t="s">
        <v>139</v>
      </c>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1" t="s">
        <v>8402</v>
      </c>
      <c r="CR832" s="1" t="str">
        <f t="shared" si="1"/>
        <v>#VALUE!</v>
      </c>
      <c r="CS832" s="4"/>
      <c r="CT832" s="1" t="str">
        <f t="shared" si="2"/>
        <v>#VALUE!</v>
      </c>
      <c r="CU832" s="4"/>
      <c r="CV832" s="7" t="str">
        <f t="shared" si="3"/>
        <v>#VALUE!</v>
      </c>
      <c r="CW832" s="4"/>
      <c r="CX832" s="7" t="str">
        <f t="shared" si="4"/>
        <v>#VALUE!</v>
      </c>
      <c r="CY832" s="4"/>
      <c r="CZ832" s="7" t="str">
        <f t="shared" si="5"/>
        <v>#VALUE!</v>
      </c>
      <c r="DA832" s="4"/>
      <c r="DB832" s="7" t="str">
        <f t="shared" si="6"/>
        <v>#VALUE!</v>
      </c>
      <c r="DC832" s="4"/>
      <c r="DD832" s="4"/>
      <c r="DE832" s="4"/>
      <c r="DF832" s="4"/>
      <c r="DG832" s="4"/>
      <c r="DH832" s="4"/>
      <c r="DI832" s="4"/>
      <c r="DJ832" s="1" t="s">
        <v>139</v>
      </c>
      <c r="DK832" s="4"/>
      <c r="DL832" s="1" t="s">
        <v>8403</v>
      </c>
      <c r="DM832" s="4"/>
      <c r="DN832" s="4"/>
      <c r="DO832" s="4"/>
      <c r="DP832" s="1" t="s">
        <v>39</v>
      </c>
      <c r="DQ832" s="4"/>
      <c r="DR832" s="1" t="s">
        <v>139</v>
      </c>
      <c r="DS832" s="4"/>
      <c r="DT832" s="4"/>
      <c r="DU832" s="4"/>
      <c r="DV832" s="4"/>
      <c r="DW832" s="4"/>
      <c r="DX832" s="4"/>
      <c r="DY832" s="4"/>
      <c r="DZ832" s="1" t="s">
        <v>8404</v>
      </c>
      <c r="EA832" s="4"/>
      <c r="EB832" s="1" t="s">
        <v>8405</v>
      </c>
      <c r="EC832" s="4"/>
      <c r="ED832" s="4"/>
      <c r="EE832" s="4"/>
      <c r="EF832" s="4"/>
      <c r="EG832" s="1" t="s">
        <v>298</v>
      </c>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row>
    <row r="833">
      <c r="A833" s="1">
        <v>563.0</v>
      </c>
      <c r="B833" s="1" t="s">
        <v>8406</v>
      </c>
      <c r="C833" s="1" t="s">
        <v>147</v>
      </c>
      <c r="D833" s="4"/>
      <c r="E833" s="1">
        <v>2013.0</v>
      </c>
      <c r="F833" s="4"/>
      <c r="G833" s="1" t="s">
        <v>8407</v>
      </c>
      <c r="H833" s="1" t="s">
        <v>8408</v>
      </c>
      <c r="I833" s="4"/>
      <c r="J833" s="4"/>
      <c r="K833" s="1" t="s">
        <v>188</v>
      </c>
      <c r="L833" s="4"/>
      <c r="M833" s="4"/>
      <c r="N833" s="5" t="s">
        <v>135</v>
      </c>
      <c r="O833" s="5" t="s">
        <v>135</v>
      </c>
      <c r="P833" s="4"/>
      <c r="Q833" s="4"/>
      <c r="R833" s="4"/>
      <c r="S833" s="4"/>
      <c r="T833" s="1" t="s">
        <v>6330</v>
      </c>
      <c r="U833" s="1" t="s">
        <v>139</v>
      </c>
      <c r="V833" s="5" t="s">
        <v>135</v>
      </c>
      <c r="W833" s="4"/>
      <c r="X833" s="4"/>
      <c r="Y833" s="4"/>
      <c r="Z833" s="4"/>
      <c r="AA833" s="4"/>
      <c r="AB833" s="4"/>
      <c r="AC833" s="4"/>
      <c r="AD833" s="4"/>
      <c r="AE833" s="4"/>
      <c r="AF833" s="4"/>
      <c r="AG833" s="4"/>
      <c r="AH833" s="4"/>
      <c r="AI833" s="4"/>
      <c r="AJ833" s="4"/>
      <c r="AK833" s="4"/>
      <c r="AL833" s="4"/>
      <c r="AM833" s="4"/>
      <c r="AN833" s="4"/>
      <c r="AO833" s="4"/>
      <c r="AP833" s="4"/>
      <c r="AQ833" s="4"/>
      <c r="AR833" s="1" t="s">
        <v>139</v>
      </c>
      <c r="AS833" s="4"/>
      <c r="AT833" s="1" t="s">
        <v>139</v>
      </c>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1" t="s">
        <v>163</v>
      </c>
      <c r="CL833" s="4"/>
      <c r="CM833" s="4"/>
      <c r="CN833" s="4"/>
      <c r="CO833" s="4"/>
      <c r="CP833" s="4"/>
      <c r="CQ833" s="1" t="s">
        <v>8409</v>
      </c>
      <c r="CR833" s="1" t="str">
        <f t="shared" si="1"/>
        <v>#VALUE!</v>
      </c>
      <c r="CS833" s="1" t="s">
        <v>8410</v>
      </c>
      <c r="CT833" s="1" t="str">
        <f t="shared" si="2"/>
        <v>103</v>
      </c>
      <c r="CU833" s="4"/>
      <c r="CV833" s="7" t="str">
        <f t="shared" si="3"/>
        <v>#VALUE!</v>
      </c>
      <c r="CW833" s="4"/>
      <c r="CX833" s="7" t="str">
        <f t="shared" si="4"/>
        <v>#VALUE!</v>
      </c>
      <c r="CY833" s="4"/>
      <c r="CZ833" s="7" t="str">
        <f t="shared" si="5"/>
        <v>#VALUE!</v>
      </c>
      <c r="DA833" s="4"/>
      <c r="DB833" s="7" t="str">
        <f t="shared" si="6"/>
        <v>#VALUE!</v>
      </c>
      <c r="DC833" s="4"/>
      <c r="DD833" s="4"/>
      <c r="DE833" s="4"/>
      <c r="DF833" s="4"/>
      <c r="DG833" s="4"/>
      <c r="DH833" s="4"/>
      <c r="DI833" s="4"/>
      <c r="DJ833" s="4"/>
      <c r="DK833" s="4"/>
      <c r="DL833" s="4"/>
      <c r="DM833" s="4"/>
      <c r="DN833" s="4"/>
      <c r="DO833" s="4"/>
      <c r="DP833" s="1" t="s">
        <v>8411</v>
      </c>
      <c r="DQ833" s="4"/>
      <c r="DR833" s="4"/>
      <c r="DS833" s="4"/>
      <c r="DT833" s="4"/>
      <c r="DU833" s="4"/>
      <c r="DV833" s="1" t="s">
        <v>163</v>
      </c>
      <c r="DW833" s="4"/>
      <c r="DX833" s="4"/>
      <c r="DY833" s="4"/>
      <c r="DZ833" s="1" t="s">
        <v>8412</v>
      </c>
      <c r="EA833" s="4"/>
      <c r="EB833" s="4"/>
      <c r="EC833" s="4"/>
      <c r="ED833" s="4"/>
      <c r="EE833" s="4"/>
      <c r="EF833" s="4"/>
      <c r="EG833" s="1" t="s">
        <v>158</v>
      </c>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row>
    <row r="834">
      <c r="A834" s="1">
        <v>591.0</v>
      </c>
      <c r="B834" s="1" t="s">
        <v>8413</v>
      </c>
      <c r="C834" s="1" t="s">
        <v>147</v>
      </c>
      <c r="D834" s="4"/>
      <c r="E834" s="1">
        <v>2013.0</v>
      </c>
      <c r="F834" s="4"/>
      <c r="G834" s="1" t="s">
        <v>8414</v>
      </c>
      <c r="H834" s="1" t="s">
        <v>8415</v>
      </c>
      <c r="I834" s="4"/>
      <c r="J834" s="4"/>
      <c r="K834" s="1" t="s">
        <v>188</v>
      </c>
      <c r="L834" s="4"/>
      <c r="M834" s="4"/>
      <c r="N834" s="5" t="s">
        <v>135</v>
      </c>
      <c r="O834" s="5" t="s">
        <v>135</v>
      </c>
      <c r="P834" s="4"/>
      <c r="Q834" s="4"/>
      <c r="R834" s="4"/>
      <c r="S834" s="4"/>
      <c r="T834" s="1" t="s">
        <v>6330</v>
      </c>
      <c r="U834" s="1" t="s">
        <v>139</v>
      </c>
      <c r="V834" s="5" t="s">
        <v>135</v>
      </c>
      <c r="W834" s="4"/>
      <c r="X834" s="4"/>
      <c r="Y834" s="4"/>
      <c r="Z834" s="4"/>
      <c r="AA834" s="4"/>
      <c r="AB834" s="4"/>
      <c r="AC834" s="4"/>
      <c r="AD834" s="4"/>
      <c r="AE834" s="4"/>
      <c r="AF834" s="4"/>
      <c r="AG834" s="4"/>
      <c r="AH834" s="4"/>
      <c r="AI834" s="4"/>
      <c r="AJ834" s="4"/>
      <c r="AK834" s="4"/>
      <c r="AL834" s="4"/>
      <c r="AM834" s="4"/>
      <c r="AN834" s="4"/>
      <c r="AO834" s="1" t="s">
        <v>139</v>
      </c>
      <c r="AP834" s="4"/>
      <c r="AQ834" s="1" t="s">
        <v>139</v>
      </c>
      <c r="AR834" s="4"/>
      <c r="AS834" s="4"/>
      <c r="AT834" s="4"/>
      <c r="AU834" s="4"/>
      <c r="AV834" s="4"/>
      <c r="AW834" s="4"/>
      <c r="AX834" s="4"/>
      <c r="AY834" s="4"/>
      <c r="AZ834" s="4"/>
      <c r="BA834" s="4"/>
      <c r="BB834" s="4"/>
      <c r="BC834" s="1" t="s">
        <v>139</v>
      </c>
      <c r="BD834" s="1" t="s">
        <v>139</v>
      </c>
      <c r="BE834" s="1" t="s">
        <v>139</v>
      </c>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1" t="s">
        <v>8416</v>
      </c>
      <c r="CR834" s="1" t="str">
        <f t="shared" si="1"/>
        <v>174</v>
      </c>
      <c r="CS834" s="1" t="s">
        <v>8417</v>
      </c>
      <c r="CT834" s="1" t="str">
        <f t="shared" si="2"/>
        <v>#VALUE!</v>
      </c>
      <c r="CU834" s="4"/>
      <c r="CV834" s="6" t="str">
        <f t="shared" si="3"/>
        <v>#VALUE!</v>
      </c>
      <c r="CW834" s="4"/>
      <c r="CX834" s="6" t="str">
        <f t="shared" si="4"/>
        <v>#VALUE!</v>
      </c>
      <c r="CY834" s="4"/>
      <c r="CZ834" s="6" t="str">
        <f t="shared" si="5"/>
        <v>#VALUE!</v>
      </c>
      <c r="DA834" s="4"/>
      <c r="DB834" s="6" t="str">
        <f t="shared" si="6"/>
        <v>#VALUE!</v>
      </c>
      <c r="DC834" s="4"/>
      <c r="DD834" s="4"/>
      <c r="DE834" s="4"/>
      <c r="DF834" s="4"/>
      <c r="DG834" s="4"/>
      <c r="DH834" s="4"/>
      <c r="DI834" s="4"/>
      <c r="DJ834" s="4"/>
      <c r="DK834" s="4"/>
      <c r="DL834" s="4"/>
      <c r="DM834" s="4"/>
      <c r="DN834" s="4"/>
      <c r="DO834" s="4"/>
      <c r="DP834" s="1" t="s">
        <v>8418</v>
      </c>
      <c r="DQ834" s="4"/>
      <c r="DR834" s="4"/>
      <c r="DS834" s="4"/>
      <c r="DT834" s="1" t="s">
        <v>139</v>
      </c>
      <c r="DU834" s="4"/>
      <c r="DV834" s="4"/>
      <c r="DW834" s="4"/>
      <c r="DX834" s="4"/>
      <c r="DY834" s="4"/>
      <c r="DZ834" s="4"/>
      <c r="EA834" s="4"/>
      <c r="EB834" s="4"/>
      <c r="EC834" s="4"/>
      <c r="ED834" s="4"/>
      <c r="EE834" s="4"/>
      <c r="EF834" s="4"/>
      <c r="EG834" s="1" t="s">
        <v>158</v>
      </c>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row>
    <row r="835">
      <c r="A835" s="1">
        <v>720.0</v>
      </c>
      <c r="B835" s="1" t="s">
        <v>8419</v>
      </c>
      <c r="C835" s="1" t="s">
        <v>298</v>
      </c>
      <c r="D835" s="4"/>
      <c r="E835" s="1">
        <v>2013.0</v>
      </c>
      <c r="F835" s="4"/>
      <c r="G835" s="1" t="s">
        <v>8420</v>
      </c>
      <c r="H835" s="1" t="s">
        <v>8421</v>
      </c>
      <c r="I835" s="1" t="s">
        <v>150</v>
      </c>
      <c r="J835" s="4"/>
      <c r="K835" s="1" t="s">
        <v>188</v>
      </c>
      <c r="L835" s="4"/>
      <c r="M835" s="4"/>
      <c r="N835" s="5" t="s">
        <v>135</v>
      </c>
      <c r="O835" s="5" t="s">
        <v>135</v>
      </c>
      <c r="P835" s="4"/>
      <c r="Q835" s="4"/>
      <c r="R835" s="4"/>
      <c r="S835" s="4"/>
      <c r="T835" s="1" t="s">
        <v>1096</v>
      </c>
      <c r="U835" s="1" t="s">
        <v>139</v>
      </c>
      <c r="V835" s="5" t="s">
        <v>135</v>
      </c>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1" t="s">
        <v>139</v>
      </c>
      <c r="CL835" s="1" t="s">
        <v>139</v>
      </c>
      <c r="CM835" s="4"/>
      <c r="CN835" s="4"/>
      <c r="CO835" s="1" t="s">
        <v>139</v>
      </c>
      <c r="CP835" s="1" t="s">
        <v>139</v>
      </c>
      <c r="CQ835" s="1" t="s">
        <v>8422</v>
      </c>
      <c r="CR835" s="1" t="str">
        <f t="shared" si="1"/>
        <v>64</v>
      </c>
      <c r="CS835" s="1" t="s">
        <v>8423</v>
      </c>
      <c r="CT835" s="1" t="str">
        <f t="shared" si="2"/>
        <v>#VALUE!</v>
      </c>
      <c r="CU835" s="4"/>
      <c r="CV835" s="6" t="str">
        <f t="shared" si="3"/>
        <v>#VALUE!</v>
      </c>
      <c r="CW835" s="4"/>
      <c r="CX835" s="6" t="str">
        <f t="shared" si="4"/>
        <v>#VALUE!</v>
      </c>
      <c r="CY835" s="4"/>
      <c r="CZ835" s="6" t="str">
        <f t="shared" si="5"/>
        <v>#VALUE!</v>
      </c>
      <c r="DA835" s="4"/>
      <c r="DB835" s="6" t="str">
        <f t="shared" si="6"/>
        <v>#VALUE!</v>
      </c>
      <c r="DC835" s="4"/>
      <c r="DD835" s="4"/>
      <c r="DE835" s="4"/>
      <c r="DF835" s="4"/>
      <c r="DG835" s="4"/>
      <c r="DH835" s="4"/>
      <c r="DI835" s="4"/>
      <c r="DJ835" s="4"/>
      <c r="DK835" s="4"/>
      <c r="DL835" s="1" t="s">
        <v>8424</v>
      </c>
      <c r="DM835" s="4"/>
      <c r="DN835" s="4"/>
      <c r="DO835" s="4"/>
      <c r="DP835" s="1" t="s">
        <v>8425</v>
      </c>
      <c r="DQ835" s="4"/>
      <c r="DR835" s="1" t="s">
        <v>139</v>
      </c>
      <c r="DS835" s="4"/>
      <c r="DT835" s="1" t="s">
        <v>163</v>
      </c>
      <c r="DU835" s="4"/>
      <c r="DV835" s="4"/>
      <c r="DW835" s="1" t="s">
        <v>139</v>
      </c>
      <c r="DX835" s="4"/>
      <c r="DY835" s="4"/>
      <c r="DZ835" s="4"/>
      <c r="EA835" s="4"/>
      <c r="EB835" s="1" t="s">
        <v>859</v>
      </c>
      <c r="EC835" s="4"/>
      <c r="ED835" s="4"/>
      <c r="EE835" s="4"/>
      <c r="EF835" s="4"/>
      <c r="EG835" s="1" t="s">
        <v>298</v>
      </c>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row>
    <row r="836">
      <c r="A836" s="1">
        <v>747.0</v>
      </c>
      <c r="B836" s="1" t="s">
        <v>8426</v>
      </c>
      <c r="C836" s="1" t="s">
        <v>298</v>
      </c>
      <c r="D836" s="4"/>
      <c r="E836" s="1">
        <v>2013.0</v>
      </c>
      <c r="F836" s="4"/>
      <c r="G836" s="1" t="s">
        <v>8427</v>
      </c>
      <c r="H836" s="1" t="s">
        <v>8428</v>
      </c>
      <c r="I836" s="4"/>
      <c r="J836" s="4"/>
      <c r="K836" s="1" t="s">
        <v>188</v>
      </c>
      <c r="L836" s="4"/>
      <c r="M836" s="4"/>
      <c r="N836" s="5" t="s">
        <v>135</v>
      </c>
      <c r="O836" s="5" t="s">
        <v>135</v>
      </c>
      <c r="P836" s="4"/>
      <c r="Q836" s="4"/>
      <c r="R836" s="4"/>
      <c r="S836" s="4"/>
      <c r="T836" s="1" t="s">
        <v>6330</v>
      </c>
      <c r="U836" s="1" t="s">
        <v>139</v>
      </c>
      <c r="V836" s="5" t="s">
        <v>135</v>
      </c>
      <c r="W836" s="4"/>
      <c r="X836" s="4"/>
      <c r="Y836" s="4"/>
      <c r="Z836" s="4"/>
      <c r="AA836" s="4"/>
      <c r="AB836" s="4"/>
      <c r="AC836" s="4"/>
      <c r="AD836" s="4"/>
      <c r="AE836" s="4"/>
      <c r="AF836" s="4"/>
      <c r="AG836" s="4"/>
      <c r="AH836" s="4"/>
      <c r="AI836" s="4"/>
      <c r="AJ836" s="4"/>
      <c r="AK836" s="4"/>
      <c r="AL836" s="4"/>
      <c r="AM836" s="4"/>
      <c r="AN836" s="4"/>
      <c r="AO836" s="4"/>
      <c r="AP836" s="4"/>
      <c r="AQ836" s="4"/>
      <c r="AR836" s="1" t="s">
        <v>139</v>
      </c>
      <c r="AS836" s="4"/>
      <c r="AT836" s="4"/>
      <c r="AU836" s="4"/>
      <c r="AV836" s="4"/>
      <c r="AW836" s="4"/>
      <c r="AX836" s="4"/>
      <c r="AY836" s="1" t="s">
        <v>139</v>
      </c>
      <c r="AZ836" s="4"/>
      <c r="BA836" s="4"/>
      <c r="BB836" s="4"/>
      <c r="BC836" s="4"/>
      <c r="BD836" s="4"/>
      <c r="BE836" s="4"/>
      <c r="BF836" s="4"/>
      <c r="BG836" s="4"/>
      <c r="BH836" s="4"/>
      <c r="BI836" s="4"/>
      <c r="BJ836" s="4"/>
      <c r="BK836" s="4"/>
      <c r="BL836" s="4"/>
      <c r="BM836" s="4"/>
      <c r="BN836" s="4"/>
      <c r="BO836" s="4"/>
      <c r="BP836" s="4"/>
      <c r="BQ836" s="4"/>
      <c r="BR836" s="1" t="s">
        <v>139</v>
      </c>
      <c r="BS836" s="4"/>
      <c r="BT836" s="4"/>
      <c r="BU836" s="1" t="s">
        <v>139</v>
      </c>
      <c r="BV836" s="4"/>
      <c r="BW836" s="4"/>
      <c r="BX836" s="4"/>
      <c r="BY836" s="1" t="s">
        <v>139</v>
      </c>
      <c r="BZ836" s="4"/>
      <c r="CA836" s="4"/>
      <c r="CB836" s="4"/>
      <c r="CC836" s="1" t="s">
        <v>139</v>
      </c>
      <c r="CD836" s="4"/>
      <c r="CE836" s="4"/>
      <c r="CF836" s="4"/>
      <c r="CG836" s="4"/>
      <c r="CH836" s="4"/>
      <c r="CI836" s="4"/>
      <c r="CJ836" s="4"/>
      <c r="CK836" s="4"/>
      <c r="CL836" s="4"/>
      <c r="CM836" s="4"/>
      <c r="CN836" s="4"/>
      <c r="CO836" s="4"/>
      <c r="CP836" s="4"/>
      <c r="CQ836" s="4"/>
      <c r="CR836" s="1" t="str">
        <f t="shared" si="1"/>
        <v>#VALUE!</v>
      </c>
      <c r="CS836" s="4"/>
      <c r="CT836" s="1" t="str">
        <f t="shared" si="2"/>
        <v>#VALUE!</v>
      </c>
      <c r="CU836" s="4"/>
      <c r="CV836" s="7" t="str">
        <f t="shared" si="3"/>
        <v>#VALUE!</v>
      </c>
      <c r="CW836" s="4"/>
      <c r="CX836" s="7" t="str">
        <f t="shared" si="4"/>
        <v>#VALUE!</v>
      </c>
      <c r="CY836" s="4"/>
      <c r="CZ836" s="7" t="str">
        <f t="shared" si="5"/>
        <v>#VALUE!</v>
      </c>
      <c r="DA836" s="4"/>
      <c r="DB836" s="7" t="str">
        <f t="shared" si="6"/>
        <v>#VALUE!</v>
      </c>
      <c r="DC836" s="4"/>
      <c r="DD836" s="4"/>
      <c r="DE836" s="4"/>
      <c r="DF836" s="4"/>
      <c r="DG836" s="4"/>
      <c r="DH836" s="4"/>
      <c r="DI836" s="4"/>
      <c r="DJ836" s="4"/>
      <c r="DK836" s="4"/>
      <c r="DL836" s="1" t="s">
        <v>8429</v>
      </c>
      <c r="DM836" s="4"/>
      <c r="DN836" s="4"/>
      <c r="DO836" s="4"/>
      <c r="DP836" s="1" t="s">
        <v>113</v>
      </c>
      <c r="DQ836" s="1" t="s">
        <v>163</v>
      </c>
      <c r="DR836" s="1" t="s">
        <v>139</v>
      </c>
      <c r="DS836" s="4"/>
      <c r="DT836" s="4"/>
      <c r="DU836" s="4"/>
      <c r="DV836" s="1" t="s">
        <v>139</v>
      </c>
      <c r="DW836" s="1" t="s">
        <v>139</v>
      </c>
      <c r="DX836" s="4"/>
      <c r="DY836" s="4"/>
      <c r="DZ836" s="4"/>
      <c r="EA836" s="4"/>
      <c r="EB836" s="1" t="s">
        <v>976</v>
      </c>
      <c r="EC836" s="4"/>
      <c r="ED836" s="4"/>
      <c r="EE836" s="4"/>
      <c r="EF836" s="4"/>
      <c r="EG836" s="1" t="s">
        <v>298</v>
      </c>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row>
    <row r="837">
      <c r="A837" s="1">
        <v>1214.0</v>
      </c>
      <c r="B837" s="1" t="s">
        <v>8430</v>
      </c>
      <c r="C837" s="1" t="s">
        <v>131</v>
      </c>
      <c r="D837" s="4"/>
      <c r="E837" s="1">
        <v>2013.0</v>
      </c>
      <c r="F837" s="4"/>
      <c r="G837" s="1" t="s">
        <v>8431</v>
      </c>
      <c r="H837" s="1" t="s">
        <v>8432</v>
      </c>
      <c r="I837" s="1" t="s">
        <v>150</v>
      </c>
      <c r="J837" s="4"/>
      <c r="K837" s="1" t="s">
        <v>772</v>
      </c>
      <c r="L837" s="4"/>
      <c r="M837" s="4"/>
      <c r="N837" s="5" t="s">
        <v>135</v>
      </c>
      <c r="O837" s="5" t="s">
        <v>135</v>
      </c>
      <c r="P837" s="4"/>
      <c r="Q837" s="4"/>
      <c r="R837" s="4"/>
      <c r="S837" s="4"/>
      <c r="T837" s="1" t="s">
        <v>1096</v>
      </c>
      <c r="U837" s="1" t="s">
        <v>139</v>
      </c>
      <c r="V837" s="5" t="s">
        <v>135</v>
      </c>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1" t="s">
        <v>139</v>
      </c>
      <c r="BZ837" s="4"/>
      <c r="CA837" s="4"/>
      <c r="CB837" s="4"/>
      <c r="CC837" s="4"/>
      <c r="CD837" s="4"/>
      <c r="CE837" s="1" t="s">
        <v>139</v>
      </c>
      <c r="CF837" s="4"/>
      <c r="CG837" s="4"/>
      <c r="CH837" s="4"/>
      <c r="CI837" s="4"/>
      <c r="CJ837" s="4"/>
      <c r="CK837" s="4"/>
      <c r="CL837" s="4"/>
      <c r="CM837" s="4"/>
      <c r="CN837" s="4"/>
      <c r="CO837" s="4"/>
      <c r="CP837" s="4"/>
      <c r="CQ837" s="1" t="s">
        <v>8433</v>
      </c>
      <c r="CR837" s="1" t="str">
        <f t="shared" si="1"/>
        <v>#VALUE!</v>
      </c>
      <c r="CS837" s="1" t="s">
        <v>8434</v>
      </c>
      <c r="CT837" s="1" t="str">
        <f t="shared" si="2"/>
        <v>42</v>
      </c>
      <c r="CU837" s="1" t="s">
        <v>8435</v>
      </c>
      <c r="CV837" s="7" t="str">
        <f t="shared" si="3"/>
        <v>#VALUE!</v>
      </c>
      <c r="CW837" s="1" t="s">
        <v>8436</v>
      </c>
      <c r="CX837" s="7" t="str">
        <f t="shared" si="4"/>
        <v>#VALUE!</v>
      </c>
      <c r="CY837" s="1" t="s">
        <v>8437</v>
      </c>
      <c r="CZ837" s="7" t="str">
        <f t="shared" si="5"/>
        <v>#VALUE!</v>
      </c>
      <c r="DA837" s="4"/>
      <c r="DB837" s="7" t="str">
        <f t="shared" si="6"/>
        <v>#VALUE!</v>
      </c>
      <c r="DC837" s="4"/>
      <c r="DD837" s="4"/>
      <c r="DE837" s="4"/>
      <c r="DF837" s="4"/>
      <c r="DG837" s="4"/>
      <c r="DH837" s="4"/>
      <c r="DI837" s="4"/>
      <c r="DJ837" s="4"/>
      <c r="DK837" s="4"/>
      <c r="DL837" s="1" t="s">
        <v>8438</v>
      </c>
      <c r="DM837" s="4"/>
      <c r="DN837" s="4"/>
      <c r="DO837" s="4"/>
      <c r="DP837" s="1" t="s">
        <v>1366</v>
      </c>
      <c r="DQ837" s="1" t="s">
        <v>139</v>
      </c>
      <c r="DR837" s="4"/>
      <c r="DS837" s="4"/>
      <c r="DT837" s="4"/>
      <c r="DU837" s="4"/>
      <c r="DV837" s="4"/>
      <c r="DW837" s="4"/>
      <c r="DX837" s="4"/>
      <c r="DY837" s="4"/>
      <c r="DZ837" s="1" t="s">
        <v>8439</v>
      </c>
      <c r="EA837" s="4"/>
      <c r="EB837" s="4"/>
      <c r="EC837" s="4"/>
      <c r="ED837" s="1" t="s">
        <v>163</v>
      </c>
      <c r="EE837" s="4"/>
      <c r="EF837" s="4"/>
      <c r="EG837" s="1" t="s">
        <v>298</v>
      </c>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row>
    <row r="838">
      <c r="A838" s="1">
        <v>472.0</v>
      </c>
      <c r="B838" s="1" t="s">
        <v>8440</v>
      </c>
      <c r="C838" s="1" t="s">
        <v>131</v>
      </c>
      <c r="D838" s="4"/>
      <c r="E838" s="1">
        <v>2013.0</v>
      </c>
      <c r="F838" s="4"/>
      <c r="G838" s="1" t="s">
        <v>8441</v>
      </c>
      <c r="H838" s="1" t="s">
        <v>8442</v>
      </c>
      <c r="I838" s="4"/>
      <c r="J838" s="4"/>
      <c r="K838" s="1" t="s">
        <v>134</v>
      </c>
      <c r="L838" s="4"/>
      <c r="M838" s="1" t="s">
        <v>8286</v>
      </c>
      <c r="N838" s="1" t="s">
        <v>652</v>
      </c>
      <c r="O838" s="1" t="s">
        <v>652</v>
      </c>
      <c r="P838" s="4"/>
      <c r="Q838" s="4"/>
      <c r="R838" s="4"/>
      <c r="S838" s="4"/>
      <c r="T838" s="1" t="s">
        <v>652</v>
      </c>
      <c r="U838" s="1" t="s">
        <v>139</v>
      </c>
      <c r="V838" s="5" t="s">
        <v>135</v>
      </c>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1" t="s">
        <v>139</v>
      </c>
      <c r="CM838" s="1" t="s">
        <v>139</v>
      </c>
      <c r="CN838" s="4"/>
      <c r="CO838" s="1" t="s">
        <v>139</v>
      </c>
      <c r="CP838" s="4"/>
      <c r="CQ838" s="1" t="s">
        <v>8443</v>
      </c>
      <c r="CR838" s="1" t="str">
        <f t="shared" si="1"/>
        <v>#VALUE!</v>
      </c>
      <c r="CS838" s="1" t="s">
        <v>8444</v>
      </c>
      <c r="CT838" s="1" t="str">
        <f t="shared" si="2"/>
        <v>#VALUE!</v>
      </c>
      <c r="CU838" s="1" t="s">
        <v>8445</v>
      </c>
      <c r="CV838" s="7" t="str">
        <f t="shared" si="3"/>
        <v>#VALUE!</v>
      </c>
      <c r="CW838" s="1" t="s">
        <v>8446</v>
      </c>
      <c r="CX838" s="7" t="str">
        <f t="shared" si="4"/>
        <v>#VALUE!</v>
      </c>
      <c r="CY838" s="1" t="s">
        <v>8447</v>
      </c>
      <c r="CZ838" s="7" t="str">
        <f t="shared" si="5"/>
        <v>#VALUE!</v>
      </c>
      <c r="DA838" s="1" t="s">
        <v>8448</v>
      </c>
      <c r="DB838" s="7" t="str">
        <f t="shared" si="6"/>
        <v>#VALUE!</v>
      </c>
      <c r="DC838" s="4"/>
      <c r="DD838" s="4"/>
      <c r="DE838" s="4"/>
      <c r="DF838" s="4"/>
      <c r="DG838" s="4"/>
      <c r="DH838" s="4"/>
      <c r="DI838" s="4"/>
      <c r="DJ838" s="4"/>
      <c r="DK838" s="4"/>
      <c r="DL838" s="4"/>
      <c r="DM838" s="4"/>
      <c r="DN838" s="1" t="s">
        <v>139</v>
      </c>
      <c r="DO838" s="4"/>
      <c r="DP838" s="1" t="s">
        <v>5534</v>
      </c>
      <c r="DQ838" s="4"/>
      <c r="DR838" s="4"/>
      <c r="DS838" s="4"/>
      <c r="DT838" s="4"/>
      <c r="DU838" s="4"/>
      <c r="DV838" s="1" t="s">
        <v>163</v>
      </c>
      <c r="DW838" s="4"/>
      <c r="DX838" s="4"/>
      <c r="DY838" s="4"/>
      <c r="DZ838" s="4"/>
      <c r="EA838" s="4"/>
      <c r="EB838" s="4"/>
      <c r="EC838" s="4"/>
      <c r="ED838" s="1" t="s">
        <v>139</v>
      </c>
      <c r="EE838" s="4"/>
      <c r="EF838" s="4"/>
      <c r="EG838" s="1" t="s">
        <v>158</v>
      </c>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row>
    <row r="839">
      <c r="A839" s="1">
        <v>504.0</v>
      </c>
      <c r="B839" s="1" t="s">
        <v>8449</v>
      </c>
      <c r="C839" s="1" t="s">
        <v>298</v>
      </c>
      <c r="D839" s="4"/>
      <c r="E839" s="1">
        <v>2013.0</v>
      </c>
      <c r="F839" s="4"/>
      <c r="G839" s="1" t="s">
        <v>8450</v>
      </c>
      <c r="H839" s="1" t="s">
        <v>8451</v>
      </c>
      <c r="I839" s="1" t="s">
        <v>150</v>
      </c>
      <c r="J839" s="4"/>
      <c r="K839" s="1" t="s">
        <v>301</v>
      </c>
      <c r="L839" s="1" t="s">
        <v>8452</v>
      </c>
      <c r="M839" s="1" t="s">
        <v>7578</v>
      </c>
      <c r="N839" s="1" t="s">
        <v>652</v>
      </c>
      <c r="O839" s="1" t="s">
        <v>652</v>
      </c>
      <c r="P839" s="4"/>
      <c r="Q839" s="1" t="s">
        <v>3583</v>
      </c>
      <c r="R839" s="4"/>
      <c r="S839" s="1" t="s">
        <v>6555</v>
      </c>
      <c r="T839" s="1" t="s">
        <v>652</v>
      </c>
      <c r="U839" s="1" t="s">
        <v>139</v>
      </c>
      <c r="V839" s="5" t="s">
        <v>135</v>
      </c>
      <c r="W839" s="4"/>
      <c r="X839" s="4"/>
      <c r="Y839" s="4"/>
      <c r="Z839" s="4"/>
      <c r="AA839" s="4"/>
      <c r="AB839" s="4"/>
      <c r="AC839" s="4"/>
      <c r="AD839" s="4"/>
      <c r="AE839" s="4"/>
      <c r="AF839" s="4"/>
      <c r="AG839" s="4"/>
      <c r="AH839" s="4"/>
      <c r="AI839" s="4"/>
      <c r="AJ839" s="4"/>
      <c r="AK839" s="4"/>
      <c r="AL839" s="4"/>
      <c r="AM839" s="4"/>
      <c r="AN839" s="4"/>
      <c r="AO839" s="4"/>
      <c r="AP839" s="4"/>
      <c r="AQ839" s="4"/>
      <c r="AR839" s="1" t="s">
        <v>139</v>
      </c>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1" t="s">
        <v>139</v>
      </c>
      <c r="BQ839" s="4"/>
      <c r="BR839" s="4"/>
      <c r="BS839" s="4"/>
      <c r="BT839" s="4"/>
      <c r="BU839" s="4"/>
      <c r="BV839" s="4"/>
      <c r="BW839" s="4"/>
      <c r="BX839" s="4"/>
      <c r="BY839" s="4"/>
      <c r="BZ839" s="4"/>
      <c r="CA839" s="4"/>
      <c r="CB839" s="4"/>
      <c r="CC839" s="4"/>
      <c r="CD839" s="4"/>
      <c r="CE839" s="1" t="s">
        <v>139</v>
      </c>
      <c r="CF839" s="4"/>
      <c r="CG839" s="4"/>
      <c r="CH839" s="4"/>
      <c r="CI839" s="4"/>
      <c r="CJ839" s="4"/>
      <c r="CK839" s="1" t="s">
        <v>139</v>
      </c>
      <c r="CL839" s="4"/>
      <c r="CM839" s="4"/>
      <c r="CN839" s="4"/>
      <c r="CO839" s="1" t="s">
        <v>139</v>
      </c>
      <c r="CP839" s="1" t="s">
        <v>139</v>
      </c>
      <c r="CQ839" s="1" t="s">
        <v>8453</v>
      </c>
      <c r="CR839" s="1" t="str">
        <f t="shared" si="1"/>
        <v>54</v>
      </c>
      <c r="CS839" s="1" t="s">
        <v>8454</v>
      </c>
      <c r="CT839" s="1" t="str">
        <f t="shared" si="2"/>
        <v>176</v>
      </c>
      <c r="CU839" s="1" t="s">
        <v>8455</v>
      </c>
      <c r="CV839" s="6" t="str">
        <f t="shared" si="3"/>
        <v>35</v>
      </c>
      <c r="CW839" s="1" t="s">
        <v>8456</v>
      </c>
      <c r="CX839" s="6" t="str">
        <f t="shared" si="4"/>
        <v>#VALUE!</v>
      </c>
      <c r="CY839" s="4"/>
      <c r="CZ839" s="6" t="str">
        <f t="shared" si="5"/>
        <v>#VALUE!</v>
      </c>
      <c r="DA839" s="4"/>
      <c r="DB839" s="6" t="str">
        <f t="shared" si="6"/>
        <v>#VALUE!</v>
      </c>
      <c r="DC839" s="4"/>
      <c r="DD839" s="4"/>
      <c r="DE839" s="4"/>
      <c r="DF839" s="4"/>
      <c r="DG839" s="4"/>
      <c r="DH839" s="4"/>
      <c r="DI839" s="4"/>
      <c r="DJ839" s="1" t="s">
        <v>139</v>
      </c>
      <c r="DK839" s="4"/>
      <c r="DL839" s="1" t="s">
        <v>8457</v>
      </c>
      <c r="DM839" s="4"/>
      <c r="DN839" s="4"/>
      <c r="DO839" s="4"/>
      <c r="DP839" s="1" t="s">
        <v>808</v>
      </c>
      <c r="DQ839" s="1" t="s">
        <v>139</v>
      </c>
      <c r="DR839" s="4"/>
      <c r="DS839" s="4"/>
      <c r="DT839" s="4"/>
      <c r="DU839" s="4"/>
      <c r="DV839" s="1" t="s">
        <v>139</v>
      </c>
      <c r="DW839" s="4"/>
      <c r="DX839" s="4"/>
      <c r="DY839" s="4"/>
      <c r="DZ839" s="1" t="s">
        <v>8458</v>
      </c>
      <c r="EA839" s="1" t="s">
        <v>8459</v>
      </c>
      <c r="EB839" s="4"/>
      <c r="EC839" s="4"/>
      <c r="ED839" s="4"/>
      <c r="EE839" s="4"/>
      <c r="EF839" s="4"/>
      <c r="EG839" s="1" t="s">
        <v>298</v>
      </c>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row>
    <row r="840">
      <c r="A840" s="1">
        <v>588.0</v>
      </c>
      <c r="B840" s="1" t="s">
        <v>8460</v>
      </c>
      <c r="C840" s="1" t="s">
        <v>147</v>
      </c>
      <c r="D840" s="4"/>
      <c r="E840" s="1">
        <v>2013.0</v>
      </c>
      <c r="F840" s="4"/>
      <c r="G840" s="1" t="s">
        <v>8461</v>
      </c>
      <c r="H840" s="1" t="s">
        <v>8462</v>
      </c>
      <c r="I840" s="4"/>
      <c r="J840" s="4"/>
      <c r="K840" s="1" t="s">
        <v>134</v>
      </c>
      <c r="L840" s="4"/>
      <c r="M840" s="1" t="s">
        <v>8463</v>
      </c>
      <c r="N840" s="1" t="s">
        <v>652</v>
      </c>
      <c r="O840" s="1" t="s">
        <v>652</v>
      </c>
      <c r="P840" s="4"/>
      <c r="Q840" s="4"/>
      <c r="R840" s="4"/>
      <c r="S840" s="1" t="s">
        <v>6677</v>
      </c>
      <c r="T840" s="1" t="s">
        <v>6330</v>
      </c>
      <c r="U840" s="1" t="s">
        <v>139</v>
      </c>
      <c r="V840" s="5" t="s">
        <v>135</v>
      </c>
      <c r="W840" s="4"/>
      <c r="X840" s="4"/>
      <c r="Y840" s="4"/>
      <c r="Z840" s="4"/>
      <c r="AA840" s="4"/>
      <c r="AB840" s="4"/>
      <c r="AC840" s="4"/>
      <c r="AD840" s="4"/>
      <c r="AE840" s="4"/>
      <c r="AF840" s="4"/>
      <c r="AG840" s="4"/>
      <c r="AH840" s="1" t="s">
        <v>163</v>
      </c>
      <c r="AI840" s="4"/>
      <c r="AJ840" s="4"/>
      <c r="AK840" s="4"/>
      <c r="AL840" s="4"/>
      <c r="AM840" s="4"/>
      <c r="AN840" s="4"/>
      <c r="AO840" s="4"/>
      <c r="AP840" s="4"/>
      <c r="AQ840" s="4"/>
      <c r="AR840" s="1" t="s">
        <v>139</v>
      </c>
      <c r="AS840" s="4"/>
      <c r="AT840" s="1" t="s">
        <v>139</v>
      </c>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1" t="s">
        <v>139</v>
      </c>
      <c r="BW840" s="4"/>
      <c r="BX840" s="4"/>
      <c r="BY840" s="4"/>
      <c r="BZ840" s="4"/>
      <c r="CA840" s="4"/>
      <c r="CB840" s="4"/>
      <c r="CC840" s="4"/>
      <c r="CD840" s="4"/>
      <c r="CE840" s="1" t="s">
        <v>670</v>
      </c>
      <c r="CF840" s="4"/>
      <c r="CG840" s="4"/>
      <c r="CH840" s="4"/>
      <c r="CI840" s="4"/>
      <c r="CJ840" s="4"/>
      <c r="CK840" s="4"/>
      <c r="CL840" s="1" t="s">
        <v>139</v>
      </c>
      <c r="CM840" s="4"/>
      <c r="CN840" s="4"/>
      <c r="CO840" s="4"/>
      <c r="CP840" s="4"/>
      <c r="CQ840" s="1" t="s">
        <v>8464</v>
      </c>
      <c r="CR840" s="1" t="str">
        <f t="shared" si="1"/>
        <v>98</v>
      </c>
      <c r="CS840" s="1" t="s">
        <v>8465</v>
      </c>
      <c r="CT840" s="1" t="str">
        <f t="shared" si="2"/>
        <v>130</v>
      </c>
      <c r="CU840" s="4"/>
      <c r="CV840" s="6" t="str">
        <f t="shared" si="3"/>
        <v>#VALUE!</v>
      </c>
      <c r="CW840" s="4"/>
      <c r="CX840" s="6" t="str">
        <f t="shared" si="4"/>
        <v>#VALUE!</v>
      </c>
      <c r="CY840" s="4"/>
      <c r="CZ840" s="6" t="str">
        <f t="shared" si="5"/>
        <v>#VALUE!</v>
      </c>
      <c r="DA840" s="4"/>
      <c r="DB840" s="6" t="str">
        <f t="shared" si="6"/>
        <v>#VALUE!</v>
      </c>
      <c r="DC840" s="4"/>
      <c r="DD840" s="4"/>
      <c r="DE840" s="4"/>
      <c r="DF840" s="4"/>
      <c r="DG840" s="4"/>
      <c r="DH840" s="4"/>
      <c r="DI840" s="4"/>
      <c r="DJ840" s="4"/>
      <c r="DK840" s="4"/>
      <c r="DL840" s="4"/>
      <c r="DM840" s="4"/>
      <c r="DN840" s="4"/>
      <c r="DO840" s="4"/>
      <c r="DP840" s="1" t="s">
        <v>8466</v>
      </c>
      <c r="DQ840" s="1" t="s">
        <v>139</v>
      </c>
      <c r="DR840" s="4"/>
      <c r="DS840" s="4"/>
      <c r="DT840" s="4"/>
      <c r="DU840" s="4"/>
      <c r="DV840" s="4"/>
      <c r="DW840" s="4"/>
      <c r="DX840" s="4"/>
      <c r="DY840" s="4"/>
      <c r="DZ840" s="1" t="s">
        <v>8467</v>
      </c>
      <c r="EA840" s="4"/>
      <c r="EB840" s="1" t="s">
        <v>8468</v>
      </c>
      <c r="EC840" s="4"/>
      <c r="ED840" s="4"/>
      <c r="EE840" s="4"/>
      <c r="EF840" s="4"/>
      <c r="EG840" s="1" t="s">
        <v>158</v>
      </c>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row>
    <row r="841">
      <c r="A841" s="1">
        <v>1315.0</v>
      </c>
      <c r="B841" s="1" t="s">
        <v>8469</v>
      </c>
      <c r="C841" s="1" t="s">
        <v>131</v>
      </c>
      <c r="D841" s="4"/>
      <c r="E841" s="1">
        <v>2013.0</v>
      </c>
      <c r="F841" s="4"/>
      <c r="G841" s="1" t="s">
        <v>8470</v>
      </c>
      <c r="H841" s="1" t="s">
        <v>8471</v>
      </c>
      <c r="I841" s="1" t="s">
        <v>150</v>
      </c>
      <c r="J841" s="4"/>
      <c r="K841" s="1" t="s">
        <v>301</v>
      </c>
      <c r="L841" s="4"/>
      <c r="M841" s="1" t="s">
        <v>6385</v>
      </c>
      <c r="N841" s="1" t="s">
        <v>652</v>
      </c>
      <c r="O841" s="1" t="s">
        <v>652</v>
      </c>
      <c r="P841" s="4"/>
      <c r="Q841" s="4"/>
      <c r="R841" s="4"/>
      <c r="S841" s="1" t="s">
        <v>6387</v>
      </c>
      <c r="T841" s="1" t="s">
        <v>6330</v>
      </c>
      <c r="U841" s="1" t="s">
        <v>139</v>
      </c>
      <c r="V841" s="5" t="s">
        <v>135</v>
      </c>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1" t="s">
        <v>139</v>
      </c>
      <c r="BN841" s="4"/>
      <c r="BO841" s="4"/>
      <c r="BP841" s="1" t="s">
        <v>139</v>
      </c>
      <c r="BQ841" s="4"/>
      <c r="BR841" s="4"/>
      <c r="BS841" s="4"/>
      <c r="BT841" s="4"/>
      <c r="BU841" s="4"/>
      <c r="BV841" s="4"/>
      <c r="BW841" s="4"/>
      <c r="BX841" s="4"/>
      <c r="BY841" s="4"/>
      <c r="BZ841" s="4"/>
      <c r="CA841" s="4"/>
      <c r="CB841" s="4"/>
      <c r="CC841" s="4"/>
      <c r="CD841" s="4"/>
      <c r="CE841" s="4"/>
      <c r="CF841" s="4"/>
      <c r="CG841" s="4"/>
      <c r="CH841" s="4"/>
      <c r="CI841" s="4"/>
      <c r="CJ841" s="4"/>
      <c r="CK841" s="4"/>
      <c r="CL841" s="1" t="s">
        <v>139</v>
      </c>
      <c r="CM841" s="4"/>
      <c r="CN841" s="4"/>
      <c r="CO841" s="4"/>
      <c r="CP841" s="4"/>
      <c r="CQ841" s="1" t="s">
        <v>8472</v>
      </c>
      <c r="CR841" s="1" t="str">
        <f t="shared" si="1"/>
        <v>57</v>
      </c>
      <c r="CS841" s="1" t="s">
        <v>8473</v>
      </c>
      <c r="CT841" s="1" t="str">
        <f t="shared" si="2"/>
        <v>28</v>
      </c>
      <c r="CU841" s="1" t="s">
        <v>8474</v>
      </c>
      <c r="CV841" s="6" t="str">
        <f t="shared" si="3"/>
        <v>37</v>
      </c>
      <c r="CW841" s="1" t="s">
        <v>8475</v>
      </c>
      <c r="CX841" s="6" t="str">
        <f t="shared" si="4"/>
        <v>27</v>
      </c>
      <c r="CY841" s="1" t="s">
        <v>8476</v>
      </c>
      <c r="CZ841" s="6" t="str">
        <f t="shared" si="5"/>
        <v>37</v>
      </c>
      <c r="DA841" s="1" t="s">
        <v>8477</v>
      </c>
      <c r="DB841" s="6" t="str">
        <f t="shared" si="6"/>
        <v>40</v>
      </c>
      <c r="DC841" s="4"/>
      <c r="DD841" s="4"/>
      <c r="DE841" s="4"/>
      <c r="DF841" s="4"/>
      <c r="DG841" s="4"/>
      <c r="DH841" s="4"/>
      <c r="DI841" s="4"/>
      <c r="DJ841" s="4"/>
      <c r="DK841" s="4"/>
      <c r="DL841" s="1" t="s">
        <v>8478</v>
      </c>
      <c r="DM841" s="4"/>
      <c r="DN841" s="4"/>
      <c r="DO841" s="4"/>
      <c r="DP841" s="1" t="s">
        <v>128</v>
      </c>
      <c r="DQ841" s="4"/>
      <c r="DR841" s="1" t="s">
        <v>139</v>
      </c>
      <c r="DS841" s="4"/>
      <c r="DT841" s="4"/>
      <c r="DU841" s="4"/>
      <c r="DV841" s="4"/>
      <c r="DW841" s="4"/>
      <c r="DX841" s="4"/>
      <c r="DY841" s="4"/>
      <c r="DZ841" s="1" t="s">
        <v>8479</v>
      </c>
      <c r="EA841" s="1" t="s">
        <v>8480</v>
      </c>
      <c r="EB841" s="1" t="s">
        <v>859</v>
      </c>
      <c r="EC841" s="4"/>
      <c r="ED841" s="4"/>
      <c r="EE841" s="4"/>
      <c r="EF841" s="1" t="s">
        <v>163</v>
      </c>
      <c r="EG841" s="1" t="s">
        <v>298</v>
      </c>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row>
    <row r="842">
      <c r="A842" s="1">
        <v>97.0</v>
      </c>
      <c r="B842" s="1" t="s">
        <v>8481</v>
      </c>
      <c r="C842" s="1" t="s">
        <v>1359</v>
      </c>
      <c r="D842" s="1" t="s">
        <v>646</v>
      </c>
      <c r="E842" s="1">
        <v>2013.0</v>
      </c>
      <c r="F842" s="1" t="s">
        <v>4440</v>
      </c>
      <c r="G842" s="1" t="s">
        <v>8482</v>
      </c>
      <c r="H842" s="1" t="s">
        <v>8483</v>
      </c>
      <c r="I842" s="4"/>
      <c r="J842" s="4"/>
      <c r="K842" s="1" t="s">
        <v>134</v>
      </c>
      <c r="L842" s="1" t="s">
        <v>8484</v>
      </c>
      <c r="M842" s="1" t="s">
        <v>8485</v>
      </c>
      <c r="N842" s="1" t="s">
        <v>236</v>
      </c>
      <c r="O842" s="1" t="s">
        <v>134</v>
      </c>
      <c r="P842" s="1" t="s">
        <v>933</v>
      </c>
      <c r="Q842" s="4"/>
      <c r="R842" s="4"/>
      <c r="S842" s="1" t="s">
        <v>8486</v>
      </c>
      <c r="T842" s="1" t="s">
        <v>1096</v>
      </c>
      <c r="U842" s="1" t="s">
        <v>139</v>
      </c>
      <c r="V842" s="5" t="s">
        <v>135</v>
      </c>
      <c r="W842" s="1" t="s">
        <v>303</v>
      </c>
      <c r="X842" s="4"/>
      <c r="Y842" s="4"/>
      <c r="Z842" s="1" t="s">
        <v>139</v>
      </c>
      <c r="AA842" s="4"/>
      <c r="AB842" s="4"/>
      <c r="AC842" s="4"/>
      <c r="AD842" s="4"/>
      <c r="AE842" s="4"/>
      <c r="AF842" s="4"/>
      <c r="AG842" s="4"/>
      <c r="AH842" s="4"/>
      <c r="AI842" s="4"/>
      <c r="AJ842" s="4"/>
      <c r="AK842" s="4"/>
      <c r="AL842" s="4"/>
      <c r="AM842" s="4"/>
      <c r="AN842" s="4"/>
      <c r="AO842" s="4"/>
      <c r="AP842" s="4"/>
      <c r="AQ842" s="4"/>
      <c r="AR842" s="4"/>
      <c r="AS842" s="1" t="s">
        <v>139</v>
      </c>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1" t="s">
        <v>139</v>
      </c>
      <c r="BW842" s="4"/>
      <c r="BX842" s="4"/>
      <c r="BY842" s="4"/>
      <c r="BZ842" s="4"/>
      <c r="CA842" s="4"/>
      <c r="CB842" s="4"/>
      <c r="CC842" s="4"/>
      <c r="CD842" s="4"/>
      <c r="CE842" s="4"/>
      <c r="CF842" s="4"/>
      <c r="CG842" s="4"/>
      <c r="CH842" s="4"/>
      <c r="CI842" s="4"/>
      <c r="CJ842" s="4"/>
      <c r="CK842" s="4"/>
      <c r="CL842" s="4"/>
      <c r="CM842" s="4"/>
      <c r="CN842" s="4"/>
      <c r="CO842" s="4"/>
      <c r="CP842" s="4"/>
      <c r="CQ842" s="4"/>
      <c r="CR842" s="1" t="str">
        <f t="shared" si="1"/>
        <v>#VALUE!</v>
      </c>
      <c r="CS842" s="4"/>
      <c r="CT842" s="1" t="str">
        <f t="shared" si="2"/>
        <v>#VALUE!</v>
      </c>
      <c r="CU842" s="4"/>
      <c r="CV842" s="7" t="str">
        <f t="shared" si="3"/>
        <v>#VALUE!</v>
      </c>
      <c r="CW842" s="4"/>
      <c r="CX842" s="7" t="str">
        <f t="shared" si="4"/>
        <v>#VALUE!</v>
      </c>
      <c r="CY842" s="4"/>
      <c r="CZ842" s="7" t="str">
        <f t="shared" si="5"/>
        <v>#VALUE!</v>
      </c>
      <c r="DA842" s="4"/>
      <c r="DB842" s="7" t="str">
        <f t="shared" si="6"/>
        <v>#VALUE!</v>
      </c>
      <c r="DC842" s="1" t="s">
        <v>8487</v>
      </c>
      <c r="DD842" s="4"/>
      <c r="DE842" s="4"/>
      <c r="DF842" s="4"/>
      <c r="DG842" s="4"/>
      <c r="DH842" s="4"/>
      <c r="DI842" s="4"/>
      <c r="DJ842" s="4"/>
      <c r="DK842" s="4"/>
      <c r="DL842" s="1" t="s">
        <v>1173</v>
      </c>
      <c r="DM842" s="4"/>
      <c r="DN842" s="4"/>
      <c r="DO842" s="4"/>
      <c r="DP842" s="1" t="s">
        <v>1008</v>
      </c>
      <c r="DQ842" s="4"/>
      <c r="DR842" s="4"/>
      <c r="DS842" s="4"/>
      <c r="DT842" s="4"/>
      <c r="DU842" s="4"/>
      <c r="DV842" s="4"/>
      <c r="DW842" s="4"/>
      <c r="DX842" s="4"/>
      <c r="DY842" s="4"/>
      <c r="DZ842" s="1" t="s">
        <v>8488</v>
      </c>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row>
    <row r="843">
      <c r="A843" s="1">
        <v>102.0</v>
      </c>
      <c r="B843" s="1" t="s">
        <v>8489</v>
      </c>
      <c r="C843" s="1" t="s">
        <v>1359</v>
      </c>
      <c r="D843" s="1" t="s">
        <v>646</v>
      </c>
      <c r="E843" s="1">
        <v>2013.0</v>
      </c>
      <c r="F843" s="1" t="s">
        <v>861</v>
      </c>
      <c r="G843" s="1" t="s">
        <v>8490</v>
      </c>
      <c r="H843" s="1" t="s">
        <v>8491</v>
      </c>
      <c r="I843" s="4"/>
      <c r="J843" s="4"/>
      <c r="K843" s="1" t="s">
        <v>134</v>
      </c>
      <c r="L843" s="1" t="s">
        <v>7236</v>
      </c>
      <c r="M843" s="1" t="s">
        <v>8492</v>
      </c>
      <c r="N843" s="1" t="s">
        <v>236</v>
      </c>
      <c r="O843" s="1" t="s">
        <v>134</v>
      </c>
      <c r="P843" s="1" t="s">
        <v>933</v>
      </c>
      <c r="Q843" s="4"/>
      <c r="R843" s="4"/>
      <c r="S843" s="1" t="s">
        <v>8493</v>
      </c>
      <c r="T843" s="1" t="s">
        <v>6330</v>
      </c>
      <c r="U843" s="1" t="s">
        <v>139</v>
      </c>
      <c r="V843" s="5" t="s">
        <v>135</v>
      </c>
      <c r="W843" s="1" t="s">
        <v>303</v>
      </c>
      <c r="X843" s="4"/>
      <c r="Y843" s="4"/>
      <c r="Z843" s="4"/>
      <c r="AA843" s="4"/>
      <c r="AB843" s="4"/>
      <c r="AC843" s="4"/>
      <c r="AD843" s="4"/>
      <c r="AE843" s="4"/>
      <c r="AF843" s="4"/>
      <c r="AG843" s="4"/>
      <c r="AH843" s="4"/>
      <c r="AI843" s="4"/>
      <c r="AJ843" s="1" t="s">
        <v>139</v>
      </c>
      <c r="AK843" s="4"/>
      <c r="AL843" s="4"/>
      <c r="AM843" s="4"/>
      <c r="AN843" s="4"/>
      <c r="AO843" s="4"/>
      <c r="AP843" s="4"/>
      <c r="AQ843" s="4"/>
      <c r="AR843" s="1" t="s">
        <v>139</v>
      </c>
      <c r="AS843" s="4"/>
      <c r="AT843" s="4"/>
      <c r="AU843" s="4"/>
      <c r="AV843" s="4"/>
      <c r="AW843" s="4"/>
      <c r="AX843" s="4"/>
      <c r="AY843" s="4"/>
      <c r="AZ843" s="4"/>
      <c r="BA843" s="4"/>
      <c r="BB843" s="4"/>
      <c r="BC843" s="4"/>
      <c r="BD843" s="4"/>
      <c r="BE843" s="4"/>
      <c r="BF843" s="4"/>
      <c r="BG843" s="4"/>
      <c r="BH843" s="4"/>
      <c r="BI843" s="4"/>
      <c r="BJ843" s="4"/>
      <c r="BK843" s="4"/>
      <c r="BL843" s="1" t="s">
        <v>139</v>
      </c>
      <c r="BM843" s="4"/>
      <c r="BN843" s="1" t="s">
        <v>139</v>
      </c>
      <c r="BO843" s="4"/>
      <c r="BP843" s="4"/>
      <c r="BQ843" s="4"/>
      <c r="BR843" s="4"/>
      <c r="BS843" s="4"/>
      <c r="BT843" s="4"/>
      <c r="BU843" s="4"/>
      <c r="BV843" s="1" t="s">
        <v>139</v>
      </c>
      <c r="BW843" s="4"/>
      <c r="BX843" s="4"/>
      <c r="BY843" s="1" t="s">
        <v>139</v>
      </c>
      <c r="BZ843" s="4"/>
      <c r="CA843" s="4"/>
      <c r="CB843" s="4"/>
      <c r="CC843" s="4"/>
      <c r="CD843" s="4"/>
      <c r="CE843" s="4"/>
      <c r="CF843" s="4"/>
      <c r="CG843" s="4"/>
      <c r="CH843" s="4"/>
      <c r="CI843" s="4"/>
      <c r="CJ843" s="4"/>
      <c r="CK843" s="4"/>
      <c r="CL843" s="1" t="s">
        <v>139</v>
      </c>
      <c r="CM843" s="4"/>
      <c r="CN843" s="4"/>
      <c r="CO843" s="4"/>
      <c r="CP843" s="4"/>
      <c r="CQ843" s="4"/>
      <c r="CR843" s="1" t="str">
        <f t="shared" si="1"/>
        <v>#VALUE!</v>
      </c>
      <c r="CS843" s="4"/>
      <c r="CT843" s="1" t="str">
        <f t="shared" si="2"/>
        <v>#VALUE!</v>
      </c>
      <c r="CU843" s="4"/>
      <c r="CV843" s="7" t="str">
        <f t="shared" si="3"/>
        <v>#VALUE!</v>
      </c>
      <c r="CW843" s="4"/>
      <c r="CX843" s="7" t="str">
        <f t="shared" si="4"/>
        <v>#VALUE!</v>
      </c>
      <c r="CY843" s="4"/>
      <c r="CZ843" s="7" t="str">
        <f t="shared" si="5"/>
        <v>#VALUE!</v>
      </c>
      <c r="DA843" s="4"/>
      <c r="DB843" s="7" t="str">
        <f t="shared" si="6"/>
        <v>#VALUE!</v>
      </c>
      <c r="DC843" s="1" t="s">
        <v>8494</v>
      </c>
      <c r="DD843" s="4"/>
      <c r="DE843" s="4"/>
      <c r="DF843" s="4"/>
      <c r="DG843" s="4"/>
      <c r="DH843" s="4"/>
      <c r="DI843" s="4"/>
      <c r="DJ843" s="4"/>
      <c r="DK843" s="4"/>
      <c r="DL843" s="4"/>
      <c r="DM843" s="4"/>
      <c r="DN843" s="4"/>
      <c r="DO843" s="4"/>
      <c r="DP843" s="1" t="s">
        <v>113</v>
      </c>
      <c r="DQ843" s="1" t="s">
        <v>139</v>
      </c>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row>
    <row r="844">
      <c r="A844" s="1">
        <v>460.0</v>
      </c>
      <c r="B844" s="1" t="s">
        <v>8495</v>
      </c>
      <c r="C844" s="1" t="s">
        <v>131</v>
      </c>
      <c r="D844" s="4"/>
      <c r="E844" s="1">
        <v>2013.0</v>
      </c>
      <c r="F844" s="4"/>
      <c r="G844" s="1" t="s">
        <v>8496</v>
      </c>
      <c r="H844" s="1" t="s">
        <v>7236</v>
      </c>
      <c r="I844" s="4"/>
      <c r="J844" s="4"/>
      <c r="K844" s="1" t="s">
        <v>134</v>
      </c>
      <c r="L844" s="4"/>
      <c r="M844" s="1" t="s">
        <v>8497</v>
      </c>
      <c r="N844" s="1" t="s">
        <v>236</v>
      </c>
      <c r="O844" s="1" t="s">
        <v>134</v>
      </c>
      <c r="P844" s="1" t="s">
        <v>1147</v>
      </c>
      <c r="Q844" s="4"/>
      <c r="R844" s="4"/>
      <c r="S844" s="1" t="s">
        <v>8493</v>
      </c>
      <c r="T844" s="1" t="s">
        <v>6330</v>
      </c>
      <c r="U844" s="1" t="s">
        <v>139</v>
      </c>
      <c r="V844" s="5" t="s">
        <v>135</v>
      </c>
      <c r="W844" s="4"/>
      <c r="X844" s="4"/>
      <c r="Y844" s="1" t="s">
        <v>139</v>
      </c>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1" t="s">
        <v>139</v>
      </c>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1" t="s">
        <v>139</v>
      </c>
      <c r="CD844" s="4"/>
      <c r="CE844" s="4"/>
      <c r="CF844" s="4"/>
      <c r="CG844" s="4"/>
      <c r="CH844" s="4"/>
      <c r="CI844" s="4"/>
      <c r="CJ844" s="4"/>
      <c r="CK844" s="4"/>
      <c r="CL844" s="4"/>
      <c r="CM844" s="4"/>
      <c r="CN844" s="4"/>
      <c r="CO844" s="4"/>
      <c r="CP844" s="4"/>
      <c r="CQ844" s="1" t="s">
        <v>8498</v>
      </c>
      <c r="CR844" s="1" t="str">
        <f t="shared" si="1"/>
        <v>54</v>
      </c>
      <c r="CS844" s="1" t="s">
        <v>8499</v>
      </c>
      <c r="CT844" s="1" t="str">
        <f t="shared" si="2"/>
        <v>#VALUE!</v>
      </c>
      <c r="CU844" s="1" t="s">
        <v>8500</v>
      </c>
      <c r="CV844" s="6" t="str">
        <f t="shared" si="3"/>
        <v>82</v>
      </c>
      <c r="CW844" s="1" t="s">
        <v>8501</v>
      </c>
      <c r="CX844" s="6" t="str">
        <f t="shared" si="4"/>
        <v>#VALUE!</v>
      </c>
      <c r="CY844" s="1" t="s">
        <v>8502</v>
      </c>
      <c r="CZ844" s="6" t="str">
        <f t="shared" si="5"/>
        <v>180</v>
      </c>
      <c r="DA844" s="4"/>
      <c r="DB844" s="6" t="str">
        <f t="shared" si="6"/>
        <v>#VALUE!</v>
      </c>
      <c r="DC844" s="4"/>
      <c r="DD844" s="4"/>
      <c r="DE844" s="4"/>
      <c r="DF844" s="4"/>
      <c r="DG844" s="4"/>
      <c r="DH844" s="4"/>
      <c r="DI844" s="4"/>
      <c r="DJ844" s="4"/>
      <c r="DK844" s="4"/>
      <c r="DL844" s="4"/>
      <c r="DM844" s="4"/>
      <c r="DN844" s="4"/>
      <c r="DO844" s="4"/>
      <c r="DP844" s="1" t="s">
        <v>8503</v>
      </c>
      <c r="DQ844" s="1" t="s">
        <v>139</v>
      </c>
      <c r="DR844" s="4"/>
      <c r="DS844" s="4"/>
      <c r="DT844" s="4"/>
      <c r="DU844" s="4"/>
      <c r="DV844" s="4"/>
      <c r="DW844" s="4"/>
      <c r="DX844" s="4"/>
      <c r="DY844" s="4"/>
      <c r="DZ844" s="4"/>
      <c r="EA844" s="4"/>
      <c r="EB844" s="4"/>
      <c r="EC844" s="4"/>
      <c r="ED844" s="1" t="s">
        <v>139</v>
      </c>
      <c r="EE844" s="1" t="s">
        <v>139</v>
      </c>
      <c r="EF844" s="4"/>
      <c r="EG844" s="1" t="s">
        <v>158</v>
      </c>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row>
    <row r="845">
      <c r="A845" s="1">
        <v>477.0</v>
      </c>
      <c r="B845" s="1" t="s">
        <v>8504</v>
      </c>
      <c r="C845" s="1" t="s">
        <v>131</v>
      </c>
      <c r="D845" s="4"/>
      <c r="E845" s="1">
        <v>2013.0</v>
      </c>
      <c r="F845" s="4"/>
      <c r="G845" s="1" t="s">
        <v>8505</v>
      </c>
      <c r="H845" s="1" t="s">
        <v>8506</v>
      </c>
      <c r="I845" s="4"/>
      <c r="J845" s="4"/>
      <c r="K845" s="1" t="s">
        <v>134</v>
      </c>
      <c r="L845" s="1" t="s">
        <v>8507</v>
      </c>
      <c r="M845" s="1" t="s">
        <v>8508</v>
      </c>
      <c r="N845" s="1" t="s">
        <v>236</v>
      </c>
      <c r="O845" s="1" t="s">
        <v>134</v>
      </c>
      <c r="P845" s="4"/>
      <c r="Q845" s="4"/>
      <c r="R845" s="4"/>
      <c r="S845" s="4"/>
      <c r="T845" s="1" t="s">
        <v>1096</v>
      </c>
      <c r="U845" s="1" t="s">
        <v>139</v>
      </c>
      <c r="V845" s="5" t="s">
        <v>135</v>
      </c>
      <c r="W845" s="4"/>
      <c r="X845" s="4"/>
      <c r="Y845" s="4"/>
      <c r="Z845" s="4"/>
      <c r="AA845" s="4"/>
      <c r="AB845" s="4"/>
      <c r="AC845" s="4"/>
      <c r="AD845" s="4"/>
      <c r="AE845" s="4"/>
      <c r="AF845" s="4"/>
      <c r="AG845" s="4"/>
      <c r="AH845" s="4"/>
      <c r="AI845" s="4"/>
      <c r="AJ845" s="4"/>
      <c r="AK845" s="4"/>
      <c r="AL845" s="4"/>
      <c r="AM845" s="4"/>
      <c r="AN845" s="4"/>
      <c r="AO845" s="4"/>
      <c r="AP845" s="4"/>
      <c r="AQ845" s="1" t="s">
        <v>139</v>
      </c>
      <c r="AR845" s="4"/>
      <c r="AS845" s="1" t="s">
        <v>139</v>
      </c>
      <c r="AT845" s="4"/>
      <c r="AU845" s="4"/>
      <c r="AV845" s="4"/>
      <c r="AW845" s="1" t="s">
        <v>139</v>
      </c>
      <c r="AX845" s="4"/>
      <c r="AY845" s="1" t="s">
        <v>139</v>
      </c>
      <c r="AZ845" s="4"/>
      <c r="BA845" s="4"/>
      <c r="BB845" s="4"/>
      <c r="BC845" s="4"/>
      <c r="BD845" s="4"/>
      <c r="BE845" s="4"/>
      <c r="BF845" s="4"/>
      <c r="BG845" s="4"/>
      <c r="BH845" s="4"/>
      <c r="BI845" s="4"/>
      <c r="BJ845" s="4"/>
      <c r="BK845" s="4"/>
      <c r="BL845" s="4"/>
      <c r="BM845" s="4"/>
      <c r="BN845" s="4"/>
      <c r="BO845" s="4"/>
      <c r="BP845" s="4"/>
      <c r="BQ845" s="4"/>
      <c r="BR845" s="4"/>
      <c r="BS845" s="4"/>
      <c r="BT845" s="4"/>
      <c r="BU845" s="1" t="s">
        <v>139</v>
      </c>
      <c r="BV845" s="1" t="s">
        <v>163</v>
      </c>
      <c r="BW845" s="4"/>
      <c r="BX845" s="4"/>
      <c r="BY845" s="4"/>
      <c r="BZ845" s="4"/>
      <c r="CA845" s="4"/>
      <c r="CB845" s="4"/>
      <c r="CC845" s="1" t="s">
        <v>139</v>
      </c>
      <c r="CD845" s="4"/>
      <c r="CE845" s="1" t="s">
        <v>670</v>
      </c>
      <c r="CF845" s="4"/>
      <c r="CG845" s="4"/>
      <c r="CH845" s="4"/>
      <c r="CI845" s="4"/>
      <c r="CJ845" s="4"/>
      <c r="CK845" s="4"/>
      <c r="CL845" s="4"/>
      <c r="CM845" s="4"/>
      <c r="CN845" s="4"/>
      <c r="CO845" s="4"/>
      <c r="CP845" s="4"/>
      <c r="CQ845" s="1" t="s">
        <v>8509</v>
      </c>
      <c r="CR845" s="1" t="str">
        <f t="shared" si="1"/>
        <v>#VALUE!</v>
      </c>
      <c r="CS845" s="1" t="s">
        <v>8510</v>
      </c>
      <c r="CT845" s="1" t="str">
        <f t="shared" si="2"/>
        <v>#VALUE!</v>
      </c>
      <c r="CU845" s="1" t="s">
        <v>8511</v>
      </c>
      <c r="CV845" s="7" t="str">
        <f t="shared" si="3"/>
        <v>67</v>
      </c>
      <c r="CW845" s="1" t="s">
        <v>8512</v>
      </c>
      <c r="CX845" s="7" t="str">
        <f t="shared" si="4"/>
        <v>67</v>
      </c>
      <c r="CY845" s="1" t="s">
        <v>8513</v>
      </c>
      <c r="CZ845" s="7" t="str">
        <f t="shared" si="5"/>
        <v>16</v>
      </c>
      <c r="DA845" s="4"/>
      <c r="DB845" s="7" t="str">
        <f t="shared" si="6"/>
        <v>#VALUE!</v>
      </c>
      <c r="DC845" s="4"/>
      <c r="DD845" s="4"/>
      <c r="DE845" s="4"/>
      <c r="DF845" s="4"/>
      <c r="DG845" s="4"/>
      <c r="DH845" s="4"/>
      <c r="DI845" s="4"/>
      <c r="DJ845" s="4"/>
      <c r="DK845" s="4"/>
      <c r="DL845" s="4"/>
      <c r="DM845" s="4"/>
      <c r="DN845" s="4"/>
      <c r="DO845" s="4"/>
      <c r="DP845" s="1" t="s">
        <v>1270</v>
      </c>
      <c r="DQ845" s="1" t="s">
        <v>139</v>
      </c>
      <c r="DR845" s="1" t="s">
        <v>139</v>
      </c>
      <c r="DS845" s="4"/>
      <c r="DT845" s="4"/>
      <c r="DU845" s="4"/>
      <c r="DV845" s="4"/>
      <c r="DW845" s="4"/>
      <c r="DX845" s="4"/>
      <c r="DY845" s="4"/>
      <c r="DZ845" s="1" t="s">
        <v>8514</v>
      </c>
      <c r="EA845" s="4"/>
      <c r="EB845" s="4"/>
      <c r="EC845" s="4"/>
      <c r="ED845" s="4"/>
      <c r="EE845" s="4"/>
      <c r="EF845" s="4"/>
      <c r="EG845" s="1" t="s">
        <v>158</v>
      </c>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row>
    <row r="846">
      <c r="A846" s="1">
        <v>479.0</v>
      </c>
      <c r="B846" s="1" t="s">
        <v>8515</v>
      </c>
      <c r="C846" s="1" t="s">
        <v>131</v>
      </c>
      <c r="D846" s="4"/>
      <c r="E846" s="1">
        <v>2013.0</v>
      </c>
      <c r="F846" s="4"/>
      <c r="G846" s="1" t="s">
        <v>8516</v>
      </c>
      <c r="H846" s="1" t="s">
        <v>8517</v>
      </c>
      <c r="I846" s="4"/>
      <c r="J846" s="4"/>
      <c r="K846" s="1" t="s">
        <v>134</v>
      </c>
      <c r="L846" s="1" t="s">
        <v>8518</v>
      </c>
      <c r="M846" s="1" t="s">
        <v>8519</v>
      </c>
      <c r="N846" s="1" t="s">
        <v>236</v>
      </c>
      <c r="O846" s="1" t="s">
        <v>134</v>
      </c>
      <c r="P846" s="1" t="s">
        <v>1147</v>
      </c>
      <c r="Q846" s="4"/>
      <c r="R846" s="4"/>
      <c r="S846" s="4"/>
      <c r="T846" s="1" t="s">
        <v>6330</v>
      </c>
      <c r="U846" s="1" t="s">
        <v>139</v>
      </c>
      <c r="V846" s="5" t="s">
        <v>135</v>
      </c>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1" t="s">
        <v>139</v>
      </c>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1" t="s">
        <v>8520</v>
      </c>
      <c r="CR846" s="1" t="str">
        <f t="shared" si="1"/>
        <v>24</v>
      </c>
      <c r="CS846" s="1" t="s">
        <v>8521</v>
      </c>
      <c r="CT846" s="1" t="str">
        <f t="shared" si="2"/>
        <v>#VALUE!</v>
      </c>
      <c r="CU846" s="4"/>
      <c r="CV846" s="6" t="str">
        <f t="shared" si="3"/>
        <v>#VALUE!</v>
      </c>
      <c r="CW846" s="4"/>
      <c r="CX846" s="6" t="str">
        <f t="shared" si="4"/>
        <v>#VALUE!</v>
      </c>
      <c r="CY846" s="4"/>
      <c r="CZ846" s="6" t="str">
        <f t="shared" si="5"/>
        <v>#VALUE!</v>
      </c>
      <c r="DA846" s="4"/>
      <c r="DB846" s="6" t="str">
        <f t="shared" si="6"/>
        <v>#VALUE!</v>
      </c>
      <c r="DC846" s="4"/>
      <c r="DD846" s="4"/>
      <c r="DE846" s="4"/>
      <c r="DF846" s="4"/>
      <c r="DG846" s="4"/>
      <c r="DH846" s="4"/>
      <c r="DI846" s="4"/>
      <c r="DJ846" s="4"/>
      <c r="DK846" s="4"/>
      <c r="DL846" s="1" t="s">
        <v>8522</v>
      </c>
      <c r="DM846" s="4"/>
      <c r="DN846" s="4"/>
      <c r="DO846" s="1" t="s">
        <v>139</v>
      </c>
      <c r="DP846" s="1" t="s">
        <v>3479</v>
      </c>
      <c r="DQ846" s="1" t="s">
        <v>139</v>
      </c>
      <c r="DR846" s="4"/>
      <c r="DS846" s="4"/>
      <c r="DT846" s="1" t="s">
        <v>163</v>
      </c>
      <c r="DU846" s="4"/>
      <c r="DV846" s="4"/>
      <c r="DW846" s="1" t="s">
        <v>139</v>
      </c>
      <c r="DX846" s="4"/>
      <c r="DY846" s="4"/>
      <c r="DZ846" s="1" t="s">
        <v>1080</v>
      </c>
      <c r="EA846" s="4"/>
      <c r="EB846" s="1" t="s">
        <v>8523</v>
      </c>
      <c r="EC846" s="4"/>
      <c r="ED846" s="4"/>
      <c r="EE846" s="4"/>
      <c r="EF846" s="4"/>
      <c r="EG846" s="1" t="s">
        <v>158</v>
      </c>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row>
    <row r="847">
      <c r="A847" s="1">
        <v>486.0</v>
      </c>
      <c r="B847" s="1" t="s">
        <v>8524</v>
      </c>
      <c r="C847" s="1" t="s">
        <v>131</v>
      </c>
      <c r="D847" s="4"/>
      <c r="E847" s="1">
        <v>2013.0</v>
      </c>
      <c r="F847" s="4"/>
      <c r="G847" s="1" t="s">
        <v>8525</v>
      </c>
      <c r="H847" s="1" t="s">
        <v>8526</v>
      </c>
      <c r="I847" s="4"/>
      <c r="J847" s="4"/>
      <c r="K847" s="1" t="s">
        <v>134</v>
      </c>
      <c r="L847" s="4"/>
      <c r="M847" s="1" t="s">
        <v>8527</v>
      </c>
      <c r="N847" s="1" t="s">
        <v>236</v>
      </c>
      <c r="O847" s="1" t="s">
        <v>237</v>
      </c>
      <c r="P847" s="4"/>
      <c r="Q847" s="4"/>
      <c r="R847" s="4"/>
      <c r="S847" s="1" t="s">
        <v>8528</v>
      </c>
      <c r="T847" s="1" t="s">
        <v>6330</v>
      </c>
      <c r="U847" s="1" t="s">
        <v>139</v>
      </c>
      <c r="V847" s="5" t="s">
        <v>135</v>
      </c>
      <c r="W847" s="4"/>
      <c r="X847" s="4"/>
      <c r="Y847" s="1" t="s">
        <v>139</v>
      </c>
      <c r="Z847" s="4"/>
      <c r="AA847" s="4"/>
      <c r="AB847" s="4"/>
      <c r="AC847" s="4"/>
      <c r="AD847" s="4"/>
      <c r="AE847" s="4"/>
      <c r="AF847" s="4"/>
      <c r="AG847" s="4"/>
      <c r="AH847" s="1" t="s">
        <v>139</v>
      </c>
      <c r="AI847" s="4"/>
      <c r="AJ847" s="4"/>
      <c r="AK847" s="4"/>
      <c r="AL847" s="4"/>
      <c r="AM847" s="4"/>
      <c r="AN847" s="4"/>
      <c r="AO847" s="4"/>
      <c r="AP847" s="4"/>
      <c r="AQ847" s="4"/>
      <c r="AR847" s="4"/>
      <c r="AS847" s="1" t="s">
        <v>139</v>
      </c>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1" t="s">
        <v>139</v>
      </c>
      <c r="BW847" s="4"/>
      <c r="BX847" s="4"/>
      <c r="BY847" s="1" t="s">
        <v>139</v>
      </c>
      <c r="BZ847" s="4"/>
      <c r="CA847" s="4"/>
      <c r="CB847" s="4"/>
      <c r="CC847" s="1" t="s">
        <v>139</v>
      </c>
      <c r="CD847" s="4"/>
      <c r="CE847" s="4"/>
      <c r="CF847" s="4"/>
      <c r="CG847" s="4"/>
      <c r="CH847" s="4"/>
      <c r="CI847" s="4"/>
      <c r="CJ847" s="4"/>
      <c r="CK847" s="4"/>
      <c r="CL847" s="4"/>
      <c r="CM847" s="4"/>
      <c r="CN847" s="4"/>
      <c r="CO847" s="4"/>
      <c r="CP847" s="4"/>
      <c r="CQ847" s="1" t="s">
        <v>8529</v>
      </c>
      <c r="CR847" s="1" t="str">
        <f t="shared" si="1"/>
        <v>25</v>
      </c>
      <c r="CS847" s="1" t="s">
        <v>8530</v>
      </c>
      <c r="CT847" s="1" t="str">
        <f t="shared" si="2"/>
        <v>23</v>
      </c>
      <c r="CU847" s="1" t="s">
        <v>8531</v>
      </c>
      <c r="CV847" s="6" t="str">
        <f t="shared" si="3"/>
        <v>#VALUE!</v>
      </c>
      <c r="CW847" s="4"/>
      <c r="CX847" s="6" t="str">
        <f t="shared" si="4"/>
        <v>#VALUE!</v>
      </c>
      <c r="CY847" s="4"/>
      <c r="CZ847" s="6" t="str">
        <f t="shared" si="5"/>
        <v>#VALUE!</v>
      </c>
      <c r="DA847" s="4"/>
      <c r="DB847" s="6" t="str">
        <f t="shared" si="6"/>
        <v>#VALUE!</v>
      </c>
      <c r="DC847" s="4"/>
      <c r="DD847" s="4"/>
      <c r="DE847" s="4"/>
      <c r="DF847" s="4"/>
      <c r="DG847" s="4"/>
      <c r="DH847" s="4"/>
      <c r="DI847" s="4"/>
      <c r="DJ847" s="4"/>
      <c r="DK847" s="4"/>
      <c r="DL847" s="1" t="s">
        <v>8532</v>
      </c>
      <c r="DM847" s="4"/>
      <c r="DN847" s="4"/>
      <c r="DO847" s="4"/>
      <c r="DP847" s="1" t="s">
        <v>116</v>
      </c>
      <c r="DQ847" s="4"/>
      <c r="DR847" s="4"/>
      <c r="DS847" s="4"/>
      <c r="DT847" s="1" t="s">
        <v>139</v>
      </c>
      <c r="DU847" s="4"/>
      <c r="DV847" s="4"/>
      <c r="DW847" s="1" t="s">
        <v>139</v>
      </c>
      <c r="DX847" s="4"/>
      <c r="DY847" s="4"/>
      <c r="DZ847" s="1" t="s">
        <v>8533</v>
      </c>
      <c r="EA847" s="4"/>
      <c r="EB847" s="4"/>
      <c r="EC847" s="4"/>
      <c r="ED847" s="4"/>
      <c r="EE847" s="4"/>
      <c r="EF847" s="4"/>
      <c r="EG847" s="1" t="s">
        <v>158</v>
      </c>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row>
    <row r="848">
      <c r="A848" s="1">
        <v>713.0</v>
      </c>
      <c r="B848" s="1" t="s">
        <v>8534</v>
      </c>
      <c r="C848" s="1" t="s">
        <v>298</v>
      </c>
      <c r="D848" s="4"/>
      <c r="E848" s="1">
        <v>2013.0</v>
      </c>
      <c r="F848" s="4"/>
      <c r="G848" s="1" t="s">
        <v>8535</v>
      </c>
      <c r="H848" s="1" t="s">
        <v>8536</v>
      </c>
      <c r="I848" s="1" t="s">
        <v>150</v>
      </c>
      <c r="J848" s="4"/>
      <c r="K848" s="1" t="s">
        <v>301</v>
      </c>
      <c r="L848" s="1" t="s">
        <v>7236</v>
      </c>
      <c r="M848" s="1" t="s">
        <v>8537</v>
      </c>
      <c r="N848" s="1" t="s">
        <v>236</v>
      </c>
      <c r="O848" s="1" t="s">
        <v>134</v>
      </c>
      <c r="P848" s="4"/>
      <c r="Q848" s="4"/>
      <c r="R848" s="4"/>
      <c r="S848" s="1" t="s">
        <v>8493</v>
      </c>
      <c r="T848" s="1" t="s">
        <v>6330</v>
      </c>
      <c r="U848" s="1" t="s">
        <v>139</v>
      </c>
      <c r="V848" s="5" t="s">
        <v>135</v>
      </c>
      <c r="W848" s="4"/>
      <c r="X848" s="4"/>
      <c r="Y848" s="4"/>
      <c r="Z848" s="4"/>
      <c r="AA848" s="4"/>
      <c r="AB848" s="4"/>
      <c r="AC848" s="4"/>
      <c r="AD848" s="4"/>
      <c r="AE848" s="4"/>
      <c r="AF848" s="4"/>
      <c r="AG848" s="4"/>
      <c r="AH848" s="4"/>
      <c r="AI848" s="4"/>
      <c r="AJ848" s="4"/>
      <c r="AK848" s="4"/>
      <c r="AL848" s="1" t="s">
        <v>139</v>
      </c>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1" t="s">
        <v>139</v>
      </c>
      <c r="CN848" s="4"/>
      <c r="CO848" s="4"/>
      <c r="CP848" s="1" t="s">
        <v>139</v>
      </c>
      <c r="CQ848" s="1" t="s">
        <v>8538</v>
      </c>
      <c r="CR848" s="1" t="str">
        <f t="shared" si="1"/>
        <v>#VALUE!</v>
      </c>
      <c r="CS848" s="1" t="s">
        <v>8539</v>
      </c>
      <c r="CT848" s="1" t="str">
        <f t="shared" si="2"/>
        <v>#VALUE!</v>
      </c>
      <c r="CU848" s="4"/>
      <c r="CV848" s="7" t="str">
        <f t="shared" si="3"/>
        <v>#VALUE!</v>
      </c>
      <c r="CW848" s="4"/>
      <c r="CX848" s="7" t="str">
        <f t="shared" si="4"/>
        <v>#VALUE!</v>
      </c>
      <c r="CY848" s="4"/>
      <c r="CZ848" s="7" t="str">
        <f t="shared" si="5"/>
        <v>#VALUE!</v>
      </c>
      <c r="DA848" s="4"/>
      <c r="DB848" s="7" t="str">
        <f t="shared" si="6"/>
        <v>#VALUE!</v>
      </c>
      <c r="DC848" s="4"/>
      <c r="DD848" s="4"/>
      <c r="DE848" s="4"/>
      <c r="DF848" s="4"/>
      <c r="DG848" s="4"/>
      <c r="DH848" s="4"/>
      <c r="DI848" s="4"/>
      <c r="DJ848" s="4"/>
      <c r="DK848" s="4"/>
      <c r="DL848" s="1" t="s">
        <v>8540</v>
      </c>
      <c r="DM848" s="4"/>
      <c r="DN848" s="1" t="s">
        <v>139</v>
      </c>
      <c r="DO848" s="4"/>
      <c r="DP848" s="1" t="s">
        <v>5309</v>
      </c>
      <c r="DQ848" s="4"/>
      <c r="DR848" s="4"/>
      <c r="DS848" s="4"/>
      <c r="DT848" s="4"/>
      <c r="DU848" s="4"/>
      <c r="DV848" s="1" t="s">
        <v>139</v>
      </c>
      <c r="DW848" s="4"/>
      <c r="DX848" s="4"/>
      <c r="DY848" s="4"/>
      <c r="DZ848" s="4"/>
      <c r="EA848" s="4"/>
      <c r="EB848" s="4"/>
      <c r="EC848" s="4"/>
      <c r="ED848" s="4"/>
      <c r="EE848" s="4"/>
      <c r="EF848" s="4"/>
      <c r="EG848" s="1" t="s">
        <v>298</v>
      </c>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row>
    <row r="849">
      <c r="A849" s="1">
        <v>745.0</v>
      </c>
      <c r="B849" s="1" t="s">
        <v>8541</v>
      </c>
      <c r="C849" s="1" t="s">
        <v>298</v>
      </c>
      <c r="D849" s="4"/>
      <c r="E849" s="1">
        <v>2013.0</v>
      </c>
      <c r="F849" s="4"/>
      <c r="G849" s="1" t="s">
        <v>8542</v>
      </c>
      <c r="H849" s="1" t="s">
        <v>8543</v>
      </c>
      <c r="I849" s="1" t="s">
        <v>150</v>
      </c>
      <c r="J849" s="4"/>
      <c r="K849" s="1" t="s">
        <v>301</v>
      </c>
      <c r="L849" s="1" t="s">
        <v>7236</v>
      </c>
      <c r="M849" s="1" t="s">
        <v>8544</v>
      </c>
      <c r="N849" s="1" t="s">
        <v>236</v>
      </c>
      <c r="O849" s="1" t="s">
        <v>134</v>
      </c>
      <c r="P849" s="1" t="s">
        <v>549</v>
      </c>
      <c r="Q849" s="4"/>
      <c r="R849" s="4"/>
      <c r="S849" s="1" t="s">
        <v>8493</v>
      </c>
      <c r="T849" s="1" t="s">
        <v>6330</v>
      </c>
      <c r="U849" s="1" t="s">
        <v>139</v>
      </c>
      <c r="V849" s="5" t="s">
        <v>135</v>
      </c>
      <c r="W849" s="4"/>
      <c r="X849" s="1" t="s">
        <v>8545</v>
      </c>
      <c r="Y849" s="4"/>
      <c r="Z849" s="4"/>
      <c r="AA849" s="4"/>
      <c r="AB849" s="1" t="s">
        <v>139</v>
      </c>
      <c r="AC849" s="4"/>
      <c r="AD849" s="4"/>
      <c r="AE849" s="4"/>
      <c r="AF849" s="4"/>
      <c r="AG849" s="4"/>
      <c r="AH849" s="4"/>
      <c r="AI849" s="4"/>
      <c r="AJ849" s="4"/>
      <c r="AK849" s="4"/>
      <c r="AL849" s="4"/>
      <c r="AM849" s="4"/>
      <c r="AN849" s="4"/>
      <c r="AO849" s="4"/>
      <c r="AP849" s="4"/>
      <c r="AQ849" s="4"/>
      <c r="AR849" s="4"/>
      <c r="AS849" s="4"/>
      <c r="AT849" s="4"/>
      <c r="AU849" s="4"/>
      <c r="AV849" s="4"/>
      <c r="AW849" s="1" t="s">
        <v>139</v>
      </c>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1" t="s">
        <v>163</v>
      </c>
      <c r="CL849" s="1" t="s">
        <v>139</v>
      </c>
      <c r="CM849" s="1" t="s">
        <v>139</v>
      </c>
      <c r="CN849" s="4"/>
      <c r="CO849" s="4"/>
      <c r="CP849" s="1" t="s">
        <v>139</v>
      </c>
      <c r="CQ849" s="1" t="s">
        <v>8546</v>
      </c>
      <c r="CR849" s="1" t="str">
        <f t="shared" si="1"/>
        <v>#VALUE!</v>
      </c>
      <c r="CS849" s="4"/>
      <c r="CT849" s="1" t="str">
        <f t="shared" si="2"/>
        <v>#VALUE!</v>
      </c>
      <c r="CU849" s="4"/>
      <c r="CV849" s="7" t="str">
        <f t="shared" si="3"/>
        <v>#VALUE!</v>
      </c>
      <c r="CW849" s="4"/>
      <c r="CX849" s="7" t="str">
        <f t="shared" si="4"/>
        <v>#VALUE!</v>
      </c>
      <c r="CY849" s="4"/>
      <c r="CZ849" s="7" t="str">
        <f t="shared" si="5"/>
        <v>#VALUE!</v>
      </c>
      <c r="DA849" s="4"/>
      <c r="DB849" s="7" t="str">
        <f t="shared" si="6"/>
        <v>#VALUE!</v>
      </c>
      <c r="DC849" s="4"/>
      <c r="DD849" s="4"/>
      <c r="DE849" s="4"/>
      <c r="DF849" s="4"/>
      <c r="DG849" s="4"/>
      <c r="DH849" s="4"/>
      <c r="DI849" s="4"/>
      <c r="DJ849" s="4"/>
      <c r="DK849" s="4"/>
      <c r="DL849" s="1" t="s">
        <v>8547</v>
      </c>
      <c r="DM849" s="4"/>
      <c r="DN849" s="1" t="s">
        <v>139</v>
      </c>
      <c r="DO849" s="4"/>
      <c r="DP849" s="1" t="s">
        <v>1468</v>
      </c>
      <c r="DQ849" s="4"/>
      <c r="DR849" s="4"/>
      <c r="DS849" s="4"/>
      <c r="DT849" s="4"/>
      <c r="DU849" s="4"/>
      <c r="DV849" s="1" t="s">
        <v>139</v>
      </c>
      <c r="DW849" s="4"/>
      <c r="DX849" s="4"/>
      <c r="DY849" s="4"/>
      <c r="DZ849" s="4"/>
      <c r="EA849" s="4"/>
      <c r="EB849" s="4"/>
      <c r="EC849" s="4"/>
      <c r="ED849" s="4"/>
      <c r="EE849" s="4"/>
      <c r="EF849" s="4"/>
      <c r="EG849" s="1" t="s">
        <v>298</v>
      </c>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row>
    <row r="850">
      <c r="A850" s="1">
        <v>1246.0</v>
      </c>
      <c r="B850" s="1" t="s">
        <v>8548</v>
      </c>
      <c r="C850" s="1" t="s">
        <v>487</v>
      </c>
      <c r="D850" s="4"/>
      <c r="E850" s="1">
        <v>2013.0</v>
      </c>
      <c r="F850" s="4"/>
      <c r="G850" s="1" t="s">
        <v>8549</v>
      </c>
      <c r="H850" s="1" t="s">
        <v>8550</v>
      </c>
      <c r="I850" s="1" t="s">
        <v>150</v>
      </c>
      <c r="J850" s="1" t="s">
        <v>135</v>
      </c>
      <c r="K850" s="1" t="s">
        <v>134</v>
      </c>
      <c r="L850" s="4"/>
      <c r="M850" s="1" t="s">
        <v>8551</v>
      </c>
      <c r="N850" s="1" t="s">
        <v>236</v>
      </c>
      <c r="O850" s="1" t="s">
        <v>134</v>
      </c>
      <c r="P850" s="1" t="s">
        <v>549</v>
      </c>
      <c r="Q850" s="4"/>
      <c r="R850" s="1" t="s">
        <v>8552</v>
      </c>
      <c r="S850" s="1" t="s">
        <v>8553</v>
      </c>
      <c r="T850" s="1" t="s">
        <v>1096</v>
      </c>
      <c r="U850" s="1" t="s">
        <v>139</v>
      </c>
      <c r="V850" s="5" t="s">
        <v>135</v>
      </c>
      <c r="W850" s="4"/>
      <c r="X850" s="4"/>
      <c r="Y850" s="4"/>
      <c r="Z850" s="4"/>
      <c r="AA850" s="4"/>
      <c r="AB850" s="4"/>
      <c r="AC850" s="4"/>
      <c r="AD850" s="4"/>
      <c r="AE850" s="4"/>
      <c r="AF850" s="4"/>
      <c r="AG850" s="1" t="s">
        <v>139</v>
      </c>
      <c r="AH850" s="1" t="s">
        <v>139</v>
      </c>
      <c r="AI850" s="4"/>
      <c r="AJ850" s="4"/>
      <c r="AK850" s="4"/>
      <c r="AL850" s="4"/>
      <c r="AM850" s="4"/>
      <c r="AN850" s="4"/>
      <c r="AO850" s="4"/>
      <c r="AP850" s="4"/>
      <c r="AQ850" s="4"/>
      <c r="AR850" s="1" t="s">
        <v>139</v>
      </c>
      <c r="AS850" s="1" t="s">
        <v>139</v>
      </c>
      <c r="AT850" s="4"/>
      <c r="AU850" s="4"/>
      <c r="AV850" s="4"/>
      <c r="AW850" s="4"/>
      <c r="AX850" s="4"/>
      <c r="AY850" s="4"/>
      <c r="AZ850" s="4"/>
      <c r="BA850" s="4"/>
      <c r="BB850" s="4"/>
      <c r="BC850" s="4"/>
      <c r="BD850" s="4"/>
      <c r="BE850" s="4"/>
      <c r="BF850" s="4"/>
      <c r="BG850" s="4"/>
      <c r="BH850" s="4"/>
      <c r="BI850" s="1" t="s">
        <v>139</v>
      </c>
      <c r="BJ850" s="4"/>
      <c r="BK850" s="4"/>
      <c r="BL850" s="4"/>
      <c r="BM850" s="4"/>
      <c r="BN850" s="4"/>
      <c r="BO850" s="4"/>
      <c r="BP850" s="4"/>
      <c r="BQ850" s="4"/>
      <c r="BR850" s="4"/>
      <c r="BS850" s="4"/>
      <c r="BT850" s="4"/>
      <c r="BU850" s="4"/>
      <c r="BV850" s="1" t="s">
        <v>139</v>
      </c>
      <c r="BW850" s="4"/>
      <c r="BX850" s="4"/>
      <c r="BY850" s="1" t="s">
        <v>139</v>
      </c>
      <c r="BZ850" s="4"/>
      <c r="CA850" s="4"/>
      <c r="CB850" s="4"/>
      <c r="CC850" s="4"/>
      <c r="CD850" s="4"/>
      <c r="CE850" s="1" t="s">
        <v>139</v>
      </c>
      <c r="CF850" s="4"/>
      <c r="CG850" s="4"/>
      <c r="CH850" s="4"/>
      <c r="CI850" s="4"/>
      <c r="CJ850" s="4"/>
      <c r="CK850" s="1" t="s">
        <v>139</v>
      </c>
      <c r="CL850" s="4"/>
      <c r="CM850" s="4"/>
      <c r="CN850" s="4"/>
      <c r="CO850" s="4"/>
      <c r="CP850" s="4"/>
      <c r="CQ850" s="4"/>
      <c r="CR850" s="1" t="str">
        <f t="shared" si="1"/>
        <v>#VALUE!</v>
      </c>
      <c r="CS850" s="4"/>
      <c r="CT850" s="1" t="str">
        <f t="shared" si="2"/>
        <v>#VALUE!</v>
      </c>
      <c r="CU850" s="4"/>
      <c r="CV850" s="7" t="str">
        <f t="shared" si="3"/>
        <v>#VALUE!</v>
      </c>
      <c r="CW850" s="4"/>
      <c r="CX850" s="7" t="str">
        <f t="shared" si="4"/>
        <v>#VALUE!</v>
      </c>
      <c r="CY850" s="4"/>
      <c r="CZ850" s="7" t="str">
        <f t="shared" si="5"/>
        <v>#VALUE!</v>
      </c>
      <c r="DA850" s="4"/>
      <c r="DB850" s="7" t="str">
        <f t="shared" si="6"/>
        <v>#VALUE!</v>
      </c>
      <c r="DC850" s="4"/>
      <c r="DD850" s="4"/>
      <c r="DE850" s="4"/>
      <c r="DF850" s="4"/>
      <c r="DG850" s="4"/>
      <c r="DH850" s="4"/>
      <c r="DI850" s="4"/>
      <c r="DJ850" s="4"/>
      <c r="DK850" s="4"/>
      <c r="DL850" s="1" t="s">
        <v>8554</v>
      </c>
      <c r="DM850" s="4"/>
      <c r="DN850" s="4"/>
      <c r="DO850" s="4"/>
      <c r="DP850" s="1" t="s">
        <v>8555</v>
      </c>
      <c r="DQ850" s="4"/>
      <c r="DR850" s="4"/>
      <c r="DS850" s="4"/>
      <c r="DT850" s="1" t="s">
        <v>163</v>
      </c>
      <c r="DU850" s="4"/>
      <c r="DV850" s="4"/>
      <c r="DW850" s="4"/>
      <c r="DX850" s="4"/>
      <c r="DY850" s="4"/>
      <c r="DZ850" s="1" t="s">
        <v>8556</v>
      </c>
      <c r="EA850" s="4"/>
      <c r="EB850" s="1" t="s">
        <v>8557</v>
      </c>
      <c r="EC850" s="4"/>
      <c r="ED850" s="4"/>
      <c r="EE850" s="4"/>
      <c r="EF850" s="4"/>
      <c r="EG850" s="1" t="s">
        <v>487</v>
      </c>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row>
    <row r="851">
      <c r="A851" s="1">
        <v>1248.0</v>
      </c>
      <c r="B851" s="1" t="s">
        <v>8558</v>
      </c>
      <c r="C851" s="1" t="s">
        <v>487</v>
      </c>
      <c r="D851" s="4"/>
      <c r="E851" s="1">
        <v>2013.0</v>
      </c>
      <c r="F851" s="4"/>
      <c r="G851" s="1" t="s">
        <v>8559</v>
      </c>
      <c r="H851" s="1" t="s">
        <v>8560</v>
      </c>
      <c r="I851" s="1" t="s">
        <v>150</v>
      </c>
      <c r="J851" s="1" t="s">
        <v>135</v>
      </c>
      <c r="K851" s="1" t="s">
        <v>134</v>
      </c>
      <c r="L851" s="4"/>
      <c r="M851" s="1" t="s">
        <v>8561</v>
      </c>
      <c r="N851" s="1" t="s">
        <v>236</v>
      </c>
      <c r="O851" s="1" t="s">
        <v>188</v>
      </c>
      <c r="P851" s="4"/>
      <c r="Q851" s="4"/>
      <c r="R851" s="1" t="s">
        <v>8562</v>
      </c>
      <c r="S851" s="1" t="s">
        <v>8563</v>
      </c>
      <c r="T851" s="1" t="s">
        <v>6318</v>
      </c>
      <c r="U851" s="1" t="s">
        <v>139</v>
      </c>
      <c r="V851" s="5" t="s">
        <v>135</v>
      </c>
      <c r="W851" s="4"/>
      <c r="X851" s="1" t="s">
        <v>8562</v>
      </c>
      <c r="Y851" s="4"/>
      <c r="Z851" s="4"/>
      <c r="AA851" s="4"/>
      <c r="AB851" s="4"/>
      <c r="AC851" s="4"/>
      <c r="AD851" s="4"/>
      <c r="AE851" s="4"/>
      <c r="AF851" s="4"/>
      <c r="AG851" s="4"/>
      <c r="AH851" s="4"/>
      <c r="AI851" s="4"/>
      <c r="AJ851" s="4"/>
      <c r="AK851" s="4"/>
      <c r="AL851" s="4"/>
      <c r="AM851" s="1" t="s">
        <v>139</v>
      </c>
      <c r="AN851" s="1" t="s">
        <v>139</v>
      </c>
      <c r="AO851" s="4"/>
      <c r="AP851" s="4"/>
      <c r="AQ851" s="4"/>
      <c r="AR851" s="4"/>
      <c r="AS851" s="1" t="s">
        <v>139</v>
      </c>
      <c r="AT851" s="4"/>
      <c r="AU851" s="4"/>
      <c r="AV851" s="4"/>
      <c r="AW851" s="4"/>
      <c r="AX851" s="4"/>
      <c r="AY851" s="4"/>
      <c r="AZ851" s="4"/>
      <c r="BA851" s="4"/>
      <c r="BB851" s="4"/>
      <c r="BC851" s="1" t="s">
        <v>139</v>
      </c>
      <c r="BD851" s="1" t="s">
        <v>139</v>
      </c>
      <c r="BE851" s="4"/>
      <c r="BF851" s="4"/>
      <c r="BG851" s="4"/>
      <c r="BH851" s="4"/>
      <c r="BI851" s="1" t="s">
        <v>139</v>
      </c>
      <c r="BJ851" s="4"/>
      <c r="BK851" s="4"/>
      <c r="BL851" s="4"/>
      <c r="BM851" s="1" t="s">
        <v>139</v>
      </c>
      <c r="BN851" s="4"/>
      <c r="BO851" s="4"/>
      <c r="BP851" s="4"/>
      <c r="BQ851" s="4"/>
      <c r="BR851" s="4"/>
      <c r="BS851" s="4"/>
      <c r="BT851" s="4"/>
      <c r="BU851" s="4"/>
      <c r="BV851" s="1" t="s">
        <v>139</v>
      </c>
      <c r="BW851" s="4"/>
      <c r="BX851" s="4"/>
      <c r="BY851" s="4"/>
      <c r="BZ851" s="4"/>
      <c r="CA851" s="4"/>
      <c r="CB851" s="4"/>
      <c r="CC851" s="4"/>
      <c r="CD851" s="4"/>
      <c r="CE851" s="4"/>
      <c r="CF851" s="4"/>
      <c r="CG851" s="4"/>
      <c r="CH851" s="4"/>
      <c r="CI851" s="4"/>
      <c r="CJ851" s="4"/>
      <c r="CK851" s="4"/>
      <c r="CL851" s="4"/>
      <c r="CM851" s="4"/>
      <c r="CN851" s="4"/>
      <c r="CO851" s="4"/>
      <c r="CP851" s="4"/>
      <c r="CQ851" s="1" t="s">
        <v>8564</v>
      </c>
      <c r="CR851" s="1" t="str">
        <f t="shared" si="1"/>
        <v>#VALUE!</v>
      </c>
      <c r="CS851" s="4"/>
      <c r="CT851" s="1" t="str">
        <f t="shared" si="2"/>
        <v>#VALUE!</v>
      </c>
      <c r="CU851" s="4"/>
      <c r="CV851" s="7" t="str">
        <f t="shared" si="3"/>
        <v>#VALUE!</v>
      </c>
      <c r="CW851" s="4"/>
      <c r="CX851" s="7" t="str">
        <f t="shared" si="4"/>
        <v>#VALUE!</v>
      </c>
      <c r="CY851" s="4"/>
      <c r="CZ851" s="7" t="str">
        <f t="shared" si="5"/>
        <v>#VALUE!</v>
      </c>
      <c r="DA851" s="4"/>
      <c r="DB851" s="7" t="str">
        <f t="shared" si="6"/>
        <v>#VALUE!</v>
      </c>
      <c r="DC851" s="4"/>
      <c r="DD851" s="4"/>
      <c r="DE851" s="4"/>
      <c r="DF851" s="4"/>
      <c r="DG851" s="4"/>
      <c r="DH851" s="4"/>
      <c r="DI851" s="4"/>
      <c r="DJ851" s="4"/>
      <c r="DK851" s="4"/>
      <c r="DL851" s="1" t="s">
        <v>8565</v>
      </c>
      <c r="DM851" s="4"/>
      <c r="DN851" s="4"/>
      <c r="DO851" s="4"/>
      <c r="DP851" s="1" t="s">
        <v>8566</v>
      </c>
      <c r="DQ851" s="4"/>
      <c r="DR851" s="4"/>
      <c r="DS851" s="4"/>
      <c r="DT851" s="4"/>
      <c r="DU851" s="4"/>
      <c r="DV851" s="4"/>
      <c r="DW851" s="4"/>
      <c r="DX851" s="4"/>
      <c r="DY851" s="4"/>
      <c r="DZ851" s="4"/>
      <c r="EA851" s="4"/>
      <c r="EB851" s="1" t="s">
        <v>8567</v>
      </c>
      <c r="EC851" s="4"/>
      <c r="ED851" s="4"/>
      <c r="EE851" s="1" t="s">
        <v>163</v>
      </c>
      <c r="EF851" s="4"/>
      <c r="EG851" s="1" t="s">
        <v>487</v>
      </c>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row>
    <row r="852">
      <c r="A852" s="1">
        <v>1250.0</v>
      </c>
      <c r="B852" s="1" t="s">
        <v>8568</v>
      </c>
      <c r="C852" s="1" t="s">
        <v>487</v>
      </c>
      <c r="D852" s="4"/>
      <c r="E852" s="1">
        <v>2013.0</v>
      </c>
      <c r="F852" s="4"/>
      <c r="G852" s="1" t="s">
        <v>8569</v>
      </c>
      <c r="H852" s="1" t="s">
        <v>8570</v>
      </c>
      <c r="I852" s="1" t="s">
        <v>150</v>
      </c>
      <c r="J852" s="1" t="s">
        <v>135</v>
      </c>
      <c r="K852" s="1" t="s">
        <v>134</v>
      </c>
      <c r="L852" s="1" t="s">
        <v>8571</v>
      </c>
      <c r="M852" s="1" t="s">
        <v>8572</v>
      </c>
      <c r="N852" s="1" t="s">
        <v>236</v>
      </c>
      <c r="O852" s="1" t="s">
        <v>237</v>
      </c>
      <c r="P852" s="1" t="s">
        <v>549</v>
      </c>
      <c r="Q852" s="4"/>
      <c r="R852" s="1" t="s">
        <v>8573</v>
      </c>
      <c r="S852" s="1" t="s">
        <v>8574</v>
      </c>
      <c r="T852" s="1" t="s">
        <v>1096</v>
      </c>
      <c r="U852" s="1" t="s">
        <v>139</v>
      </c>
      <c r="V852" s="5" t="s">
        <v>135</v>
      </c>
      <c r="W852" s="4"/>
      <c r="X852" s="4"/>
      <c r="Y852" s="4"/>
      <c r="Z852" s="4"/>
      <c r="AA852" s="4"/>
      <c r="AB852" s="4"/>
      <c r="AC852" s="4"/>
      <c r="AD852" s="4"/>
      <c r="AE852" s="4"/>
      <c r="AF852" s="4"/>
      <c r="AG852" s="1" t="s">
        <v>139</v>
      </c>
      <c r="AH852" s="4"/>
      <c r="AI852" s="4"/>
      <c r="AJ852" s="4"/>
      <c r="AK852" s="4"/>
      <c r="AL852" s="4"/>
      <c r="AM852" s="4"/>
      <c r="AN852" s="4"/>
      <c r="AO852" s="4"/>
      <c r="AP852" s="1" t="s">
        <v>139</v>
      </c>
      <c r="AQ852" s="4"/>
      <c r="AR852" s="1" t="s">
        <v>139</v>
      </c>
      <c r="AS852" s="1" t="s">
        <v>163</v>
      </c>
      <c r="AT852" s="4"/>
      <c r="AU852" s="1" t="s">
        <v>139</v>
      </c>
      <c r="AV852" s="4"/>
      <c r="AW852" s="4"/>
      <c r="AX852" s="4"/>
      <c r="AY852" s="1" t="s">
        <v>139</v>
      </c>
      <c r="AZ852" s="4"/>
      <c r="BA852" s="4"/>
      <c r="BB852" s="4"/>
      <c r="BC852" s="4"/>
      <c r="BD852" s="4"/>
      <c r="BE852" s="4"/>
      <c r="BF852" s="4"/>
      <c r="BG852" s="4"/>
      <c r="BH852" s="4"/>
      <c r="BI852" s="4"/>
      <c r="BJ852" s="4"/>
      <c r="BK852" s="4"/>
      <c r="BL852" s="4"/>
      <c r="BM852" s="4"/>
      <c r="BN852" s="4"/>
      <c r="BO852" s="4"/>
      <c r="BP852" s="4"/>
      <c r="BQ852" s="4"/>
      <c r="BR852" s="1" t="s">
        <v>139</v>
      </c>
      <c r="BS852" s="4"/>
      <c r="BT852" s="4"/>
      <c r="BU852" s="1" t="s">
        <v>139</v>
      </c>
      <c r="BV852" s="1" t="s">
        <v>139</v>
      </c>
      <c r="BW852" s="4"/>
      <c r="BX852" s="4"/>
      <c r="BY852" s="4"/>
      <c r="BZ852" s="4"/>
      <c r="CA852" s="4"/>
      <c r="CB852" s="4"/>
      <c r="CC852" s="4"/>
      <c r="CD852" s="4"/>
      <c r="CE852" s="4"/>
      <c r="CF852" s="4"/>
      <c r="CG852" s="4"/>
      <c r="CH852" s="4"/>
      <c r="CI852" s="4"/>
      <c r="CJ852" s="4"/>
      <c r="CK852" s="1" t="s">
        <v>139</v>
      </c>
      <c r="CL852" s="1" t="s">
        <v>139</v>
      </c>
      <c r="CM852" s="4"/>
      <c r="CN852" s="4"/>
      <c r="CO852" s="4"/>
      <c r="CP852" s="1" t="s">
        <v>139</v>
      </c>
      <c r="CQ852" s="4"/>
      <c r="CR852" s="1" t="str">
        <f t="shared" si="1"/>
        <v>#VALUE!</v>
      </c>
      <c r="CS852" s="4"/>
      <c r="CT852" s="1" t="str">
        <f t="shared" si="2"/>
        <v>#VALUE!</v>
      </c>
      <c r="CU852" s="4"/>
      <c r="CV852" s="7" t="str">
        <f t="shared" si="3"/>
        <v>#VALUE!</v>
      </c>
      <c r="CW852" s="4"/>
      <c r="CX852" s="7" t="str">
        <f t="shared" si="4"/>
        <v>#VALUE!</v>
      </c>
      <c r="CY852" s="4"/>
      <c r="CZ852" s="7" t="str">
        <f t="shared" si="5"/>
        <v>#VALUE!</v>
      </c>
      <c r="DA852" s="4"/>
      <c r="DB852" s="7" t="str">
        <f t="shared" si="6"/>
        <v>#VALUE!</v>
      </c>
      <c r="DC852" s="4"/>
      <c r="DD852" s="4"/>
      <c r="DE852" s="4"/>
      <c r="DF852" s="4"/>
      <c r="DG852" s="4"/>
      <c r="DH852" s="4"/>
      <c r="DI852" s="4"/>
      <c r="DJ852" s="4"/>
      <c r="DK852" s="4"/>
      <c r="DL852" s="1" t="s">
        <v>8575</v>
      </c>
      <c r="DM852" s="4"/>
      <c r="DN852" s="4"/>
      <c r="DO852" s="1" t="s">
        <v>139</v>
      </c>
      <c r="DP852" s="1" t="s">
        <v>503</v>
      </c>
      <c r="DQ852" s="1" t="s">
        <v>139</v>
      </c>
      <c r="DR852" s="1" t="s">
        <v>139</v>
      </c>
      <c r="DS852" s="4"/>
      <c r="DT852" s="4"/>
      <c r="DU852" s="4"/>
      <c r="DV852" s="4"/>
      <c r="DW852" s="1" t="s">
        <v>139</v>
      </c>
      <c r="DX852" s="4"/>
      <c r="DY852" s="4"/>
      <c r="DZ852" s="4"/>
      <c r="EA852" s="4"/>
      <c r="EB852" s="1" t="s">
        <v>8576</v>
      </c>
      <c r="EC852" s="4"/>
      <c r="ED852" s="4"/>
      <c r="EE852" s="4"/>
      <c r="EF852" s="1" t="s">
        <v>139</v>
      </c>
      <c r="EG852" s="1" t="s">
        <v>487</v>
      </c>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row>
    <row r="853">
      <c r="A853" s="1">
        <v>1251.0</v>
      </c>
      <c r="B853" s="1" t="s">
        <v>8577</v>
      </c>
      <c r="C853" s="1" t="s">
        <v>487</v>
      </c>
      <c r="D853" s="4"/>
      <c r="E853" s="1">
        <v>2013.0</v>
      </c>
      <c r="F853" s="4"/>
      <c r="G853" s="1" t="s">
        <v>8578</v>
      </c>
      <c r="H853" s="1" t="s">
        <v>8579</v>
      </c>
      <c r="I853" s="1" t="s">
        <v>150</v>
      </c>
      <c r="J853" s="1" t="s">
        <v>135</v>
      </c>
      <c r="K853" s="1" t="s">
        <v>134</v>
      </c>
      <c r="L853" s="1" t="s">
        <v>8580</v>
      </c>
      <c r="M853" s="1" t="s">
        <v>8561</v>
      </c>
      <c r="N853" s="1" t="s">
        <v>236</v>
      </c>
      <c r="O853" s="1" t="s">
        <v>188</v>
      </c>
      <c r="P853" s="4"/>
      <c r="Q853" s="4"/>
      <c r="R853" s="1" t="s">
        <v>8581</v>
      </c>
      <c r="S853" s="1" t="s">
        <v>8563</v>
      </c>
      <c r="T853" s="1" t="s">
        <v>6318</v>
      </c>
      <c r="U853" s="1" t="s">
        <v>139</v>
      </c>
      <c r="V853" s="5" t="s">
        <v>135</v>
      </c>
      <c r="W853" s="4"/>
      <c r="X853" s="4"/>
      <c r="Y853" s="4"/>
      <c r="Z853" s="4"/>
      <c r="AA853" s="4"/>
      <c r="AB853" s="4"/>
      <c r="AC853" s="4"/>
      <c r="AD853" s="4"/>
      <c r="AE853" s="4"/>
      <c r="AF853" s="4"/>
      <c r="AG853" s="1" t="s">
        <v>139</v>
      </c>
      <c r="AH853" s="4"/>
      <c r="AI853" s="4"/>
      <c r="AJ853" s="4"/>
      <c r="AK853" s="4"/>
      <c r="AL853" s="4"/>
      <c r="AM853" s="4"/>
      <c r="AN853" s="4"/>
      <c r="AO853" s="1" t="s">
        <v>139</v>
      </c>
      <c r="AP853" s="4"/>
      <c r="AQ853" s="4"/>
      <c r="AR853" s="4"/>
      <c r="AS853" s="4"/>
      <c r="AT853" s="4"/>
      <c r="AU853" s="4"/>
      <c r="AV853" s="4"/>
      <c r="AW853" s="4"/>
      <c r="AX853" s="4"/>
      <c r="AY853" s="4"/>
      <c r="AZ853" s="4"/>
      <c r="BA853" s="4"/>
      <c r="BB853" s="4"/>
      <c r="BC853" s="1" t="s">
        <v>139</v>
      </c>
      <c r="BD853" s="4"/>
      <c r="BE853" s="4"/>
      <c r="BF853" s="4"/>
      <c r="BG853" s="4"/>
      <c r="BH853" s="4"/>
      <c r="BI853" s="1" t="s">
        <v>139</v>
      </c>
      <c r="BJ853" s="4"/>
      <c r="BK853" s="4"/>
      <c r="BL853" s="4"/>
      <c r="BM853" s="4"/>
      <c r="BN853" s="4"/>
      <c r="BO853" s="4"/>
      <c r="BP853" s="4"/>
      <c r="BQ853" s="4"/>
      <c r="BR853" s="1" t="s">
        <v>139</v>
      </c>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1" t="s">
        <v>139</v>
      </c>
      <c r="CQ853" s="4"/>
      <c r="CR853" s="1" t="str">
        <f t="shared" si="1"/>
        <v>#VALUE!</v>
      </c>
      <c r="CS853" s="4"/>
      <c r="CT853" s="1" t="str">
        <f t="shared" si="2"/>
        <v>#VALUE!</v>
      </c>
      <c r="CU853" s="4"/>
      <c r="CV853" s="7" t="str">
        <f t="shared" si="3"/>
        <v>#VALUE!</v>
      </c>
      <c r="CW853" s="4"/>
      <c r="CX853" s="7" t="str">
        <f t="shared" si="4"/>
        <v>#VALUE!</v>
      </c>
      <c r="CY853" s="4"/>
      <c r="CZ853" s="7" t="str">
        <f t="shared" si="5"/>
        <v>#VALUE!</v>
      </c>
      <c r="DA853" s="4"/>
      <c r="DB853" s="7" t="str">
        <f t="shared" si="6"/>
        <v>#VALUE!</v>
      </c>
      <c r="DC853" s="4"/>
      <c r="DD853" s="4"/>
      <c r="DE853" s="4"/>
      <c r="DF853" s="4"/>
      <c r="DG853" s="4"/>
      <c r="DH853" s="4"/>
      <c r="DI853" s="4"/>
      <c r="DJ853" s="4"/>
      <c r="DK853" s="4"/>
      <c r="DL853" s="1" t="s">
        <v>8582</v>
      </c>
      <c r="DM853" s="4"/>
      <c r="DN853" s="4"/>
      <c r="DO853" s="4"/>
      <c r="DP853" s="1" t="s">
        <v>8583</v>
      </c>
      <c r="DQ853" s="1" t="s">
        <v>139</v>
      </c>
      <c r="DR853" s="4"/>
      <c r="DS853" s="4"/>
      <c r="DT853" s="1" t="s">
        <v>163</v>
      </c>
      <c r="DU853" s="4"/>
      <c r="DV853" s="4"/>
      <c r="DW853" s="1" t="s">
        <v>139</v>
      </c>
      <c r="DX853" s="4"/>
      <c r="DY853" s="4"/>
      <c r="DZ853" s="1" t="s">
        <v>1080</v>
      </c>
      <c r="EA853" s="4"/>
      <c r="EB853" s="4"/>
      <c r="EC853" s="4"/>
      <c r="ED853" s="4"/>
      <c r="EE853" s="1" t="s">
        <v>139</v>
      </c>
      <c r="EF853" s="4"/>
      <c r="EG853" s="1" t="s">
        <v>487</v>
      </c>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row>
    <row r="854">
      <c r="A854" s="1">
        <v>1252.0</v>
      </c>
      <c r="B854" s="1" t="s">
        <v>8584</v>
      </c>
      <c r="C854" s="1" t="s">
        <v>487</v>
      </c>
      <c r="D854" s="4"/>
      <c r="E854" s="1">
        <v>2013.0</v>
      </c>
      <c r="F854" s="4"/>
      <c r="G854" s="1" t="s">
        <v>8585</v>
      </c>
      <c r="H854" s="1" t="s">
        <v>8586</v>
      </c>
      <c r="I854" s="1" t="s">
        <v>150</v>
      </c>
      <c r="J854" s="1" t="s">
        <v>135</v>
      </c>
      <c r="K854" s="1" t="s">
        <v>134</v>
      </c>
      <c r="L854" s="1" t="s">
        <v>8587</v>
      </c>
      <c r="M854" s="1" t="s">
        <v>8588</v>
      </c>
      <c r="N854" s="1" t="s">
        <v>236</v>
      </c>
      <c r="O854" s="1" t="s">
        <v>237</v>
      </c>
      <c r="P854" s="4"/>
      <c r="Q854" s="4"/>
      <c r="R854" s="1" t="s">
        <v>8589</v>
      </c>
      <c r="S854" s="1" t="s">
        <v>6355</v>
      </c>
      <c r="T854" s="1" t="s">
        <v>1096</v>
      </c>
      <c r="U854" s="1" t="s">
        <v>139</v>
      </c>
      <c r="V854" s="5" t="s">
        <v>135</v>
      </c>
      <c r="W854" s="4"/>
      <c r="X854" s="4"/>
      <c r="Y854" s="4"/>
      <c r="Z854" s="4"/>
      <c r="AA854" s="4"/>
      <c r="AB854" s="4"/>
      <c r="AC854" s="4"/>
      <c r="AD854" s="4"/>
      <c r="AE854" s="4"/>
      <c r="AF854" s="4"/>
      <c r="AG854" s="4"/>
      <c r="AH854" s="1" t="s">
        <v>139</v>
      </c>
      <c r="AI854" s="4"/>
      <c r="AJ854" s="4"/>
      <c r="AK854" s="4"/>
      <c r="AL854" s="4"/>
      <c r="AM854" s="4"/>
      <c r="AN854" s="4"/>
      <c r="AO854" s="4"/>
      <c r="AP854" s="4"/>
      <c r="AQ854" s="1" t="s">
        <v>139</v>
      </c>
      <c r="AR854" s="4"/>
      <c r="AS854" s="1" t="s">
        <v>163</v>
      </c>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1" t="s">
        <v>139</v>
      </c>
      <c r="BW854" s="4"/>
      <c r="BX854" s="4"/>
      <c r="BY854" s="1" t="s">
        <v>139</v>
      </c>
      <c r="BZ854" s="4"/>
      <c r="CA854" s="4"/>
      <c r="CB854" s="4"/>
      <c r="CC854" s="4"/>
      <c r="CD854" s="4"/>
      <c r="CE854" s="4"/>
      <c r="CF854" s="4"/>
      <c r="CG854" s="4"/>
      <c r="CH854" s="4"/>
      <c r="CI854" s="4"/>
      <c r="CJ854" s="4"/>
      <c r="CK854" s="4"/>
      <c r="CL854" s="4"/>
      <c r="CM854" s="4"/>
      <c r="CN854" s="4"/>
      <c r="CO854" s="4"/>
      <c r="CP854" s="4"/>
      <c r="CQ854" s="4"/>
      <c r="CR854" s="1" t="str">
        <f t="shared" si="1"/>
        <v>#VALUE!</v>
      </c>
      <c r="CS854" s="4"/>
      <c r="CT854" s="1" t="str">
        <f t="shared" si="2"/>
        <v>#VALUE!</v>
      </c>
      <c r="CU854" s="4"/>
      <c r="CV854" s="7" t="str">
        <f t="shared" si="3"/>
        <v>#VALUE!</v>
      </c>
      <c r="CW854" s="4"/>
      <c r="CX854" s="7" t="str">
        <f t="shared" si="4"/>
        <v>#VALUE!</v>
      </c>
      <c r="CY854" s="4"/>
      <c r="CZ854" s="7" t="str">
        <f t="shared" si="5"/>
        <v>#VALUE!</v>
      </c>
      <c r="DA854" s="4"/>
      <c r="DB854" s="7" t="str">
        <f t="shared" si="6"/>
        <v>#VALUE!</v>
      </c>
      <c r="DC854" s="4"/>
      <c r="DD854" s="4"/>
      <c r="DE854" s="4"/>
      <c r="DF854" s="4"/>
      <c r="DG854" s="4"/>
      <c r="DH854" s="4"/>
      <c r="DI854" s="4"/>
      <c r="DJ854" s="4"/>
      <c r="DK854" s="4"/>
      <c r="DL854" s="1" t="s">
        <v>155</v>
      </c>
      <c r="DM854" s="4"/>
      <c r="DN854" s="4"/>
      <c r="DO854" s="1" t="s">
        <v>139</v>
      </c>
      <c r="DP854" s="1" t="s">
        <v>503</v>
      </c>
      <c r="DQ854" s="1" t="s">
        <v>139</v>
      </c>
      <c r="DR854" s="4"/>
      <c r="DS854" s="4"/>
      <c r="DT854" s="4"/>
      <c r="DU854" s="4"/>
      <c r="DV854" s="4"/>
      <c r="DW854" s="4"/>
      <c r="DX854" s="4"/>
      <c r="DY854" s="4"/>
      <c r="DZ854" s="1" t="s">
        <v>8590</v>
      </c>
      <c r="EA854" s="1" t="s">
        <v>8591</v>
      </c>
      <c r="EB854" s="4"/>
      <c r="EC854" s="4"/>
      <c r="ED854" s="1" t="s">
        <v>139</v>
      </c>
      <c r="EE854" s="4"/>
      <c r="EF854" s="1" t="s">
        <v>139</v>
      </c>
      <c r="EG854" s="1" t="s">
        <v>487</v>
      </c>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row>
    <row r="855">
      <c r="A855" s="1">
        <v>1253.0</v>
      </c>
      <c r="B855" s="1" t="s">
        <v>8592</v>
      </c>
      <c r="C855" s="1" t="s">
        <v>487</v>
      </c>
      <c r="D855" s="4"/>
      <c r="E855" s="1">
        <v>2013.0</v>
      </c>
      <c r="F855" s="4"/>
      <c r="G855" s="1" t="s">
        <v>8593</v>
      </c>
      <c r="H855" s="1" t="s">
        <v>8594</v>
      </c>
      <c r="I855" s="1" t="s">
        <v>150</v>
      </c>
      <c r="J855" s="1" t="s">
        <v>135</v>
      </c>
      <c r="K855" s="1" t="s">
        <v>134</v>
      </c>
      <c r="L855" s="1" t="s">
        <v>8580</v>
      </c>
      <c r="M855" s="1" t="s">
        <v>8561</v>
      </c>
      <c r="N855" s="1" t="s">
        <v>236</v>
      </c>
      <c r="O855" s="1" t="s">
        <v>188</v>
      </c>
      <c r="P855" s="4"/>
      <c r="Q855" s="4"/>
      <c r="R855" s="1" t="s">
        <v>8595</v>
      </c>
      <c r="S855" s="1" t="s">
        <v>8563</v>
      </c>
      <c r="T855" s="1" t="s">
        <v>6318</v>
      </c>
      <c r="U855" s="1" t="s">
        <v>139</v>
      </c>
      <c r="V855" s="5" t="s">
        <v>135</v>
      </c>
      <c r="W855" s="4"/>
      <c r="X855" s="4"/>
      <c r="Y855" s="4"/>
      <c r="Z855" s="4"/>
      <c r="AA855" s="4"/>
      <c r="AB855" s="4"/>
      <c r="AC855" s="4"/>
      <c r="AD855" s="4"/>
      <c r="AE855" s="4"/>
      <c r="AF855" s="4"/>
      <c r="AG855" s="4"/>
      <c r="AH855" s="4"/>
      <c r="AI855" s="4"/>
      <c r="AJ855" s="4"/>
      <c r="AK855" s="1" t="s">
        <v>139</v>
      </c>
      <c r="AL855" s="4"/>
      <c r="AM855" s="4"/>
      <c r="AN855" s="4"/>
      <c r="AO855" s="4"/>
      <c r="AP855" s="4"/>
      <c r="AQ855" s="1" t="s">
        <v>139</v>
      </c>
      <c r="AR855" s="4"/>
      <c r="AS855" s="4"/>
      <c r="AT855" s="4"/>
      <c r="AU855" s="4"/>
      <c r="AV855" s="4"/>
      <c r="AW855" s="4"/>
      <c r="AX855" s="4"/>
      <c r="AY855" s="4"/>
      <c r="AZ855" s="4"/>
      <c r="BA855" s="4"/>
      <c r="BB855" s="4"/>
      <c r="BC855" s="4"/>
      <c r="BD855" s="4"/>
      <c r="BE855" s="4"/>
      <c r="BF855" s="4"/>
      <c r="BG855" s="4"/>
      <c r="BH855" s="4"/>
      <c r="BI855" s="4"/>
      <c r="BJ855" s="4"/>
      <c r="BK855" s="4"/>
      <c r="BL855" s="4"/>
      <c r="BM855" s="1" t="s">
        <v>139</v>
      </c>
      <c r="BN855" s="4"/>
      <c r="BO855" s="4"/>
      <c r="BP855" s="4"/>
      <c r="BQ855" s="4"/>
      <c r="BR855" s="4"/>
      <c r="BS855" s="4"/>
      <c r="BT855" s="4"/>
      <c r="BU855" s="4"/>
      <c r="BV855" s="1" t="s">
        <v>139</v>
      </c>
      <c r="BW855" s="4"/>
      <c r="BX855" s="4"/>
      <c r="BY855" s="4"/>
      <c r="BZ855" s="4"/>
      <c r="CA855" s="4"/>
      <c r="CB855" s="4"/>
      <c r="CC855" s="4"/>
      <c r="CD855" s="4"/>
      <c r="CE855" s="4"/>
      <c r="CF855" s="4"/>
      <c r="CG855" s="4"/>
      <c r="CH855" s="4"/>
      <c r="CI855" s="4"/>
      <c r="CJ855" s="4"/>
      <c r="CK855" s="1" t="s">
        <v>139</v>
      </c>
      <c r="CL855" s="1" t="s">
        <v>139</v>
      </c>
      <c r="CM855" s="4"/>
      <c r="CN855" s="4"/>
      <c r="CO855" s="4"/>
      <c r="CP855" s="4"/>
      <c r="CQ855" s="4"/>
      <c r="CR855" s="1" t="str">
        <f t="shared" si="1"/>
        <v>#VALUE!</v>
      </c>
      <c r="CS855" s="4"/>
      <c r="CT855" s="1" t="str">
        <f t="shared" si="2"/>
        <v>#VALUE!</v>
      </c>
      <c r="CU855" s="4"/>
      <c r="CV855" s="7" t="str">
        <f t="shared" si="3"/>
        <v>#VALUE!</v>
      </c>
      <c r="CW855" s="4"/>
      <c r="CX855" s="7" t="str">
        <f t="shared" si="4"/>
        <v>#VALUE!</v>
      </c>
      <c r="CY855" s="4"/>
      <c r="CZ855" s="7" t="str">
        <f t="shared" si="5"/>
        <v>#VALUE!</v>
      </c>
      <c r="DA855" s="4"/>
      <c r="DB855" s="7" t="str">
        <f t="shared" si="6"/>
        <v>#VALUE!</v>
      </c>
      <c r="DC855" s="4"/>
      <c r="DD855" s="4"/>
      <c r="DE855" s="4"/>
      <c r="DF855" s="4"/>
      <c r="DG855" s="4"/>
      <c r="DH855" s="4"/>
      <c r="DI855" s="4"/>
      <c r="DJ855" s="4"/>
      <c r="DK855" s="4"/>
      <c r="DL855" s="1" t="s">
        <v>3320</v>
      </c>
      <c r="DM855" s="4"/>
      <c r="DN855" s="4"/>
      <c r="DO855" s="4"/>
      <c r="DP855" s="1" t="s">
        <v>8596</v>
      </c>
      <c r="DQ855" s="4"/>
      <c r="DR855" s="4"/>
      <c r="DS855" s="4"/>
      <c r="DT855" s="1" t="s">
        <v>163</v>
      </c>
      <c r="DU855" s="4"/>
      <c r="DV855" s="1" t="s">
        <v>139</v>
      </c>
      <c r="DW855" s="4"/>
      <c r="DX855" s="4"/>
      <c r="DY855" s="4"/>
      <c r="DZ855" s="4"/>
      <c r="EA855" s="4"/>
      <c r="EB855" s="1" t="s">
        <v>8597</v>
      </c>
      <c r="EC855" s="4"/>
      <c r="ED855" s="1" t="s">
        <v>139</v>
      </c>
      <c r="EE855" s="4"/>
      <c r="EF855" s="4"/>
      <c r="EG855" s="1" t="s">
        <v>487</v>
      </c>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row>
    <row r="856">
      <c r="A856" s="1">
        <v>1267.0</v>
      </c>
      <c r="B856" s="1" t="s">
        <v>8598</v>
      </c>
      <c r="C856" s="1" t="s">
        <v>131</v>
      </c>
      <c r="D856" s="4"/>
      <c r="E856" s="1">
        <v>2013.0</v>
      </c>
      <c r="F856" s="4"/>
      <c r="G856" s="1" t="s">
        <v>8599</v>
      </c>
      <c r="H856" s="1" t="s">
        <v>8600</v>
      </c>
      <c r="I856" s="1" t="s">
        <v>579</v>
      </c>
      <c r="J856" s="4"/>
      <c r="K856" s="1" t="s">
        <v>301</v>
      </c>
      <c r="L856" s="1" t="s">
        <v>8601</v>
      </c>
      <c r="M856" s="1" t="s">
        <v>8602</v>
      </c>
      <c r="N856" s="1" t="s">
        <v>236</v>
      </c>
      <c r="O856" s="1" t="s">
        <v>730</v>
      </c>
      <c r="P856" s="4"/>
      <c r="Q856" s="4"/>
      <c r="R856" s="4"/>
      <c r="S856" s="1" t="s">
        <v>8603</v>
      </c>
      <c r="T856" s="1" t="s">
        <v>1096</v>
      </c>
      <c r="U856" s="1" t="s">
        <v>670</v>
      </c>
      <c r="V856" s="5" t="s">
        <v>135</v>
      </c>
      <c r="W856" s="4"/>
      <c r="X856" s="4"/>
      <c r="Y856" s="4"/>
      <c r="Z856" s="4"/>
      <c r="AA856" s="4"/>
      <c r="AB856" s="4"/>
      <c r="AC856" s="4"/>
      <c r="AD856" s="4"/>
      <c r="AE856" s="4"/>
      <c r="AF856" s="4"/>
      <c r="AG856" s="4"/>
      <c r="AH856" s="4"/>
      <c r="AI856" s="4"/>
      <c r="AJ856" s="4"/>
      <c r="AK856" s="4"/>
      <c r="AL856" s="4"/>
      <c r="AM856" s="4"/>
      <c r="AN856" s="4"/>
      <c r="AO856" s="4"/>
      <c r="AP856" s="4"/>
      <c r="AQ856" s="4"/>
      <c r="AR856" s="4"/>
      <c r="AS856" s="1" t="s">
        <v>670</v>
      </c>
      <c r="AT856" s="4"/>
      <c r="AU856" s="4"/>
      <c r="AV856" s="4"/>
      <c r="AW856" s="1" t="s">
        <v>670</v>
      </c>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1" t="s">
        <v>8604</v>
      </c>
      <c r="CR856" s="1" t="str">
        <f t="shared" si="1"/>
        <v>#VALUE!</v>
      </c>
      <c r="CS856" s="1" t="s">
        <v>8605</v>
      </c>
      <c r="CT856" s="1" t="str">
        <f t="shared" si="2"/>
        <v>#VALUE!</v>
      </c>
      <c r="CU856" s="1" t="s">
        <v>8606</v>
      </c>
      <c r="CV856" s="7" t="str">
        <f t="shared" si="3"/>
        <v>#VALUE!</v>
      </c>
      <c r="CW856" s="1" t="s">
        <v>1457</v>
      </c>
      <c r="CX856" s="7" t="str">
        <f t="shared" si="4"/>
        <v>42</v>
      </c>
      <c r="CY856" s="1" t="s">
        <v>8607</v>
      </c>
      <c r="CZ856" s="7" t="str">
        <f t="shared" si="5"/>
        <v>#VALUE!</v>
      </c>
      <c r="DA856" s="1" t="s">
        <v>8608</v>
      </c>
      <c r="DB856" s="7" t="str">
        <f t="shared" si="6"/>
        <v>#VALUE!</v>
      </c>
      <c r="DC856" s="4"/>
      <c r="DD856" s="4"/>
      <c r="DE856" s="4"/>
      <c r="DF856" s="4"/>
      <c r="DG856" s="4"/>
      <c r="DH856" s="4"/>
      <c r="DI856" s="4"/>
      <c r="DJ856" s="4"/>
      <c r="DK856" s="1" t="s">
        <v>670</v>
      </c>
      <c r="DL856" s="4"/>
      <c r="DM856" s="4"/>
      <c r="DN856" s="4"/>
      <c r="DO856" s="4"/>
      <c r="DP856" s="1" t="s">
        <v>8609</v>
      </c>
      <c r="DQ856" s="4"/>
      <c r="DR856" s="4"/>
      <c r="DS856" s="4"/>
      <c r="DT856" s="4"/>
      <c r="DU856" s="4"/>
      <c r="DV856" s="4"/>
      <c r="DW856" s="4"/>
      <c r="DX856" s="4"/>
      <c r="DY856" s="4"/>
      <c r="DZ856" s="1" t="s">
        <v>1080</v>
      </c>
      <c r="EA856" s="4"/>
      <c r="EB856" s="1" t="s">
        <v>859</v>
      </c>
      <c r="EC856" s="4"/>
      <c r="ED856" s="1" t="s">
        <v>671</v>
      </c>
      <c r="EE856" s="4"/>
      <c r="EF856" s="4"/>
      <c r="EG856" s="1" t="s">
        <v>298</v>
      </c>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row>
    <row r="857">
      <c r="A857" s="1">
        <v>1297.0</v>
      </c>
      <c r="B857" s="1" t="s">
        <v>8610</v>
      </c>
      <c r="C857" s="1" t="s">
        <v>487</v>
      </c>
      <c r="D857" s="4"/>
      <c r="E857" s="1">
        <v>2013.0</v>
      </c>
      <c r="F857" s="4"/>
      <c r="G857" s="1" t="s">
        <v>8611</v>
      </c>
      <c r="H857" s="1" t="s">
        <v>8612</v>
      </c>
      <c r="I857" s="1" t="s">
        <v>150</v>
      </c>
      <c r="J857" s="1" t="s">
        <v>135</v>
      </c>
      <c r="K857" s="1" t="s">
        <v>134</v>
      </c>
      <c r="L857" s="1" t="s">
        <v>8613</v>
      </c>
      <c r="M857" s="1" t="s">
        <v>8614</v>
      </c>
      <c r="N857" s="1" t="s">
        <v>236</v>
      </c>
      <c r="O857" s="1" t="s">
        <v>237</v>
      </c>
      <c r="P857" s="1" t="s">
        <v>549</v>
      </c>
      <c r="Q857" s="4"/>
      <c r="R857" s="4"/>
      <c r="S857" s="1" t="s">
        <v>8615</v>
      </c>
      <c r="T857" s="1" t="s">
        <v>1096</v>
      </c>
      <c r="U857" s="1" t="s">
        <v>139</v>
      </c>
      <c r="V857" s="5" t="s">
        <v>135</v>
      </c>
      <c r="W857" s="4"/>
      <c r="X857" s="4"/>
      <c r="Y857" s="4"/>
      <c r="Z857" s="4"/>
      <c r="AA857" s="4"/>
      <c r="AB857" s="4"/>
      <c r="AC857" s="4"/>
      <c r="AD857" s="4"/>
      <c r="AE857" s="4"/>
      <c r="AF857" s="4"/>
      <c r="AG857" s="4"/>
      <c r="AH857" s="4"/>
      <c r="AI857" s="4"/>
      <c r="AJ857" s="4"/>
      <c r="AK857" s="4"/>
      <c r="AL857" s="4"/>
      <c r="AM857" s="4"/>
      <c r="AN857" s="4"/>
      <c r="AO857" s="4"/>
      <c r="AP857" s="1" t="s">
        <v>139</v>
      </c>
      <c r="AQ857" s="4"/>
      <c r="AR857" s="4"/>
      <c r="AS857" s="1" t="s">
        <v>139</v>
      </c>
      <c r="AT857" s="4"/>
      <c r="AU857" s="1" t="s">
        <v>139</v>
      </c>
      <c r="AV857" s="4"/>
      <c r="AW857" s="4"/>
      <c r="AX857" s="4"/>
      <c r="AY857" s="4"/>
      <c r="AZ857" s="4"/>
      <c r="BA857" s="1" t="s">
        <v>139</v>
      </c>
      <c r="BB857" s="4"/>
      <c r="BC857" s="1" t="s">
        <v>139</v>
      </c>
      <c r="BD857" s="4"/>
      <c r="BE857" s="4"/>
      <c r="BF857" s="4"/>
      <c r="BG857" s="4"/>
      <c r="BH857" s="4"/>
      <c r="BI857" s="4"/>
      <c r="BJ857" s="4"/>
      <c r="BK857" s="4"/>
      <c r="BL857" s="4"/>
      <c r="BM857" s="4"/>
      <c r="BN857" s="4"/>
      <c r="BO857" s="4"/>
      <c r="BP857" s="4"/>
      <c r="BQ857" s="4"/>
      <c r="BR857" s="4"/>
      <c r="BS857" s="4"/>
      <c r="BT857" s="4"/>
      <c r="BU857" s="4"/>
      <c r="BV857" s="1" t="s">
        <v>139</v>
      </c>
      <c r="BW857" s="4"/>
      <c r="BX857" s="4"/>
      <c r="BY857" s="4"/>
      <c r="BZ857" s="1" t="s">
        <v>139</v>
      </c>
      <c r="CA857" s="4"/>
      <c r="CB857" s="4"/>
      <c r="CC857" s="4"/>
      <c r="CD857" s="4"/>
      <c r="CE857" s="4"/>
      <c r="CF857" s="4"/>
      <c r="CG857" s="4"/>
      <c r="CH857" s="4"/>
      <c r="CI857" s="4"/>
      <c r="CJ857" s="4"/>
      <c r="CK857" s="1" t="s">
        <v>139</v>
      </c>
      <c r="CL857" s="1" t="s">
        <v>139</v>
      </c>
      <c r="CM857" s="4"/>
      <c r="CN857" s="4"/>
      <c r="CO857" s="1" t="s">
        <v>139</v>
      </c>
      <c r="CP857" s="4"/>
      <c r="CQ857" s="1" t="s">
        <v>8616</v>
      </c>
      <c r="CR857" s="1" t="str">
        <f t="shared" si="1"/>
        <v>#VALUE!</v>
      </c>
      <c r="CS857" s="1" t="s">
        <v>8617</v>
      </c>
      <c r="CT857" s="1" t="str">
        <f t="shared" si="2"/>
        <v>58</v>
      </c>
      <c r="CU857" s="4"/>
      <c r="CV857" s="7" t="str">
        <f t="shared" si="3"/>
        <v>#VALUE!</v>
      </c>
      <c r="CW857" s="4"/>
      <c r="CX857" s="7" t="str">
        <f t="shared" si="4"/>
        <v>#VALUE!</v>
      </c>
      <c r="CY857" s="4"/>
      <c r="CZ857" s="7" t="str">
        <f t="shared" si="5"/>
        <v>#VALUE!</v>
      </c>
      <c r="DA857" s="4"/>
      <c r="DB857" s="7" t="str">
        <f t="shared" si="6"/>
        <v>#VALUE!</v>
      </c>
      <c r="DC857" s="4"/>
      <c r="DD857" s="4"/>
      <c r="DE857" s="4"/>
      <c r="DF857" s="4"/>
      <c r="DG857" s="4"/>
      <c r="DH857" s="4"/>
      <c r="DI857" s="4"/>
      <c r="DJ857" s="4"/>
      <c r="DK857" s="4"/>
      <c r="DL857" s="4"/>
      <c r="DM857" s="4"/>
      <c r="DN857" s="4"/>
      <c r="DO857" s="4"/>
      <c r="DP857" s="1" t="s">
        <v>3305</v>
      </c>
      <c r="DQ857" s="1" t="s">
        <v>139</v>
      </c>
      <c r="DR857" s="4"/>
      <c r="DS857" s="4"/>
      <c r="DT857" s="1" t="s">
        <v>163</v>
      </c>
      <c r="DU857" s="4"/>
      <c r="DV857" s="4"/>
      <c r="DW857" s="1" t="s">
        <v>139</v>
      </c>
      <c r="DX857" s="4"/>
      <c r="DY857" s="4"/>
      <c r="DZ857" s="1" t="s">
        <v>8618</v>
      </c>
      <c r="EA857" s="4"/>
      <c r="EB857" s="1" t="s">
        <v>8619</v>
      </c>
      <c r="EC857" s="4"/>
      <c r="ED857" s="4"/>
      <c r="EE857" s="4"/>
      <c r="EF857" s="4"/>
      <c r="EG857" s="1" t="s">
        <v>487</v>
      </c>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row>
    <row r="858">
      <c r="A858" s="1">
        <v>104.0</v>
      </c>
      <c r="B858" s="1" t="s">
        <v>8620</v>
      </c>
      <c r="C858" s="1" t="s">
        <v>1359</v>
      </c>
      <c r="D858" s="1" t="s">
        <v>646</v>
      </c>
      <c r="E858" s="1">
        <v>2013.0</v>
      </c>
      <c r="F858" s="1" t="s">
        <v>7622</v>
      </c>
      <c r="G858" s="1" t="s">
        <v>8621</v>
      </c>
      <c r="H858" s="1" t="s">
        <v>8622</v>
      </c>
      <c r="I858" s="1" t="s">
        <v>150</v>
      </c>
      <c r="J858" s="4"/>
      <c r="K858" s="1" t="s">
        <v>188</v>
      </c>
      <c r="L858" s="1" t="s">
        <v>8623</v>
      </c>
      <c r="M858" s="1" t="s">
        <v>8624</v>
      </c>
      <c r="N858" s="1" t="s">
        <v>236</v>
      </c>
      <c r="O858" s="1" t="s">
        <v>237</v>
      </c>
      <c r="P858" s="4"/>
      <c r="Q858" s="4"/>
      <c r="R858" s="4"/>
      <c r="S858" s="1" t="s">
        <v>8625</v>
      </c>
      <c r="T858" s="1" t="s">
        <v>6318</v>
      </c>
      <c r="U858" s="1" t="s">
        <v>139</v>
      </c>
      <c r="V858" s="5" t="s">
        <v>135</v>
      </c>
      <c r="W858" s="1" t="s">
        <v>239</v>
      </c>
      <c r="X858" s="4"/>
      <c r="Y858" s="1" t="s">
        <v>139</v>
      </c>
      <c r="Z858" s="4"/>
      <c r="AA858" s="4"/>
      <c r="AB858" s="1" t="s">
        <v>139</v>
      </c>
      <c r="AC858" s="4"/>
      <c r="AD858" s="4"/>
      <c r="AE858" s="4"/>
      <c r="AF858" s="4"/>
      <c r="AG858" s="1" t="s">
        <v>139</v>
      </c>
      <c r="AH858" s="4"/>
      <c r="AI858" s="4"/>
      <c r="AJ858" s="4"/>
      <c r="AK858" s="4"/>
      <c r="AL858" s="4"/>
      <c r="AM858" s="1" t="s">
        <v>139</v>
      </c>
      <c r="AN858" s="4"/>
      <c r="AO858" s="4"/>
      <c r="AP858" s="4"/>
      <c r="AQ858" s="4"/>
      <c r="AR858" s="4"/>
      <c r="AS858" s="4"/>
      <c r="AT858" s="1" t="s">
        <v>139</v>
      </c>
      <c r="AU858" s="4"/>
      <c r="AV858" s="4"/>
      <c r="AW858" s="4"/>
      <c r="AX858" s="4"/>
      <c r="AY858" s="4"/>
      <c r="AZ858" s="1" t="s">
        <v>139</v>
      </c>
      <c r="BA858" s="4"/>
      <c r="BB858" s="4"/>
      <c r="BC858" s="4"/>
      <c r="BD858" s="4"/>
      <c r="BE858" s="4"/>
      <c r="BF858" s="4"/>
      <c r="BG858" s="4"/>
      <c r="BH858" s="4"/>
      <c r="BI858" s="4"/>
      <c r="BJ858" s="4"/>
      <c r="BK858" s="4"/>
      <c r="BL858" s="1" t="s">
        <v>139</v>
      </c>
      <c r="BM858" s="1" t="s">
        <v>139</v>
      </c>
      <c r="BN858" s="4"/>
      <c r="BO858" s="4"/>
      <c r="BP858" s="1" t="s">
        <v>139</v>
      </c>
      <c r="BQ858" s="4"/>
      <c r="BR858" s="1" t="s">
        <v>139</v>
      </c>
      <c r="BS858" s="4"/>
      <c r="BT858" s="4"/>
      <c r="BU858" s="4"/>
      <c r="BV858" s="1" t="s">
        <v>139</v>
      </c>
      <c r="BW858" s="4"/>
      <c r="BX858" s="4"/>
      <c r="BY858" s="1" t="s">
        <v>139</v>
      </c>
      <c r="BZ858" s="4"/>
      <c r="CA858" s="4"/>
      <c r="CB858" s="4"/>
      <c r="CC858" s="1" t="s">
        <v>139</v>
      </c>
      <c r="CD858" s="4"/>
      <c r="CE858" s="4"/>
      <c r="CF858" s="4"/>
      <c r="CG858" s="4"/>
      <c r="CH858" s="4"/>
      <c r="CI858" s="4"/>
      <c r="CJ858" s="4"/>
      <c r="CK858" s="4"/>
      <c r="CL858" s="1" t="s">
        <v>139</v>
      </c>
      <c r="CM858" s="4"/>
      <c r="CN858" s="4"/>
      <c r="CO858" s="4"/>
      <c r="CP858" s="1" t="s">
        <v>139</v>
      </c>
      <c r="CQ858" s="4"/>
      <c r="CR858" s="1" t="str">
        <f t="shared" si="1"/>
        <v>#VALUE!</v>
      </c>
      <c r="CS858" s="4"/>
      <c r="CT858" s="1" t="str">
        <f t="shared" si="2"/>
        <v>#VALUE!</v>
      </c>
      <c r="CU858" s="4"/>
      <c r="CV858" s="7" t="str">
        <f t="shared" si="3"/>
        <v>#VALUE!</v>
      </c>
      <c r="CW858" s="4"/>
      <c r="CX858" s="7" t="str">
        <f t="shared" si="4"/>
        <v>#VALUE!</v>
      </c>
      <c r="CY858" s="4"/>
      <c r="CZ858" s="7" t="str">
        <f t="shared" si="5"/>
        <v>#VALUE!</v>
      </c>
      <c r="DA858" s="4"/>
      <c r="DB858" s="7" t="str">
        <f t="shared" si="6"/>
        <v>#VALUE!</v>
      </c>
      <c r="DC858" s="1" t="s">
        <v>8626</v>
      </c>
      <c r="DD858" s="4"/>
      <c r="DE858" s="4"/>
      <c r="DF858" s="4"/>
      <c r="DG858" s="4"/>
      <c r="DH858" s="4"/>
      <c r="DI858" s="4"/>
      <c r="DJ858" s="4"/>
      <c r="DK858" s="4"/>
      <c r="DL858" s="4"/>
      <c r="DM858" s="4"/>
      <c r="DN858" s="4"/>
      <c r="DO858" s="4"/>
      <c r="DP858" s="1" t="s">
        <v>44</v>
      </c>
      <c r="DQ858" s="4"/>
      <c r="DR858" s="4"/>
      <c r="DS858" s="4"/>
      <c r="DT858" s="4"/>
      <c r="DU858" s="4"/>
      <c r="DV858" s="1" t="s">
        <v>139</v>
      </c>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row>
    <row r="859">
      <c r="A859" s="1">
        <v>557.0</v>
      </c>
      <c r="B859" s="1" t="s">
        <v>8627</v>
      </c>
      <c r="C859" s="1" t="s">
        <v>298</v>
      </c>
      <c r="D859" s="4"/>
      <c r="E859" s="1">
        <v>2013.0</v>
      </c>
      <c r="F859" s="4"/>
      <c r="G859" s="1" t="s">
        <v>8628</v>
      </c>
      <c r="H859" s="1" t="s">
        <v>8629</v>
      </c>
      <c r="I859" s="1" t="s">
        <v>579</v>
      </c>
      <c r="J859" s="4"/>
      <c r="K859" s="1" t="s">
        <v>772</v>
      </c>
      <c r="L859" s="1" t="s">
        <v>8580</v>
      </c>
      <c r="M859" s="1" t="s">
        <v>8630</v>
      </c>
      <c r="N859" s="1" t="s">
        <v>236</v>
      </c>
      <c r="O859" s="1" t="s">
        <v>188</v>
      </c>
      <c r="P859" s="4"/>
      <c r="Q859" s="4"/>
      <c r="R859" s="4"/>
      <c r="S859" s="4"/>
      <c r="T859" s="1" t="s">
        <v>6318</v>
      </c>
      <c r="U859" s="1" t="s">
        <v>139</v>
      </c>
      <c r="V859" s="5" t="s">
        <v>135</v>
      </c>
      <c r="W859" s="4"/>
      <c r="X859" s="4"/>
      <c r="Y859" s="4"/>
      <c r="Z859" s="4"/>
      <c r="AA859" s="4"/>
      <c r="AB859" s="4"/>
      <c r="AC859" s="4"/>
      <c r="AD859" s="4"/>
      <c r="AE859" s="4"/>
      <c r="AF859" s="4"/>
      <c r="AG859" s="4"/>
      <c r="AH859" s="4"/>
      <c r="AI859" s="4"/>
      <c r="AJ859" s="4"/>
      <c r="AK859" s="4"/>
      <c r="AL859" s="4"/>
      <c r="AM859" s="4"/>
      <c r="AN859" s="4"/>
      <c r="AO859" s="4"/>
      <c r="AP859" s="4"/>
      <c r="AQ859" s="4"/>
      <c r="AR859" s="1" t="s">
        <v>139</v>
      </c>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1" t="s">
        <v>139</v>
      </c>
      <c r="BS859" s="4"/>
      <c r="BT859" s="4"/>
      <c r="BU859" s="4"/>
      <c r="BV859" s="4"/>
      <c r="BW859" s="4"/>
      <c r="BX859" s="4"/>
      <c r="BY859" s="1" t="s">
        <v>139</v>
      </c>
      <c r="BZ859" s="4"/>
      <c r="CA859" s="4"/>
      <c r="CB859" s="4"/>
      <c r="CC859" s="4"/>
      <c r="CD859" s="4"/>
      <c r="CE859" s="4"/>
      <c r="CF859" s="4"/>
      <c r="CG859" s="4"/>
      <c r="CH859" s="4"/>
      <c r="CI859" s="4"/>
      <c r="CJ859" s="4"/>
      <c r="CK859" s="4"/>
      <c r="CL859" s="4"/>
      <c r="CM859" s="4"/>
      <c r="CN859" s="4"/>
      <c r="CO859" s="4"/>
      <c r="CP859" s="4"/>
      <c r="CQ859" s="1" t="s">
        <v>8631</v>
      </c>
      <c r="CR859" s="1" t="str">
        <f t="shared" si="1"/>
        <v>#VALUE!</v>
      </c>
      <c r="CS859" s="1" t="s">
        <v>8632</v>
      </c>
      <c r="CT859" s="1" t="str">
        <f t="shared" si="2"/>
        <v>#VALUE!</v>
      </c>
      <c r="CU859" s="4"/>
      <c r="CV859" s="7" t="str">
        <f t="shared" si="3"/>
        <v>#VALUE!</v>
      </c>
      <c r="CW859" s="4"/>
      <c r="CX859" s="7" t="str">
        <f t="shared" si="4"/>
        <v>#VALUE!</v>
      </c>
      <c r="CY859" s="4"/>
      <c r="CZ859" s="7" t="str">
        <f t="shared" si="5"/>
        <v>#VALUE!</v>
      </c>
      <c r="DA859" s="4"/>
      <c r="DB859" s="7" t="str">
        <f t="shared" si="6"/>
        <v>#VALUE!</v>
      </c>
      <c r="DC859" s="4"/>
      <c r="DD859" s="4"/>
      <c r="DE859" s="4"/>
      <c r="DF859" s="4"/>
      <c r="DG859" s="4"/>
      <c r="DH859" s="4"/>
      <c r="DI859" s="4"/>
      <c r="DJ859" s="4"/>
      <c r="DK859" s="4"/>
      <c r="DL859" s="4"/>
      <c r="DM859" s="4"/>
      <c r="DN859" s="4"/>
      <c r="DO859" s="4"/>
      <c r="DP859" s="1" t="s">
        <v>1419</v>
      </c>
      <c r="DQ859" s="1" t="s">
        <v>139</v>
      </c>
      <c r="DR859" s="4"/>
      <c r="DS859" s="4"/>
      <c r="DT859" s="4"/>
      <c r="DU859" s="4"/>
      <c r="DV859" s="4"/>
      <c r="DW859" s="1" t="s">
        <v>139</v>
      </c>
      <c r="DX859" s="4"/>
      <c r="DY859" s="4"/>
      <c r="DZ859" s="1" t="s">
        <v>1080</v>
      </c>
      <c r="EA859" s="4"/>
      <c r="EB859" s="4"/>
      <c r="EC859" s="4"/>
      <c r="ED859" s="4"/>
      <c r="EE859" s="4"/>
      <c r="EF859" s="4"/>
      <c r="EG859" s="1" t="s">
        <v>298</v>
      </c>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row>
    <row r="860">
      <c r="A860" s="1">
        <v>737.0</v>
      </c>
      <c r="B860" s="1" t="s">
        <v>8633</v>
      </c>
      <c r="C860" s="1" t="s">
        <v>298</v>
      </c>
      <c r="D860" s="4"/>
      <c r="E860" s="1">
        <v>2013.0</v>
      </c>
      <c r="F860" s="4"/>
      <c r="G860" s="1" t="s">
        <v>8634</v>
      </c>
      <c r="H860" s="1" t="s">
        <v>8635</v>
      </c>
      <c r="I860" s="1" t="s">
        <v>150</v>
      </c>
      <c r="J860" s="4"/>
      <c r="K860" s="1" t="s">
        <v>188</v>
      </c>
      <c r="L860" s="1" t="s">
        <v>7236</v>
      </c>
      <c r="M860" s="1" t="s">
        <v>8636</v>
      </c>
      <c r="N860" s="1" t="s">
        <v>236</v>
      </c>
      <c r="O860" s="1" t="s">
        <v>134</v>
      </c>
      <c r="P860" s="1" t="s">
        <v>549</v>
      </c>
      <c r="Q860" s="4"/>
      <c r="R860" s="4"/>
      <c r="S860" s="1" t="s">
        <v>8493</v>
      </c>
      <c r="T860" s="1" t="s">
        <v>6330</v>
      </c>
      <c r="U860" s="1" t="s">
        <v>139</v>
      </c>
      <c r="V860" s="5" t="s">
        <v>135</v>
      </c>
      <c r="W860" s="4"/>
      <c r="X860" s="1" t="s">
        <v>8637</v>
      </c>
      <c r="Y860" s="4"/>
      <c r="Z860" s="4"/>
      <c r="AA860" s="4"/>
      <c r="AB860" s="4"/>
      <c r="AC860" s="4"/>
      <c r="AD860" s="4"/>
      <c r="AE860" s="4"/>
      <c r="AF860" s="4"/>
      <c r="AG860" s="4"/>
      <c r="AH860" s="4"/>
      <c r="AI860" s="4"/>
      <c r="AJ860" s="4"/>
      <c r="AK860" s="4"/>
      <c r="AL860" s="4"/>
      <c r="AM860" s="4"/>
      <c r="AN860" s="4"/>
      <c r="AO860" s="4"/>
      <c r="AP860" s="4"/>
      <c r="AQ860" s="1" t="s">
        <v>163</v>
      </c>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1" t="s">
        <v>139</v>
      </c>
      <c r="BW860" s="4"/>
      <c r="BX860" s="4"/>
      <c r="BY860" s="4"/>
      <c r="BZ860" s="4"/>
      <c r="CA860" s="4"/>
      <c r="CB860" s="4"/>
      <c r="CC860" s="4"/>
      <c r="CD860" s="4"/>
      <c r="CE860" s="4"/>
      <c r="CF860" s="4"/>
      <c r="CG860" s="4"/>
      <c r="CH860" s="4"/>
      <c r="CI860" s="4"/>
      <c r="CJ860" s="4"/>
      <c r="CK860" s="4"/>
      <c r="CL860" s="4"/>
      <c r="CM860" s="4"/>
      <c r="CN860" s="4"/>
      <c r="CO860" s="4"/>
      <c r="CP860" s="4"/>
      <c r="CQ860" s="1" t="s">
        <v>8638</v>
      </c>
      <c r="CR860" s="1" t="str">
        <f t="shared" si="1"/>
        <v>128</v>
      </c>
      <c r="CS860" s="4"/>
      <c r="CT860" s="1" t="str">
        <f t="shared" si="2"/>
        <v>#VALUE!</v>
      </c>
      <c r="CU860" s="4"/>
      <c r="CV860" s="6" t="str">
        <f t="shared" si="3"/>
        <v>#VALUE!</v>
      </c>
      <c r="CW860" s="4"/>
      <c r="CX860" s="6" t="str">
        <f t="shared" si="4"/>
        <v>#VALUE!</v>
      </c>
      <c r="CY860" s="4"/>
      <c r="CZ860" s="6" t="str">
        <f t="shared" si="5"/>
        <v>#VALUE!</v>
      </c>
      <c r="DA860" s="4"/>
      <c r="DB860" s="6" t="str">
        <f t="shared" si="6"/>
        <v>#VALUE!</v>
      </c>
      <c r="DC860" s="4"/>
      <c r="DD860" s="4"/>
      <c r="DE860" s="4"/>
      <c r="DF860" s="4"/>
      <c r="DG860" s="4"/>
      <c r="DH860" s="4"/>
      <c r="DI860" s="4"/>
      <c r="DJ860" s="4"/>
      <c r="DK860" s="4"/>
      <c r="DL860" s="4"/>
      <c r="DM860" s="4"/>
      <c r="DN860" s="4"/>
      <c r="DO860" s="1" t="s">
        <v>139</v>
      </c>
      <c r="DP860" s="1" t="s">
        <v>808</v>
      </c>
      <c r="DQ860" s="1" t="s">
        <v>139</v>
      </c>
      <c r="DR860" s="1" t="s">
        <v>139</v>
      </c>
      <c r="DS860" s="4"/>
      <c r="DT860" s="4"/>
      <c r="DU860" s="4"/>
      <c r="DV860" s="4"/>
      <c r="DW860" s="4"/>
      <c r="DX860" s="4"/>
      <c r="DY860" s="4"/>
      <c r="DZ860" s="4"/>
      <c r="EA860" s="4"/>
      <c r="EB860" s="4"/>
      <c r="EC860" s="4"/>
      <c r="ED860" s="4"/>
      <c r="EE860" s="4"/>
      <c r="EF860" s="4"/>
      <c r="EG860" s="1" t="s">
        <v>298</v>
      </c>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row>
    <row r="861">
      <c r="A861" s="1">
        <v>1274.0</v>
      </c>
      <c r="B861" s="1" t="s">
        <v>8639</v>
      </c>
      <c r="C861" s="1" t="s">
        <v>131</v>
      </c>
      <c r="D861" s="4"/>
      <c r="E861" s="1">
        <v>2013.0</v>
      </c>
      <c r="F861" s="4"/>
      <c r="G861" s="1" t="s">
        <v>8640</v>
      </c>
      <c r="H861" s="1" t="s">
        <v>8641</v>
      </c>
      <c r="I861" s="1" t="s">
        <v>579</v>
      </c>
      <c r="J861" s="4"/>
      <c r="K861" s="1" t="s">
        <v>188</v>
      </c>
      <c r="L861" s="1" t="s">
        <v>8642</v>
      </c>
      <c r="M861" s="1" t="s">
        <v>8643</v>
      </c>
      <c r="N861" s="1" t="s">
        <v>236</v>
      </c>
      <c r="O861" s="1" t="s">
        <v>134</v>
      </c>
      <c r="P861" s="4"/>
      <c r="Q861" s="4"/>
      <c r="R861" s="4"/>
      <c r="S861" s="1" t="s">
        <v>8486</v>
      </c>
      <c r="T861" s="1" t="s">
        <v>1096</v>
      </c>
      <c r="U861" s="1" t="s">
        <v>139</v>
      </c>
      <c r="V861" s="5" t="s">
        <v>135</v>
      </c>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1" t="s">
        <v>139</v>
      </c>
      <c r="AU861" s="4"/>
      <c r="AV861" s="4"/>
      <c r="AW861" s="4"/>
      <c r="AX861" s="4"/>
      <c r="AY861" s="4"/>
      <c r="AZ861" s="4"/>
      <c r="BA861" s="4"/>
      <c r="BB861" s="4"/>
      <c r="BC861" s="4"/>
      <c r="BD861" s="4"/>
      <c r="BE861" s="4"/>
      <c r="BF861" s="4"/>
      <c r="BG861" s="4"/>
      <c r="BH861" s="4"/>
      <c r="BI861" s="4"/>
      <c r="BJ861" s="4"/>
      <c r="BK861" s="4"/>
      <c r="BL861" s="4"/>
      <c r="BM861" s="1" t="s">
        <v>139</v>
      </c>
      <c r="BN861" s="4"/>
      <c r="BO861" s="4"/>
      <c r="BP861" s="4"/>
      <c r="BQ861" s="4"/>
      <c r="BR861" s="4"/>
      <c r="BS861" s="4"/>
      <c r="BT861" s="4"/>
      <c r="BU861" s="4"/>
      <c r="BV861" s="4"/>
      <c r="BW861" s="4"/>
      <c r="BX861" s="4"/>
      <c r="BY861" s="4"/>
      <c r="BZ861" s="4"/>
      <c r="CA861" s="4"/>
      <c r="CB861" s="4"/>
      <c r="CC861" s="4"/>
      <c r="CD861" s="4"/>
      <c r="CE861" s="1" t="s">
        <v>163</v>
      </c>
      <c r="CF861" s="4"/>
      <c r="CG861" s="4"/>
      <c r="CH861" s="4"/>
      <c r="CI861" s="4"/>
      <c r="CJ861" s="4"/>
      <c r="CK861" s="4"/>
      <c r="CL861" s="1" t="s">
        <v>139</v>
      </c>
      <c r="CM861" s="4"/>
      <c r="CN861" s="1" t="s">
        <v>139</v>
      </c>
      <c r="CO861" s="1" t="s">
        <v>139</v>
      </c>
      <c r="CP861" s="1" t="s">
        <v>139</v>
      </c>
      <c r="CQ861" s="1" t="s">
        <v>3760</v>
      </c>
      <c r="CR861" s="1" t="str">
        <f t="shared" si="1"/>
        <v>35</v>
      </c>
      <c r="CS861" s="1" t="s">
        <v>8644</v>
      </c>
      <c r="CT861" s="1" t="str">
        <f t="shared" si="2"/>
        <v>72</v>
      </c>
      <c r="CU861" s="1" t="s">
        <v>8645</v>
      </c>
      <c r="CV861" s="6" t="str">
        <f t="shared" si="3"/>
        <v>#VALUE!</v>
      </c>
      <c r="CW861" s="1" t="s">
        <v>1457</v>
      </c>
      <c r="CX861" s="6" t="str">
        <f t="shared" si="4"/>
        <v>42</v>
      </c>
      <c r="CY861" s="1" t="s">
        <v>8646</v>
      </c>
      <c r="CZ861" s="6" t="str">
        <f t="shared" si="5"/>
        <v>62</v>
      </c>
      <c r="DA861" s="4"/>
      <c r="DB861" s="6" t="str">
        <f t="shared" si="6"/>
        <v>#VALUE!</v>
      </c>
      <c r="DC861" s="4"/>
      <c r="DD861" s="4"/>
      <c r="DE861" s="4"/>
      <c r="DF861" s="4"/>
      <c r="DG861" s="4"/>
      <c r="DH861" s="4"/>
      <c r="DI861" s="4"/>
      <c r="DJ861" s="4"/>
      <c r="DK861" s="4"/>
      <c r="DL861" s="1" t="s">
        <v>8647</v>
      </c>
      <c r="DM861" s="4"/>
      <c r="DN861" s="4"/>
      <c r="DO861" s="4"/>
      <c r="DP861" s="1" t="s">
        <v>81</v>
      </c>
      <c r="DQ861" s="4"/>
      <c r="DR861" s="4"/>
      <c r="DS861" s="4"/>
      <c r="DT861" s="4"/>
      <c r="DU861" s="4"/>
      <c r="DV861" s="1" t="s">
        <v>139</v>
      </c>
      <c r="DW861" s="4"/>
      <c r="DX861" s="4"/>
      <c r="DY861" s="4"/>
      <c r="DZ861" s="4"/>
      <c r="EA861" s="4"/>
      <c r="EB861" s="1" t="s">
        <v>8648</v>
      </c>
      <c r="EC861" s="4"/>
      <c r="ED861" s="4"/>
      <c r="EE861" s="4"/>
      <c r="EF861" s="4"/>
      <c r="EG861" s="1" t="s">
        <v>298</v>
      </c>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row>
    <row r="862">
      <c r="A862" s="1">
        <v>36.0</v>
      </c>
      <c r="B862" s="1" t="s">
        <v>8649</v>
      </c>
      <c r="C862" s="1" t="s">
        <v>231</v>
      </c>
      <c r="D862" s="1" t="s">
        <v>232</v>
      </c>
      <c r="E862" s="1">
        <v>2005.0</v>
      </c>
      <c r="F862" s="4"/>
      <c r="G862" s="1" t="s">
        <v>8650</v>
      </c>
      <c r="H862" s="1" t="s">
        <v>8651</v>
      </c>
      <c r="I862" s="1" t="s">
        <v>150</v>
      </c>
      <c r="J862" s="4"/>
      <c r="K862" s="1" t="s">
        <v>134</v>
      </c>
      <c r="L862" s="4"/>
      <c r="M862" s="4"/>
      <c r="N862" s="5" t="s">
        <v>135</v>
      </c>
      <c r="O862" s="5" t="s">
        <v>135</v>
      </c>
      <c r="P862" s="4"/>
      <c r="Q862" s="4"/>
      <c r="R862" s="4"/>
      <c r="S862" s="1" t="s">
        <v>8652</v>
      </c>
      <c r="T862" s="1" t="s">
        <v>8653</v>
      </c>
      <c r="U862" s="1" t="s">
        <v>4609</v>
      </c>
      <c r="V862" s="5" t="s">
        <v>135</v>
      </c>
      <c r="W862" s="1" t="s">
        <v>239</v>
      </c>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1" t="s">
        <v>139</v>
      </c>
      <c r="BD862" s="1" t="s">
        <v>163</v>
      </c>
      <c r="BE862" s="4"/>
      <c r="BF862" s="4"/>
      <c r="BG862" s="4"/>
      <c r="BH862" s="4"/>
      <c r="BI862" s="4"/>
      <c r="BJ862" s="4"/>
      <c r="BK862" s="4"/>
      <c r="BL862" s="4"/>
      <c r="BM862" s="4"/>
      <c r="BN862" s="4"/>
      <c r="BO862" s="4"/>
      <c r="BP862" s="4"/>
      <c r="BQ862" s="4"/>
      <c r="BR862" s="4"/>
      <c r="BS862" s="4"/>
      <c r="BT862" s="4"/>
      <c r="BU862" s="4"/>
      <c r="BV862" s="4"/>
      <c r="BW862" s="4"/>
      <c r="BX862" s="1" t="s">
        <v>139</v>
      </c>
      <c r="BY862" s="4"/>
      <c r="BZ862" s="4"/>
      <c r="CA862" s="4"/>
      <c r="CB862" s="4"/>
      <c r="CC862" s="4"/>
      <c r="CD862" s="4"/>
      <c r="CE862" s="4"/>
      <c r="CF862" s="4"/>
      <c r="CG862" s="4"/>
      <c r="CH862" s="4"/>
      <c r="CI862" s="4"/>
      <c r="CJ862" s="4"/>
      <c r="CK862" s="4"/>
      <c r="CL862" s="4"/>
      <c r="CM862" s="4"/>
      <c r="CN862" s="4"/>
      <c r="CO862" s="4"/>
      <c r="CP862" s="4"/>
      <c r="CQ862" s="1" t="s">
        <v>8654</v>
      </c>
      <c r="CR862" s="1" t="str">
        <f t="shared" si="1"/>
        <v>#VALUE!</v>
      </c>
      <c r="CS862" s="1" t="s">
        <v>8655</v>
      </c>
      <c r="CT862" s="1" t="str">
        <f t="shared" si="2"/>
        <v>#VALUE!</v>
      </c>
      <c r="CU862" s="1" t="s">
        <v>8656</v>
      </c>
      <c r="CV862" s="7" t="str">
        <f t="shared" si="3"/>
        <v>#VALUE!</v>
      </c>
      <c r="CW862" s="4"/>
      <c r="CX862" s="7" t="str">
        <f t="shared" si="4"/>
        <v>#VALUE!</v>
      </c>
      <c r="CY862" s="4"/>
      <c r="CZ862" s="7" t="str">
        <f t="shared" si="5"/>
        <v>#VALUE!</v>
      </c>
      <c r="DA862" s="4"/>
      <c r="DB862" s="7" t="str">
        <f t="shared" si="6"/>
        <v>#VALUE!</v>
      </c>
      <c r="DC862" s="4"/>
      <c r="DD862" s="4"/>
      <c r="DE862" s="4"/>
      <c r="DF862" s="4"/>
      <c r="DG862" s="4"/>
      <c r="DH862" s="4"/>
      <c r="DI862" s="4"/>
      <c r="DJ862" s="4"/>
      <c r="DK862" s="4"/>
      <c r="DL862" s="4"/>
      <c r="DM862" s="4"/>
      <c r="DN862" s="4"/>
      <c r="DO862" s="4"/>
      <c r="DP862" s="1" t="s">
        <v>8657</v>
      </c>
      <c r="DQ862" s="4"/>
      <c r="DR862" s="4"/>
      <c r="DS862" s="4"/>
      <c r="DT862" s="4"/>
      <c r="DU862" s="4"/>
      <c r="DV862" s="4"/>
      <c r="DW862" s="4"/>
      <c r="DX862" s="4"/>
      <c r="DY862" s="4"/>
      <c r="DZ862" s="1" t="s">
        <v>8658</v>
      </c>
      <c r="EA862" s="4"/>
      <c r="EB862" s="1" t="s">
        <v>8659</v>
      </c>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row>
    <row r="863">
      <c r="A863" s="1">
        <v>162.0</v>
      </c>
      <c r="B863" s="1" t="s">
        <v>8660</v>
      </c>
      <c r="C863" s="1" t="s">
        <v>185</v>
      </c>
      <c r="D863" s="4"/>
      <c r="E863" s="1">
        <v>2005.0</v>
      </c>
      <c r="F863" s="4"/>
      <c r="G863" s="1" t="s">
        <v>8661</v>
      </c>
      <c r="H863" s="1" t="s">
        <v>8662</v>
      </c>
      <c r="I863" s="1" t="s">
        <v>150</v>
      </c>
      <c r="J863" s="4"/>
      <c r="K863" s="1" t="s">
        <v>134</v>
      </c>
      <c r="L863" s="4"/>
      <c r="M863" s="4"/>
      <c r="N863" s="5" t="s">
        <v>135</v>
      </c>
      <c r="O863" s="5" t="s">
        <v>135</v>
      </c>
      <c r="P863" s="4"/>
      <c r="Q863" s="4"/>
      <c r="R863" s="4"/>
      <c r="S863" s="1" t="s">
        <v>8663</v>
      </c>
      <c r="T863" s="1" t="s">
        <v>671</v>
      </c>
      <c r="U863" s="1" t="s">
        <v>4609</v>
      </c>
      <c r="V863" s="5" t="s">
        <v>135</v>
      </c>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1" t="s">
        <v>8664</v>
      </c>
      <c r="CR863" s="1" t="str">
        <f t="shared" si="1"/>
        <v>54</v>
      </c>
      <c r="CS863" s="1" t="s">
        <v>8665</v>
      </c>
      <c r="CT863" s="1" t="str">
        <f t="shared" si="2"/>
        <v>31</v>
      </c>
      <c r="CU863" s="4"/>
      <c r="CV863" s="6" t="str">
        <f t="shared" si="3"/>
        <v>#VALUE!</v>
      </c>
      <c r="CW863" s="4"/>
      <c r="CX863" s="6" t="str">
        <f t="shared" si="4"/>
        <v>#VALUE!</v>
      </c>
      <c r="CY863" s="4"/>
      <c r="CZ863" s="6" t="str">
        <f t="shared" si="5"/>
        <v>#VALUE!</v>
      </c>
      <c r="DA863" s="4"/>
      <c r="DB863" s="6" t="str">
        <f t="shared" si="6"/>
        <v>#VALUE!</v>
      </c>
      <c r="DC863" s="4"/>
      <c r="DD863" s="4"/>
      <c r="DE863" s="4"/>
      <c r="DF863" s="4"/>
      <c r="DG863" s="4"/>
      <c r="DH863" s="4"/>
      <c r="DI863" s="4"/>
      <c r="DJ863" s="4"/>
      <c r="DK863" s="4"/>
      <c r="DL863" s="4"/>
      <c r="DM863" s="4"/>
      <c r="DN863" s="4"/>
      <c r="DO863" s="4"/>
      <c r="DP863" s="1" t="s">
        <v>256</v>
      </c>
      <c r="DQ863" s="1" t="s">
        <v>139</v>
      </c>
      <c r="DR863" s="4"/>
      <c r="DS863" s="4"/>
      <c r="DT863" s="4"/>
      <c r="DU863" s="4"/>
      <c r="DV863" s="4"/>
      <c r="DW863" s="4"/>
      <c r="DX863" s="4"/>
      <c r="DY863" s="4"/>
      <c r="DZ863" s="4"/>
      <c r="EA863" s="4"/>
      <c r="EB863" s="1" t="s">
        <v>8666</v>
      </c>
      <c r="EC863" s="4"/>
      <c r="ED863" s="1" t="s">
        <v>163</v>
      </c>
      <c r="EE863" s="4"/>
      <c r="EF863" s="4"/>
      <c r="EG863" s="1" t="s">
        <v>168</v>
      </c>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row>
    <row r="864">
      <c r="A864" s="1">
        <v>163.0</v>
      </c>
      <c r="B864" s="1" t="s">
        <v>8667</v>
      </c>
      <c r="C864" s="1" t="s">
        <v>185</v>
      </c>
      <c r="D864" s="4"/>
      <c r="E864" s="1">
        <v>2005.0</v>
      </c>
      <c r="F864" s="4"/>
      <c r="G864" s="1" t="s">
        <v>8668</v>
      </c>
      <c r="H864" s="1" t="s">
        <v>8669</v>
      </c>
      <c r="I864" s="1" t="s">
        <v>150</v>
      </c>
      <c r="J864" s="4"/>
      <c r="K864" s="1" t="s">
        <v>134</v>
      </c>
      <c r="L864" s="4"/>
      <c r="M864" s="4"/>
      <c r="N864" s="5" t="s">
        <v>135</v>
      </c>
      <c r="O864" s="5" t="s">
        <v>135</v>
      </c>
      <c r="P864" s="4"/>
      <c r="Q864" s="4"/>
      <c r="R864" s="4"/>
      <c r="S864" s="1" t="s">
        <v>8670</v>
      </c>
      <c r="T864" s="1" t="s">
        <v>8653</v>
      </c>
      <c r="U864" s="1" t="s">
        <v>4609</v>
      </c>
      <c r="V864" s="5" t="s">
        <v>135</v>
      </c>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1" t="s">
        <v>163</v>
      </c>
      <c r="BD864" s="1" t="s">
        <v>139</v>
      </c>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1" t="s">
        <v>8671</v>
      </c>
      <c r="CR864" s="1" t="str">
        <f t="shared" si="1"/>
        <v>#VALUE!</v>
      </c>
      <c r="CS864" s="1" t="s">
        <v>8672</v>
      </c>
      <c r="CT864" s="1" t="str">
        <f t="shared" si="2"/>
        <v>#VALUE!</v>
      </c>
      <c r="CU864" s="4"/>
      <c r="CV864" s="7" t="str">
        <f t="shared" si="3"/>
        <v>#VALUE!</v>
      </c>
      <c r="CW864" s="4"/>
      <c r="CX864" s="7" t="str">
        <f t="shared" si="4"/>
        <v>#VALUE!</v>
      </c>
      <c r="CY864" s="4"/>
      <c r="CZ864" s="7" t="str">
        <f t="shared" si="5"/>
        <v>#VALUE!</v>
      </c>
      <c r="DA864" s="4"/>
      <c r="DB864" s="7" t="str">
        <f t="shared" si="6"/>
        <v>#VALUE!</v>
      </c>
      <c r="DC864" s="4"/>
      <c r="DD864" s="4"/>
      <c r="DE864" s="4"/>
      <c r="DF864" s="4"/>
      <c r="DG864" s="4"/>
      <c r="DH864" s="4"/>
      <c r="DI864" s="4"/>
      <c r="DJ864" s="4"/>
      <c r="DK864" s="4"/>
      <c r="DL864" s="1" t="s">
        <v>8673</v>
      </c>
      <c r="DM864" s="4"/>
      <c r="DN864" s="4"/>
      <c r="DO864" s="4"/>
      <c r="DP864" s="1" t="s">
        <v>181</v>
      </c>
      <c r="DQ864" s="4"/>
      <c r="DR864" s="1" t="s">
        <v>139</v>
      </c>
      <c r="DS864" s="4"/>
      <c r="DT864" s="4"/>
      <c r="DU864" s="4"/>
      <c r="DV864" s="4"/>
      <c r="DW864" s="4"/>
      <c r="DX864" s="4"/>
      <c r="DY864" s="4"/>
      <c r="DZ864" s="1" t="s">
        <v>8674</v>
      </c>
      <c r="EA864" s="4"/>
      <c r="EB864" s="4"/>
      <c r="EC864" s="4"/>
      <c r="ED864" s="4"/>
      <c r="EE864" s="4"/>
      <c r="EF864" s="4"/>
      <c r="EG864" s="1" t="s">
        <v>168</v>
      </c>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row>
    <row r="865">
      <c r="A865" s="1">
        <v>165.0</v>
      </c>
      <c r="B865" s="1" t="s">
        <v>8675</v>
      </c>
      <c r="C865" s="1" t="s">
        <v>185</v>
      </c>
      <c r="D865" s="4"/>
      <c r="E865" s="1">
        <v>2005.0</v>
      </c>
      <c r="F865" s="4"/>
      <c r="G865" s="1" t="s">
        <v>8676</v>
      </c>
      <c r="H865" s="1" t="s">
        <v>8677</v>
      </c>
      <c r="I865" s="1" t="s">
        <v>150</v>
      </c>
      <c r="J865" s="4"/>
      <c r="K865" s="1" t="s">
        <v>134</v>
      </c>
      <c r="L865" s="4"/>
      <c r="M865" s="4"/>
      <c r="N865" s="5" t="s">
        <v>135</v>
      </c>
      <c r="O865" s="5" t="s">
        <v>135</v>
      </c>
      <c r="P865" s="4"/>
      <c r="Q865" s="4"/>
      <c r="R865" s="4"/>
      <c r="S865" s="1" t="s">
        <v>8678</v>
      </c>
      <c r="T865" s="1" t="s">
        <v>8679</v>
      </c>
      <c r="U865" s="1" t="s">
        <v>4609</v>
      </c>
      <c r="V865" s="5" t="s">
        <v>135</v>
      </c>
      <c r="W865" s="4"/>
      <c r="X865" s="1" t="s">
        <v>8680</v>
      </c>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1" t="s">
        <v>8681</v>
      </c>
      <c r="CR865" s="1" t="str">
        <f t="shared" si="1"/>
        <v>228</v>
      </c>
      <c r="CS865" s="1" t="s">
        <v>8682</v>
      </c>
      <c r="CT865" s="1" t="str">
        <f t="shared" si="2"/>
        <v>1</v>
      </c>
      <c r="CU865" s="1" t="s">
        <v>8683</v>
      </c>
      <c r="CV865" s="6" t="str">
        <f t="shared" si="3"/>
        <v>#VALUE!</v>
      </c>
      <c r="CW865" s="1" t="s">
        <v>8684</v>
      </c>
      <c r="CX865" s="6" t="str">
        <f t="shared" si="4"/>
        <v>111</v>
      </c>
      <c r="CY865" s="4"/>
      <c r="CZ865" s="6" t="str">
        <f t="shared" si="5"/>
        <v>#VALUE!</v>
      </c>
      <c r="DA865" s="4"/>
      <c r="DB865" s="6" t="str">
        <f t="shared" si="6"/>
        <v>#VALUE!</v>
      </c>
      <c r="DC865" s="4"/>
      <c r="DD865" s="4"/>
      <c r="DE865" s="4"/>
      <c r="DF865" s="4"/>
      <c r="DG865" s="4"/>
      <c r="DH865" s="4"/>
      <c r="DI865" s="4"/>
      <c r="DJ865" s="4"/>
      <c r="DK865" s="4"/>
      <c r="DL865" s="4"/>
      <c r="DM865" s="4"/>
      <c r="DN865" s="4"/>
      <c r="DO865" s="4"/>
      <c r="DP865" s="1" t="s">
        <v>6650</v>
      </c>
      <c r="DQ865" s="4"/>
      <c r="DR865" s="4"/>
      <c r="DS865" s="4"/>
      <c r="DT865" s="4"/>
      <c r="DU865" s="4"/>
      <c r="DV865" s="4"/>
      <c r="DW865" s="4"/>
      <c r="DX865" s="4"/>
      <c r="DY865" s="4"/>
      <c r="DZ865" s="4"/>
      <c r="EA865" s="4"/>
      <c r="EB865" s="4"/>
      <c r="EC865" s="4"/>
      <c r="ED865" s="4"/>
      <c r="EE865" s="4"/>
      <c r="EF865" s="4"/>
      <c r="EG865" s="1" t="s">
        <v>168</v>
      </c>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row>
    <row r="866">
      <c r="A866" s="1">
        <v>171.0</v>
      </c>
      <c r="B866" s="1" t="s">
        <v>8685</v>
      </c>
      <c r="C866" s="1" t="s">
        <v>185</v>
      </c>
      <c r="D866" s="4"/>
      <c r="E866" s="1">
        <v>2005.0</v>
      </c>
      <c r="F866" s="4"/>
      <c r="G866" s="1" t="s">
        <v>8686</v>
      </c>
      <c r="H866" s="1" t="s">
        <v>8687</v>
      </c>
      <c r="I866" s="1" t="s">
        <v>150</v>
      </c>
      <c r="J866" s="4"/>
      <c r="K866" s="1" t="s">
        <v>134</v>
      </c>
      <c r="L866" s="4"/>
      <c r="M866" s="4"/>
      <c r="N866" s="5" t="s">
        <v>135</v>
      </c>
      <c r="O866" s="5" t="s">
        <v>135</v>
      </c>
      <c r="P866" s="4"/>
      <c r="Q866" s="4"/>
      <c r="R866" s="4"/>
      <c r="S866" s="1" t="s">
        <v>8688</v>
      </c>
      <c r="T866" s="1" t="s">
        <v>8689</v>
      </c>
      <c r="U866" s="1" t="s">
        <v>4609</v>
      </c>
      <c r="V866" s="5" t="s">
        <v>135</v>
      </c>
      <c r="W866" s="4"/>
      <c r="X866" s="4"/>
      <c r="Y866" s="1" t="s">
        <v>139</v>
      </c>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1" t="s">
        <v>139</v>
      </c>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1" t="s">
        <v>8690</v>
      </c>
      <c r="CR866" s="1" t="str">
        <f t="shared" si="1"/>
        <v>38</v>
      </c>
      <c r="CS866" s="1" t="s">
        <v>8691</v>
      </c>
      <c r="CT866" s="1" t="str">
        <f t="shared" si="2"/>
        <v>63</v>
      </c>
      <c r="CU866" s="1" t="s">
        <v>8692</v>
      </c>
      <c r="CV866" s="6" t="str">
        <f t="shared" si="3"/>
        <v>1</v>
      </c>
      <c r="CW866" s="1" t="s">
        <v>8693</v>
      </c>
      <c r="CX866" s="6" t="str">
        <f t="shared" si="4"/>
        <v>27</v>
      </c>
      <c r="CY866" s="1" t="s">
        <v>8694</v>
      </c>
      <c r="CZ866" s="6" t="str">
        <f t="shared" si="5"/>
        <v>#VALUE!</v>
      </c>
      <c r="DA866" s="1" t="s">
        <v>8695</v>
      </c>
      <c r="DB866" s="6" t="str">
        <f t="shared" si="6"/>
        <v>1</v>
      </c>
      <c r="DC866" s="4"/>
      <c r="DD866" s="4"/>
      <c r="DE866" s="4"/>
      <c r="DF866" s="4"/>
      <c r="DG866" s="4"/>
      <c r="DH866" s="4"/>
      <c r="DI866" s="4"/>
      <c r="DJ866" s="4"/>
      <c r="DK866" s="4"/>
      <c r="DL866" s="1" t="s">
        <v>8696</v>
      </c>
      <c r="DM866" s="4"/>
      <c r="DN866" s="4"/>
      <c r="DO866" s="4"/>
      <c r="DP866" s="1" t="s">
        <v>8697</v>
      </c>
      <c r="DQ866" s="4"/>
      <c r="DR866" s="4"/>
      <c r="DS866" s="4"/>
      <c r="DT866" s="4"/>
      <c r="DU866" s="4"/>
      <c r="DV866" s="1" t="s">
        <v>139</v>
      </c>
      <c r="DW866" s="4"/>
      <c r="DX866" s="4"/>
      <c r="DY866" s="4"/>
      <c r="DZ866" s="4"/>
      <c r="EA866" s="4"/>
      <c r="EB866" s="1" t="s">
        <v>8698</v>
      </c>
      <c r="EC866" s="4"/>
      <c r="ED866" s="4"/>
      <c r="EE866" s="4"/>
      <c r="EF866" s="4"/>
      <c r="EG866" s="1" t="s">
        <v>168</v>
      </c>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row>
    <row r="867">
      <c r="A867" s="1">
        <v>176.0</v>
      </c>
      <c r="B867" s="1" t="s">
        <v>8699</v>
      </c>
      <c r="C867" s="1" t="s">
        <v>185</v>
      </c>
      <c r="D867" s="4"/>
      <c r="E867" s="1">
        <v>2005.0</v>
      </c>
      <c r="F867" s="4"/>
      <c r="G867" s="1" t="s">
        <v>8700</v>
      </c>
      <c r="H867" s="1" t="s">
        <v>8701</v>
      </c>
      <c r="I867" s="1" t="s">
        <v>150</v>
      </c>
      <c r="J867" s="4"/>
      <c r="K867" s="1" t="s">
        <v>134</v>
      </c>
      <c r="L867" s="4"/>
      <c r="M867" s="4"/>
      <c r="N867" s="5" t="s">
        <v>135</v>
      </c>
      <c r="O867" s="5" t="s">
        <v>135</v>
      </c>
      <c r="P867" s="4"/>
      <c r="Q867" s="4"/>
      <c r="R867" s="4"/>
      <c r="S867" s="1" t="s">
        <v>8702</v>
      </c>
      <c r="T867" s="1" t="s">
        <v>163</v>
      </c>
      <c r="U867" s="1" t="s">
        <v>4609</v>
      </c>
      <c r="V867" s="5" t="s">
        <v>135</v>
      </c>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1" t="s">
        <v>139</v>
      </c>
      <c r="BZ867" s="4"/>
      <c r="CA867" s="4"/>
      <c r="CB867" s="4"/>
      <c r="CC867" s="4"/>
      <c r="CD867" s="4"/>
      <c r="CE867" s="4"/>
      <c r="CF867" s="4"/>
      <c r="CG867" s="4"/>
      <c r="CH867" s="4"/>
      <c r="CI867" s="4"/>
      <c r="CJ867" s="4"/>
      <c r="CK867" s="4"/>
      <c r="CL867" s="4"/>
      <c r="CM867" s="4"/>
      <c r="CN867" s="4"/>
      <c r="CO867" s="4"/>
      <c r="CP867" s="4"/>
      <c r="CQ867" s="1" t="s">
        <v>8703</v>
      </c>
      <c r="CR867" s="1" t="str">
        <f t="shared" si="1"/>
        <v>131</v>
      </c>
      <c r="CS867" s="1" t="s">
        <v>8704</v>
      </c>
      <c r="CT867" s="1" t="str">
        <f t="shared" si="2"/>
        <v>44</v>
      </c>
      <c r="CU867" s="1" t="s">
        <v>8705</v>
      </c>
      <c r="CV867" s="6" t="str">
        <f t="shared" si="3"/>
        <v>#VALUE!</v>
      </c>
      <c r="CW867" s="1" t="s">
        <v>8706</v>
      </c>
      <c r="CX867" s="6" t="str">
        <f t="shared" si="4"/>
        <v>24</v>
      </c>
      <c r="CY867" s="1" t="s">
        <v>8707</v>
      </c>
      <c r="CZ867" s="6" t="str">
        <f t="shared" si="5"/>
        <v>140</v>
      </c>
      <c r="DA867" s="1" t="s">
        <v>8708</v>
      </c>
      <c r="DB867" s="6" t="str">
        <f t="shared" si="6"/>
        <v>#VALUE!</v>
      </c>
      <c r="DC867" s="4"/>
      <c r="DD867" s="4"/>
      <c r="DE867" s="4"/>
      <c r="DF867" s="4"/>
      <c r="DG867" s="4"/>
      <c r="DH867" s="4"/>
      <c r="DI867" s="4"/>
      <c r="DJ867" s="4"/>
      <c r="DK867" s="4"/>
      <c r="DL867" s="1" t="s">
        <v>8709</v>
      </c>
      <c r="DM867" s="4"/>
      <c r="DN867" s="4"/>
      <c r="DO867" s="4"/>
      <c r="DP867" s="1" t="s">
        <v>8710</v>
      </c>
      <c r="DQ867" s="4"/>
      <c r="DR867" s="4"/>
      <c r="DS867" s="4"/>
      <c r="DT867" s="4"/>
      <c r="DU867" s="4"/>
      <c r="DV867" s="4"/>
      <c r="DW867" s="4"/>
      <c r="DX867" s="4"/>
      <c r="DY867" s="4"/>
      <c r="DZ867" s="4"/>
      <c r="EA867" s="4"/>
      <c r="EB867" s="4"/>
      <c r="EC867" s="4"/>
      <c r="ED867" s="4"/>
      <c r="EE867" s="4"/>
      <c r="EF867" s="1" t="s">
        <v>139</v>
      </c>
      <c r="EG867" s="1" t="s">
        <v>168</v>
      </c>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row>
    <row r="868">
      <c r="A868" s="1">
        <v>190.0</v>
      </c>
      <c r="B868" s="1" t="s">
        <v>8711</v>
      </c>
      <c r="C868" s="1" t="s">
        <v>185</v>
      </c>
      <c r="D868" s="4"/>
      <c r="E868" s="1">
        <v>2005.0</v>
      </c>
      <c r="F868" s="4"/>
      <c r="G868" s="1" t="s">
        <v>8712</v>
      </c>
      <c r="H868" s="1" t="s">
        <v>8713</v>
      </c>
      <c r="I868" s="1" t="s">
        <v>150</v>
      </c>
      <c r="J868" s="4"/>
      <c r="K868" s="1" t="s">
        <v>134</v>
      </c>
      <c r="L868" s="4"/>
      <c r="M868" s="4"/>
      <c r="N868" s="5" t="s">
        <v>135</v>
      </c>
      <c r="O868" s="5" t="s">
        <v>135</v>
      </c>
      <c r="P868" s="4"/>
      <c r="Q868" s="4"/>
      <c r="R868" s="4"/>
      <c r="S868" s="1" t="s">
        <v>8714</v>
      </c>
      <c r="T868" s="1" t="s">
        <v>671</v>
      </c>
      <c r="U868" s="1" t="s">
        <v>4609</v>
      </c>
      <c r="V868" s="5" t="s">
        <v>135</v>
      </c>
      <c r="W868" s="4"/>
      <c r="X868" s="4"/>
      <c r="Y868" s="4"/>
      <c r="Z868" s="4"/>
      <c r="AA868" s="4"/>
      <c r="AB868" s="4"/>
      <c r="AC868" s="4"/>
      <c r="AD868" s="4"/>
      <c r="AE868" s="4"/>
      <c r="AF868" s="4"/>
      <c r="AG868" s="4"/>
      <c r="AH868" s="4"/>
      <c r="AI868" s="4"/>
      <c r="AJ868" s="4"/>
      <c r="AK868" s="4"/>
      <c r="AL868" s="4"/>
      <c r="AM868" s="4"/>
      <c r="AN868" s="4"/>
      <c r="AO868" s="4"/>
      <c r="AP868" s="4"/>
      <c r="AQ868" s="4"/>
      <c r="AR868" s="1" t="s">
        <v>139</v>
      </c>
      <c r="AS868" s="1" t="s">
        <v>163</v>
      </c>
      <c r="AT868" s="1" t="s">
        <v>139</v>
      </c>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1" t="s">
        <v>139</v>
      </c>
      <c r="BW868" s="4"/>
      <c r="BX868" s="4"/>
      <c r="BY868" s="1" t="s">
        <v>139</v>
      </c>
      <c r="BZ868" s="4"/>
      <c r="CA868" s="4"/>
      <c r="CB868" s="4"/>
      <c r="CC868" s="4"/>
      <c r="CD868" s="4"/>
      <c r="CE868" s="4"/>
      <c r="CF868" s="4"/>
      <c r="CG868" s="4"/>
      <c r="CH868" s="4"/>
      <c r="CI868" s="4"/>
      <c r="CJ868" s="4"/>
      <c r="CK868" s="1" t="s">
        <v>139</v>
      </c>
      <c r="CL868" s="4"/>
      <c r="CM868" s="4"/>
      <c r="CN868" s="4"/>
      <c r="CO868" s="4"/>
      <c r="CP868" s="4"/>
      <c r="CQ868" s="1" t="s">
        <v>8715</v>
      </c>
      <c r="CR868" s="1" t="str">
        <f t="shared" si="1"/>
        <v>#VALUE!</v>
      </c>
      <c r="CS868" s="1" t="s">
        <v>8716</v>
      </c>
      <c r="CT868" s="1" t="str">
        <f t="shared" si="2"/>
        <v>1</v>
      </c>
      <c r="CU868" s="1" t="s">
        <v>8717</v>
      </c>
      <c r="CV868" s="7" t="str">
        <f t="shared" si="3"/>
        <v>#VALUE!</v>
      </c>
      <c r="CW868" s="1" t="s">
        <v>8718</v>
      </c>
      <c r="CX868" s="7" t="str">
        <f t="shared" si="4"/>
        <v>#VALUE!</v>
      </c>
      <c r="CY868" s="1" t="s">
        <v>8719</v>
      </c>
      <c r="CZ868" s="7" t="str">
        <f t="shared" si="5"/>
        <v>1</v>
      </c>
      <c r="DA868" s="4"/>
      <c r="DB868" s="7" t="str">
        <f t="shared" si="6"/>
        <v>#VALUE!</v>
      </c>
      <c r="DC868" s="4"/>
      <c r="DD868" s="4"/>
      <c r="DE868" s="4"/>
      <c r="DF868" s="4"/>
      <c r="DG868" s="4"/>
      <c r="DH868" s="4"/>
      <c r="DI868" s="4"/>
      <c r="DJ868" s="4"/>
      <c r="DK868" s="1" t="s">
        <v>139</v>
      </c>
      <c r="DL868" s="1" t="s">
        <v>8720</v>
      </c>
      <c r="DM868" s="4"/>
      <c r="DN868" s="4"/>
      <c r="DO868" s="4"/>
      <c r="DP868" s="1" t="s">
        <v>503</v>
      </c>
      <c r="DQ868" s="1" t="s">
        <v>139</v>
      </c>
      <c r="DR868" s="4"/>
      <c r="DS868" s="4"/>
      <c r="DT868" s="4"/>
      <c r="DU868" s="4"/>
      <c r="DV868" s="4"/>
      <c r="DW868" s="1" t="s">
        <v>139</v>
      </c>
      <c r="DX868" s="4"/>
      <c r="DY868" s="4"/>
      <c r="DZ868" s="4"/>
      <c r="EA868" s="4"/>
      <c r="EB868" s="1" t="s">
        <v>8721</v>
      </c>
      <c r="EC868" s="4"/>
      <c r="ED868" s="4"/>
      <c r="EE868" s="4"/>
      <c r="EF868" s="4"/>
      <c r="EG868" s="1" t="s">
        <v>168</v>
      </c>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row>
    <row r="869">
      <c r="A869" s="1">
        <v>221.0</v>
      </c>
      <c r="B869" s="1" t="s">
        <v>8722</v>
      </c>
      <c r="C869" s="1" t="s">
        <v>147</v>
      </c>
      <c r="D869" s="4"/>
      <c r="E869" s="1">
        <v>2005.0</v>
      </c>
      <c r="F869" s="4"/>
      <c r="G869" s="1" t="s">
        <v>8723</v>
      </c>
      <c r="H869" s="1" t="s">
        <v>8724</v>
      </c>
      <c r="I869" s="1" t="s">
        <v>150</v>
      </c>
      <c r="J869" s="4"/>
      <c r="K869" s="1" t="s">
        <v>134</v>
      </c>
      <c r="L869" s="4"/>
      <c r="M869" s="4"/>
      <c r="N869" s="5" t="s">
        <v>135</v>
      </c>
      <c r="O869" s="5" t="s">
        <v>135</v>
      </c>
      <c r="P869" s="4"/>
      <c r="Q869" s="4"/>
      <c r="R869" s="4"/>
      <c r="S869" s="1" t="s">
        <v>8725</v>
      </c>
      <c r="T869" s="1" t="s">
        <v>8679</v>
      </c>
      <c r="U869" s="1" t="s">
        <v>4609</v>
      </c>
      <c r="V869" s="5" t="s">
        <v>135</v>
      </c>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1" t="s">
        <v>163</v>
      </c>
      <c r="BW869" s="4"/>
      <c r="BX869" s="4"/>
      <c r="BY869" s="4"/>
      <c r="BZ869" s="4"/>
      <c r="CA869" s="4"/>
      <c r="CB869" s="4"/>
      <c r="CC869" s="4"/>
      <c r="CD869" s="4"/>
      <c r="CE869" s="4"/>
      <c r="CF869" s="1" t="s">
        <v>163</v>
      </c>
      <c r="CG869" s="4"/>
      <c r="CH869" s="4"/>
      <c r="CI869" s="4"/>
      <c r="CJ869" s="4"/>
      <c r="CK869" s="4"/>
      <c r="CL869" s="4"/>
      <c r="CM869" s="4"/>
      <c r="CN869" s="4"/>
      <c r="CO869" s="4"/>
      <c r="CP869" s="4"/>
      <c r="CQ869" s="1" t="s">
        <v>8726</v>
      </c>
      <c r="CR869" s="1" t="str">
        <f t="shared" si="1"/>
        <v>267</v>
      </c>
      <c r="CS869" s="1" t="s">
        <v>8727</v>
      </c>
      <c r="CT869" s="1" t="str">
        <f t="shared" si="2"/>
        <v>127</v>
      </c>
      <c r="CU869" s="1" t="s">
        <v>8728</v>
      </c>
      <c r="CV869" s="6" t="str">
        <f t="shared" si="3"/>
        <v>196</v>
      </c>
      <c r="CW869" s="1" t="s">
        <v>8729</v>
      </c>
      <c r="CX869" s="6" t="str">
        <f t="shared" si="4"/>
        <v>17</v>
      </c>
      <c r="CY869" s="4"/>
      <c r="CZ869" s="6" t="str">
        <f t="shared" si="5"/>
        <v>#VALUE!</v>
      </c>
      <c r="DA869" s="4"/>
      <c r="DB869" s="6" t="str">
        <f t="shared" si="6"/>
        <v>#VALUE!</v>
      </c>
      <c r="DC869" s="4"/>
      <c r="DD869" s="4"/>
      <c r="DE869" s="4"/>
      <c r="DF869" s="4"/>
      <c r="DG869" s="4"/>
      <c r="DH869" s="4"/>
      <c r="DI869" s="4"/>
      <c r="DJ869" s="4"/>
      <c r="DK869" s="4"/>
      <c r="DL869" s="4"/>
      <c r="DM869" s="4"/>
      <c r="DN869" s="4"/>
      <c r="DO869" s="4"/>
      <c r="DP869" s="1" t="s">
        <v>8730</v>
      </c>
      <c r="DQ869" s="4"/>
      <c r="DR869" s="4"/>
      <c r="DS869" s="4"/>
      <c r="DT869" s="4"/>
      <c r="DU869" s="4"/>
      <c r="DV869" s="4"/>
      <c r="DW869" s="4"/>
      <c r="DX869" s="4"/>
      <c r="DY869" s="4"/>
      <c r="DZ869" s="4"/>
      <c r="EA869" s="4"/>
      <c r="EB869" s="4"/>
      <c r="EC869" s="4"/>
      <c r="ED869" s="4"/>
      <c r="EE869" s="4"/>
      <c r="EF869" s="4"/>
      <c r="EG869" s="1" t="s">
        <v>158</v>
      </c>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row>
    <row r="870">
      <c r="A870" s="1">
        <v>225.0</v>
      </c>
      <c r="B870" s="1" t="s">
        <v>8731</v>
      </c>
      <c r="C870" s="1" t="s">
        <v>147</v>
      </c>
      <c r="D870" s="4"/>
      <c r="E870" s="1">
        <v>2005.0</v>
      </c>
      <c r="F870" s="4"/>
      <c r="G870" s="1" t="s">
        <v>7380</v>
      </c>
      <c r="H870" s="1" t="s">
        <v>8732</v>
      </c>
      <c r="I870" s="1" t="s">
        <v>150</v>
      </c>
      <c r="J870" s="4"/>
      <c r="K870" s="1" t="s">
        <v>134</v>
      </c>
      <c r="L870" s="4"/>
      <c r="M870" s="4"/>
      <c r="N870" s="5" t="s">
        <v>135</v>
      </c>
      <c r="O870" s="5" t="s">
        <v>135</v>
      </c>
      <c r="P870" s="4"/>
      <c r="Q870" s="4"/>
      <c r="R870" s="4"/>
      <c r="S870" s="1" t="s">
        <v>8733</v>
      </c>
      <c r="T870" s="1" t="s">
        <v>8679</v>
      </c>
      <c r="U870" s="1" t="s">
        <v>4609</v>
      </c>
      <c r="V870" s="5" t="s">
        <v>135</v>
      </c>
      <c r="W870" s="4"/>
      <c r="X870" s="4"/>
      <c r="Y870" s="4"/>
      <c r="Z870" s="4"/>
      <c r="AA870" s="4"/>
      <c r="AB870" s="4"/>
      <c r="AC870" s="4"/>
      <c r="AD870" s="4"/>
      <c r="AE870" s="4"/>
      <c r="AF870" s="4"/>
      <c r="AG870" s="4"/>
      <c r="AH870" s="4"/>
      <c r="AI870" s="4"/>
      <c r="AJ870" s="4"/>
      <c r="AK870" s="4"/>
      <c r="AL870" s="4"/>
      <c r="AM870" s="4"/>
      <c r="AN870" s="4"/>
      <c r="AO870" s="4"/>
      <c r="AP870" s="4"/>
      <c r="AQ870" s="1" t="s">
        <v>163</v>
      </c>
      <c r="AR870" s="1" t="s">
        <v>163</v>
      </c>
      <c r="AS870" s="1" t="s">
        <v>139</v>
      </c>
      <c r="AT870" s="4"/>
      <c r="AU870" s="4"/>
      <c r="AV870" s="4"/>
      <c r="AW870" s="4"/>
      <c r="AX870" s="4"/>
      <c r="AY870" s="4"/>
      <c r="AZ870" s="4"/>
      <c r="BA870" s="4"/>
      <c r="BB870" s="4"/>
      <c r="BC870" s="4"/>
      <c r="BD870" s="4"/>
      <c r="BE870" s="4"/>
      <c r="BF870" s="4"/>
      <c r="BG870" s="4"/>
      <c r="BH870" s="4"/>
      <c r="BI870" s="4"/>
      <c r="BJ870" s="4"/>
      <c r="BK870" s="4"/>
      <c r="BL870" s="4"/>
      <c r="BM870" s="4"/>
      <c r="BN870" s="4"/>
      <c r="BO870" s="4"/>
      <c r="BP870" s="1" t="s">
        <v>139</v>
      </c>
      <c r="BQ870" s="4"/>
      <c r="BR870" s="4"/>
      <c r="BS870" s="4"/>
      <c r="BT870" s="4"/>
      <c r="BU870" s="1" t="s">
        <v>139</v>
      </c>
      <c r="BV870" s="1" t="s">
        <v>139</v>
      </c>
      <c r="BW870" s="4"/>
      <c r="BX870" s="4"/>
      <c r="BY870" s="4"/>
      <c r="BZ870" s="4"/>
      <c r="CA870" s="4"/>
      <c r="CB870" s="4"/>
      <c r="CC870" s="4"/>
      <c r="CD870" s="4"/>
      <c r="CE870" s="4"/>
      <c r="CF870" s="4"/>
      <c r="CG870" s="4"/>
      <c r="CH870" s="4"/>
      <c r="CI870" s="4"/>
      <c r="CJ870" s="4"/>
      <c r="CK870" s="4"/>
      <c r="CL870" s="4"/>
      <c r="CM870" s="4"/>
      <c r="CN870" s="4"/>
      <c r="CO870" s="4"/>
      <c r="CP870" s="4"/>
      <c r="CQ870" s="1" t="s">
        <v>8734</v>
      </c>
      <c r="CR870" s="1" t="str">
        <f t="shared" si="1"/>
        <v>104</v>
      </c>
      <c r="CS870" s="1" t="s">
        <v>8735</v>
      </c>
      <c r="CT870" s="1" t="str">
        <f t="shared" si="2"/>
        <v>#VALUE!</v>
      </c>
      <c r="CU870" s="1" t="s">
        <v>8736</v>
      </c>
      <c r="CV870" s="6" t="str">
        <f t="shared" si="3"/>
        <v>1</v>
      </c>
      <c r="CW870" s="1" t="s">
        <v>8737</v>
      </c>
      <c r="CX870" s="6" t="str">
        <f t="shared" si="4"/>
        <v>1</v>
      </c>
      <c r="CY870" s="1" t="s">
        <v>8738</v>
      </c>
      <c r="CZ870" s="6" t="str">
        <f t="shared" si="5"/>
        <v>150</v>
      </c>
      <c r="DA870" s="1" t="s">
        <v>8739</v>
      </c>
      <c r="DB870" s="6" t="str">
        <f t="shared" si="6"/>
        <v>223</v>
      </c>
      <c r="DC870" s="4"/>
      <c r="DD870" s="4"/>
      <c r="DE870" s="4"/>
      <c r="DF870" s="4"/>
      <c r="DG870" s="4"/>
      <c r="DH870" s="4"/>
      <c r="DI870" s="4"/>
      <c r="DJ870" s="4"/>
      <c r="DK870" s="4"/>
      <c r="DL870" s="1" t="s">
        <v>8740</v>
      </c>
      <c r="DM870" s="4"/>
      <c r="DN870" s="4"/>
      <c r="DO870" s="4"/>
      <c r="DP870" s="1" t="s">
        <v>8741</v>
      </c>
      <c r="DQ870" s="4"/>
      <c r="DR870" s="4"/>
      <c r="DS870" s="4"/>
      <c r="DT870" s="1" t="s">
        <v>139</v>
      </c>
      <c r="DU870" s="4"/>
      <c r="DV870" s="4"/>
      <c r="DW870" s="4"/>
      <c r="DX870" s="4"/>
      <c r="DY870" s="1" t="s">
        <v>139</v>
      </c>
      <c r="DZ870" s="4"/>
      <c r="EA870" s="4"/>
      <c r="EB870" s="1" t="s">
        <v>8742</v>
      </c>
      <c r="EC870" s="4"/>
      <c r="ED870" s="4"/>
      <c r="EE870" s="4"/>
      <c r="EF870" s="4"/>
      <c r="EG870" s="1" t="s">
        <v>158</v>
      </c>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row>
    <row r="871">
      <c r="A871" s="1">
        <v>231.0</v>
      </c>
      <c r="B871" s="1" t="s">
        <v>8743</v>
      </c>
      <c r="C871" s="1" t="s">
        <v>258</v>
      </c>
      <c r="D871" s="4"/>
      <c r="E871" s="1">
        <v>2005.0</v>
      </c>
      <c r="F871" s="4"/>
      <c r="G871" s="1" t="s">
        <v>8744</v>
      </c>
      <c r="H871" s="1" t="s">
        <v>8745</v>
      </c>
      <c r="I871" s="1" t="s">
        <v>150</v>
      </c>
      <c r="J871" s="4"/>
      <c r="K871" s="1" t="s">
        <v>134</v>
      </c>
      <c r="L871" s="4"/>
      <c r="M871" s="4"/>
      <c r="N871" s="5" t="s">
        <v>135</v>
      </c>
      <c r="O871" s="5" t="s">
        <v>135</v>
      </c>
      <c r="P871" s="4"/>
      <c r="Q871" s="4"/>
      <c r="R871" s="4"/>
      <c r="S871" s="1" t="s">
        <v>8746</v>
      </c>
      <c r="T871" s="1" t="s">
        <v>8653</v>
      </c>
      <c r="U871" s="1" t="s">
        <v>4609</v>
      </c>
      <c r="V871" s="5" t="s">
        <v>135</v>
      </c>
      <c r="W871" s="4"/>
      <c r="X871" s="4"/>
      <c r="Y871" s="4"/>
      <c r="Z871" s="4"/>
      <c r="AA871" s="4"/>
      <c r="AB871" s="4"/>
      <c r="AC871" s="4"/>
      <c r="AD871" s="4"/>
      <c r="AE871" s="4"/>
      <c r="AF871" s="4"/>
      <c r="AG871" s="4"/>
      <c r="AH871" s="4"/>
      <c r="AI871" s="4"/>
      <c r="AJ871" s="4"/>
      <c r="AK871" s="4"/>
      <c r="AL871" s="4"/>
      <c r="AM871" s="4"/>
      <c r="AN871" s="4"/>
      <c r="AO871" s="4"/>
      <c r="AP871" s="4"/>
      <c r="AQ871" s="1" t="s">
        <v>139</v>
      </c>
      <c r="AR871" s="4"/>
      <c r="AS871" s="1" t="s">
        <v>163</v>
      </c>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1" t="s">
        <v>139</v>
      </c>
      <c r="BW871" s="4"/>
      <c r="BX871" s="4"/>
      <c r="BY871" s="4"/>
      <c r="BZ871" s="4"/>
      <c r="CA871" s="4"/>
      <c r="CB871" s="4"/>
      <c r="CC871" s="4"/>
      <c r="CD871" s="4"/>
      <c r="CE871" s="4"/>
      <c r="CF871" s="4"/>
      <c r="CG871" s="1" t="s">
        <v>139</v>
      </c>
      <c r="CH871" s="4"/>
      <c r="CI871" s="4"/>
      <c r="CJ871" s="4"/>
      <c r="CK871" s="4"/>
      <c r="CL871" s="4"/>
      <c r="CM871" s="4"/>
      <c r="CN871" s="4"/>
      <c r="CO871" s="4"/>
      <c r="CP871" s="4"/>
      <c r="CQ871" s="1" t="s">
        <v>8747</v>
      </c>
      <c r="CR871" s="1" t="str">
        <f t="shared" si="1"/>
        <v>#VALUE!</v>
      </c>
      <c r="CS871" s="1" t="s">
        <v>8748</v>
      </c>
      <c r="CT871" s="1" t="str">
        <f t="shared" si="2"/>
        <v>105</v>
      </c>
      <c r="CU871" s="1" t="s">
        <v>8749</v>
      </c>
      <c r="CV871" s="7" t="str">
        <f t="shared" si="3"/>
        <v>70</v>
      </c>
      <c r="CW871" s="1" t="s">
        <v>8750</v>
      </c>
      <c r="CX871" s="7" t="str">
        <f t="shared" si="4"/>
        <v>67</v>
      </c>
      <c r="CY871" s="1" t="s">
        <v>8751</v>
      </c>
      <c r="CZ871" s="7" t="str">
        <f t="shared" si="5"/>
        <v>#VALUE!</v>
      </c>
      <c r="DA871" s="1" t="s">
        <v>8752</v>
      </c>
      <c r="DB871" s="7" t="str">
        <f t="shared" si="6"/>
        <v>83</v>
      </c>
      <c r="DC871" s="4"/>
      <c r="DD871" s="4"/>
      <c r="DE871" s="4"/>
      <c r="DF871" s="4"/>
      <c r="DG871" s="4"/>
      <c r="DH871" s="4"/>
      <c r="DI871" s="1" t="s">
        <v>8753</v>
      </c>
      <c r="DJ871" s="4"/>
      <c r="DK871" s="4"/>
      <c r="DL871" s="1" t="s">
        <v>8754</v>
      </c>
      <c r="DM871" s="4"/>
      <c r="DN871" s="4"/>
      <c r="DO871" s="4"/>
      <c r="DP871" s="1" t="s">
        <v>7861</v>
      </c>
      <c r="DQ871" s="1" t="s">
        <v>163</v>
      </c>
      <c r="DR871" s="4"/>
      <c r="DS871" s="4"/>
      <c r="DT871" s="4"/>
      <c r="DU871" s="4"/>
      <c r="DV871" s="4"/>
      <c r="DW871" s="4"/>
      <c r="DX871" s="4"/>
      <c r="DY871" s="4"/>
      <c r="DZ871" s="1" t="s">
        <v>8755</v>
      </c>
      <c r="EA871" s="1" t="s">
        <v>8756</v>
      </c>
      <c r="EB871" s="4"/>
      <c r="EC871" s="4"/>
      <c r="ED871" s="4"/>
      <c r="EE871" s="4"/>
      <c r="EF871" s="4"/>
      <c r="EG871" s="1" t="s">
        <v>168</v>
      </c>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row>
    <row r="872">
      <c r="A872" s="1">
        <v>239.0</v>
      </c>
      <c r="B872" s="1" t="s">
        <v>8757</v>
      </c>
      <c r="C872" s="1" t="s">
        <v>147</v>
      </c>
      <c r="D872" s="4"/>
      <c r="E872" s="1">
        <v>2005.0</v>
      </c>
      <c r="F872" s="4"/>
      <c r="G872" s="1" t="s">
        <v>8758</v>
      </c>
      <c r="H872" s="1" t="s">
        <v>8759</v>
      </c>
      <c r="I872" s="4"/>
      <c r="J872" s="4"/>
      <c r="K872" s="1" t="s">
        <v>134</v>
      </c>
      <c r="L872" s="4"/>
      <c r="M872" s="4"/>
      <c r="N872" s="5" t="s">
        <v>135</v>
      </c>
      <c r="O872" s="5" t="s">
        <v>135</v>
      </c>
      <c r="P872" s="4"/>
      <c r="Q872" s="4"/>
      <c r="R872" s="4"/>
      <c r="S872" s="1" t="s">
        <v>8760</v>
      </c>
      <c r="T872" s="1" t="s">
        <v>163</v>
      </c>
      <c r="U872" s="1" t="s">
        <v>4609</v>
      </c>
      <c r="V872" s="5" t="s">
        <v>135</v>
      </c>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1" t="str">
        <f t="shared" si="1"/>
        <v>#VALUE!</v>
      </c>
      <c r="CS872" s="4"/>
      <c r="CT872" s="1" t="str">
        <f t="shared" si="2"/>
        <v>#VALUE!</v>
      </c>
      <c r="CU872" s="4"/>
      <c r="CV872" s="7" t="str">
        <f t="shared" si="3"/>
        <v>#VALUE!</v>
      </c>
      <c r="CW872" s="4"/>
      <c r="CX872" s="7" t="str">
        <f t="shared" si="4"/>
        <v>#VALUE!</v>
      </c>
      <c r="CY872" s="4"/>
      <c r="CZ872" s="7" t="str">
        <f t="shared" si="5"/>
        <v>#VALUE!</v>
      </c>
      <c r="DA872" s="4"/>
      <c r="DB872" s="7" t="str">
        <f t="shared" si="6"/>
        <v>#VALUE!</v>
      </c>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1" t="s">
        <v>8761</v>
      </c>
      <c r="EA872" s="4"/>
      <c r="EB872" s="4"/>
      <c r="EC872" s="4"/>
      <c r="ED872" s="4"/>
      <c r="EE872" s="4"/>
      <c r="EF872" s="4"/>
      <c r="EG872" s="1" t="s">
        <v>145</v>
      </c>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row>
    <row r="873">
      <c r="A873" s="1">
        <v>262.0</v>
      </c>
      <c r="B873" s="1" t="s">
        <v>8762</v>
      </c>
      <c r="C873" s="1" t="s">
        <v>147</v>
      </c>
      <c r="D873" s="4"/>
      <c r="E873" s="1">
        <v>2005.0</v>
      </c>
      <c r="F873" s="4"/>
      <c r="G873" s="1" t="s">
        <v>8763</v>
      </c>
      <c r="H873" s="1" t="s">
        <v>8764</v>
      </c>
      <c r="I873" s="1" t="s">
        <v>150</v>
      </c>
      <c r="J873" s="4"/>
      <c r="K873" s="1" t="s">
        <v>134</v>
      </c>
      <c r="L873" s="4"/>
      <c r="M873" s="4"/>
      <c r="N873" s="5" t="s">
        <v>135</v>
      </c>
      <c r="O873" s="5" t="s">
        <v>135</v>
      </c>
      <c r="P873" s="4"/>
      <c r="Q873" s="4"/>
      <c r="R873" s="4"/>
      <c r="S873" s="1" t="s">
        <v>8765</v>
      </c>
      <c r="T873" s="1" t="s">
        <v>671</v>
      </c>
      <c r="U873" s="1" t="s">
        <v>4609</v>
      </c>
      <c r="V873" s="5" t="s">
        <v>135</v>
      </c>
      <c r="W873" s="4"/>
      <c r="X873" s="4"/>
      <c r="Y873" s="4"/>
      <c r="Z873" s="4"/>
      <c r="AA873" s="4"/>
      <c r="AB873" s="4"/>
      <c r="AC873" s="4"/>
      <c r="AD873" s="4"/>
      <c r="AE873" s="4"/>
      <c r="AF873" s="4"/>
      <c r="AG873" s="4"/>
      <c r="AH873" s="4"/>
      <c r="AI873" s="4"/>
      <c r="AJ873" s="4"/>
      <c r="AK873" s="4"/>
      <c r="AL873" s="4"/>
      <c r="AM873" s="4"/>
      <c r="AN873" s="4"/>
      <c r="AO873" s="4"/>
      <c r="AP873" s="4"/>
      <c r="AQ873" s="1" t="s">
        <v>139</v>
      </c>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1" t="s">
        <v>139</v>
      </c>
      <c r="BQ873" s="4"/>
      <c r="BR873" s="1" t="s">
        <v>139</v>
      </c>
      <c r="BS873" s="4"/>
      <c r="BT873" s="4"/>
      <c r="BU873" s="4"/>
      <c r="BV873" s="1" t="s">
        <v>139</v>
      </c>
      <c r="BW873" s="4"/>
      <c r="BX873" s="4"/>
      <c r="BY873" s="4"/>
      <c r="BZ873" s="4"/>
      <c r="CA873" s="4"/>
      <c r="CB873" s="4"/>
      <c r="CC873" s="4"/>
      <c r="CD873" s="4"/>
      <c r="CE873" s="4"/>
      <c r="CF873" s="4"/>
      <c r="CG873" s="4"/>
      <c r="CH873" s="4"/>
      <c r="CI873" s="4"/>
      <c r="CJ873" s="4"/>
      <c r="CK873" s="4"/>
      <c r="CL873" s="4"/>
      <c r="CM873" s="4"/>
      <c r="CN873" s="4"/>
      <c r="CO873" s="4"/>
      <c r="CP873" s="4"/>
      <c r="CQ873" s="1" t="s">
        <v>8766</v>
      </c>
      <c r="CR873" s="1" t="str">
        <f t="shared" si="1"/>
        <v>83</v>
      </c>
      <c r="CS873" s="1" t="s">
        <v>8767</v>
      </c>
      <c r="CT873" s="1" t="str">
        <f t="shared" si="2"/>
        <v>155</v>
      </c>
      <c r="CU873" s="1" t="s">
        <v>8768</v>
      </c>
      <c r="CV873" s="6" t="str">
        <f t="shared" si="3"/>
        <v>90</v>
      </c>
      <c r="CW873" s="1" t="s">
        <v>8769</v>
      </c>
      <c r="CX873" s="6" t="str">
        <f t="shared" si="4"/>
        <v>214</v>
      </c>
      <c r="CY873" s="1" t="s">
        <v>8770</v>
      </c>
      <c r="CZ873" s="6" t="str">
        <f t="shared" si="5"/>
        <v>25</v>
      </c>
      <c r="DA873" s="1" t="s">
        <v>8771</v>
      </c>
      <c r="DB873" s="6" t="str">
        <f t="shared" si="6"/>
        <v>106</v>
      </c>
      <c r="DC873" s="4"/>
      <c r="DD873" s="4"/>
      <c r="DE873" s="4"/>
      <c r="DF873" s="4"/>
      <c r="DG873" s="4"/>
      <c r="DH873" s="4"/>
      <c r="DI873" s="4"/>
      <c r="DJ873" s="4"/>
      <c r="DK873" s="4"/>
      <c r="DL873" s="1" t="s">
        <v>6642</v>
      </c>
      <c r="DM873" s="4"/>
      <c r="DN873" s="4"/>
      <c r="DO873" s="4"/>
      <c r="DP873" s="1" t="s">
        <v>1444</v>
      </c>
      <c r="DQ873" s="4"/>
      <c r="DR873" s="4"/>
      <c r="DS873" s="4"/>
      <c r="DT873" s="1" t="s">
        <v>139</v>
      </c>
      <c r="DU873" s="4"/>
      <c r="DV873" s="1" t="s">
        <v>139</v>
      </c>
      <c r="DW873" s="4"/>
      <c r="DX873" s="4"/>
      <c r="DY873" s="4"/>
      <c r="DZ873" s="1" t="s">
        <v>8772</v>
      </c>
      <c r="EA873" s="4"/>
      <c r="EB873" s="1" t="s">
        <v>8773</v>
      </c>
      <c r="EC873" s="4"/>
      <c r="ED873" s="4"/>
      <c r="EE873" s="4"/>
      <c r="EF873" s="1" t="s">
        <v>163</v>
      </c>
      <c r="EG873" s="1" t="s">
        <v>168</v>
      </c>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row>
    <row r="874">
      <c r="A874" s="1">
        <v>265.0</v>
      </c>
      <c r="B874" s="1" t="s">
        <v>8774</v>
      </c>
      <c r="C874" s="1" t="s">
        <v>147</v>
      </c>
      <c r="D874" s="4"/>
      <c r="E874" s="1">
        <v>2005.0</v>
      </c>
      <c r="F874" s="4"/>
      <c r="G874" s="1" t="s">
        <v>8775</v>
      </c>
      <c r="H874" s="1" t="s">
        <v>8776</v>
      </c>
      <c r="I874" s="1" t="s">
        <v>150</v>
      </c>
      <c r="J874" s="4"/>
      <c r="K874" s="1" t="s">
        <v>134</v>
      </c>
      <c r="L874" s="4"/>
      <c r="M874" s="4"/>
      <c r="N874" s="5" t="s">
        <v>135</v>
      </c>
      <c r="O874" s="5" t="s">
        <v>135</v>
      </c>
      <c r="P874" s="4"/>
      <c r="Q874" s="4"/>
      <c r="R874" s="4"/>
      <c r="S874" s="1" t="s">
        <v>8777</v>
      </c>
      <c r="T874" s="1" t="s">
        <v>8778</v>
      </c>
      <c r="U874" s="1" t="s">
        <v>4609</v>
      </c>
      <c r="V874" s="5" t="s">
        <v>135</v>
      </c>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1" t="s">
        <v>163</v>
      </c>
      <c r="BD874" s="1" t="s">
        <v>163</v>
      </c>
      <c r="BE874" s="4"/>
      <c r="BF874" s="4"/>
      <c r="BG874" s="4"/>
      <c r="BH874" s="4"/>
      <c r="BI874" s="4"/>
      <c r="BJ874" s="4"/>
      <c r="BK874" s="4"/>
      <c r="BL874" s="4"/>
      <c r="BM874" s="4"/>
      <c r="BN874" s="4"/>
      <c r="BO874" s="4"/>
      <c r="BP874" s="4"/>
      <c r="BQ874" s="4"/>
      <c r="BR874" s="4"/>
      <c r="BS874" s="4"/>
      <c r="BT874" s="4"/>
      <c r="BU874" s="4"/>
      <c r="BV874" s="4"/>
      <c r="BW874" s="1" t="s">
        <v>139</v>
      </c>
      <c r="BX874" s="1" t="s">
        <v>139</v>
      </c>
      <c r="BY874" s="4"/>
      <c r="BZ874" s="4"/>
      <c r="CA874" s="4"/>
      <c r="CB874" s="4"/>
      <c r="CC874" s="1" t="s">
        <v>139</v>
      </c>
      <c r="CD874" s="4"/>
      <c r="CE874" s="4"/>
      <c r="CF874" s="4"/>
      <c r="CG874" s="4"/>
      <c r="CH874" s="4"/>
      <c r="CI874" s="4"/>
      <c r="CJ874" s="4"/>
      <c r="CK874" s="4"/>
      <c r="CL874" s="4"/>
      <c r="CM874" s="4"/>
      <c r="CN874" s="4"/>
      <c r="CO874" s="4"/>
      <c r="CP874" s="4"/>
      <c r="CQ874" s="1" t="s">
        <v>8779</v>
      </c>
      <c r="CR874" s="1" t="str">
        <f t="shared" si="1"/>
        <v>129</v>
      </c>
      <c r="CS874" s="1" t="s">
        <v>8780</v>
      </c>
      <c r="CT874" s="1" t="str">
        <f t="shared" si="2"/>
        <v>18</v>
      </c>
      <c r="CU874" s="1" t="s">
        <v>8781</v>
      </c>
      <c r="CV874" s="6" t="str">
        <f t="shared" si="3"/>
        <v>#VALUE!</v>
      </c>
      <c r="CW874" s="4"/>
      <c r="CX874" s="6" t="str">
        <f t="shared" si="4"/>
        <v>#VALUE!</v>
      </c>
      <c r="CY874" s="4"/>
      <c r="CZ874" s="6" t="str">
        <f t="shared" si="5"/>
        <v>#VALUE!</v>
      </c>
      <c r="DA874" s="4"/>
      <c r="DB874" s="6" t="str">
        <f t="shared" si="6"/>
        <v>#VALUE!</v>
      </c>
      <c r="DC874" s="4"/>
      <c r="DD874" s="4"/>
      <c r="DE874" s="4"/>
      <c r="DF874" s="4"/>
      <c r="DG874" s="4"/>
      <c r="DH874" s="4"/>
      <c r="DI874" s="4"/>
      <c r="DJ874" s="4"/>
      <c r="DK874" s="4"/>
      <c r="DL874" s="1" t="s">
        <v>8782</v>
      </c>
      <c r="DM874" s="4"/>
      <c r="DN874" s="4"/>
      <c r="DO874" s="4"/>
      <c r="DP874" s="1" t="s">
        <v>2720</v>
      </c>
      <c r="DQ874" s="4"/>
      <c r="DR874" s="1" t="s">
        <v>139</v>
      </c>
      <c r="DS874" s="4"/>
      <c r="DT874" s="4"/>
      <c r="DU874" s="4"/>
      <c r="DV874" s="4"/>
      <c r="DW874" s="4"/>
      <c r="DX874" s="4"/>
      <c r="DY874" s="4"/>
      <c r="DZ874" s="4"/>
      <c r="EA874" s="4"/>
      <c r="EB874" s="4"/>
      <c r="EC874" s="4"/>
      <c r="ED874" s="4"/>
      <c r="EE874" s="4"/>
      <c r="EF874" s="4"/>
      <c r="EG874" s="1" t="s">
        <v>145</v>
      </c>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row>
    <row r="875">
      <c r="A875" s="1">
        <v>637.0</v>
      </c>
      <c r="B875" s="1" t="s">
        <v>8783</v>
      </c>
      <c r="C875" s="1" t="s">
        <v>170</v>
      </c>
      <c r="D875" s="4"/>
      <c r="E875" s="1">
        <v>2005.0</v>
      </c>
      <c r="F875" s="4"/>
      <c r="G875" s="1" t="s">
        <v>8784</v>
      </c>
      <c r="H875" s="1" t="s">
        <v>8785</v>
      </c>
      <c r="I875" s="4"/>
      <c r="J875" s="4"/>
      <c r="K875" s="1" t="s">
        <v>134</v>
      </c>
      <c r="L875" s="4"/>
      <c r="M875" s="4"/>
      <c r="N875" s="5" t="s">
        <v>135</v>
      </c>
      <c r="O875" s="5" t="s">
        <v>135</v>
      </c>
      <c r="P875" s="4"/>
      <c r="Q875" s="4"/>
      <c r="R875" s="4"/>
      <c r="S875" s="1" t="s">
        <v>8733</v>
      </c>
      <c r="T875" s="1" t="s">
        <v>8679</v>
      </c>
      <c r="U875" s="1" t="s">
        <v>4609</v>
      </c>
      <c r="V875" s="5" t="s">
        <v>135</v>
      </c>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1" t="s">
        <v>163</v>
      </c>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1" t="s">
        <v>8786</v>
      </c>
      <c r="CR875" s="1" t="str">
        <f t="shared" si="1"/>
        <v>#VALUE!</v>
      </c>
      <c r="CS875" s="4"/>
      <c r="CT875" s="1" t="str">
        <f t="shared" si="2"/>
        <v>#VALUE!</v>
      </c>
      <c r="CU875" s="4"/>
      <c r="CV875" s="7" t="str">
        <f t="shared" si="3"/>
        <v>#VALUE!</v>
      </c>
      <c r="CW875" s="4"/>
      <c r="CX875" s="7" t="str">
        <f t="shared" si="4"/>
        <v>#VALUE!</v>
      </c>
      <c r="CY875" s="4"/>
      <c r="CZ875" s="7" t="str">
        <f t="shared" si="5"/>
        <v>#VALUE!</v>
      </c>
      <c r="DA875" s="4"/>
      <c r="DB875" s="7" t="str">
        <f t="shared" si="6"/>
        <v>#VALUE!</v>
      </c>
      <c r="DC875" s="4"/>
      <c r="DD875" s="4"/>
      <c r="DE875" s="4"/>
      <c r="DF875" s="4"/>
      <c r="DG875" s="4"/>
      <c r="DH875" s="4"/>
      <c r="DI875" s="4"/>
      <c r="DJ875" s="4"/>
      <c r="DK875" s="4"/>
      <c r="DL875" s="1" t="s">
        <v>6359</v>
      </c>
      <c r="DM875" s="4"/>
      <c r="DN875" s="4"/>
      <c r="DO875" s="4"/>
      <c r="DP875" s="1" t="s">
        <v>334</v>
      </c>
      <c r="DQ875" s="4"/>
      <c r="DR875" s="4"/>
      <c r="DS875" s="4"/>
      <c r="DT875" s="4"/>
      <c r="DU875" s="4"/>
      <c r="DV875" s="4"/>
      <c r="DW875" s="4"/>
      <c r="DX875" s="4"/>
      <c r="DY875" s="4"/>
      <c r="DZ875" s="4"/>
      <c r="EA875" s="4"/>
      <c r="EB875" s="4"/>
      <c r="EC875" s="4"/>
      <c r="ED875" s="4"/>
      <c r="EE875" s="4"/>
      <c r="EF875" s="4"/>
      <c r="EG875" s="1" t="s">
        <v>158</v>
      </c>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row>
    <row r="876">
      <c r="A876" s="1">
        <v>640.0</v>
      </c>
      <c r="B876" s="1" t="s">
        <v>8787</v>
      </c>
      <c r="C876" s="1" t="s">
        <v>170</v>
      </c>
      <c r="D876" s="4"/>
      <c r="E876" s="1">
        <v>2005.0</v>
      </c>
      <c r="F876" s="4"/>
      <c r="G876" s="1" t="s">
        <v>8788</v>
      </c>
      <c r="H876" s="1" t="s">
        <v>8789</v>
      </c>
      <c r="I876" s="4"/>
      <c r="J876" s="4"/>
      <c r="K876" s="1" t="s">
        <v>134</v>
      </c>
      <c r="L876" s="4"/>
      <c r="M876" s="4"/>
      <c r="N876" s="5" t="s">
        <v>135</v>
      </c>
      <c r="O876" s="5" t="s">
        <v>135</v>
      </c>
      <c r="P876" s="4"/>
      <c r="Q876" s="4"/>
      <c r="R876" s="4"/>
      <c r="S876" s="1" t="s">
        <v>8777</v>
      </c>
      <c r="T876" s="1" t="s">
        <v>8653</v>
      </c>
      <c r="U876" s="1" t="s">
        <v>4609</v>
      </c>
      <c r="V876" s="5" t="s">
        <v>135</v>
      </c>
      <c r="W876" s="4"/>
      <c r="X876" s="4"/>
      <c r="Y876" s="4"/>
      <c r="Z876" s="4"/>
      <c r="AA876" s="4"/>
      <c r="AB876" s="4"/>
      <c r="AC876" s="4"/>
      <c r="AD876" s="4"/>
      <c r="AE876" s="4"/>
      <c r="AF876" s="4"/>
      <c r="AG876" s="4"/>
      <c r="AH876" s="4"/>
      <c r="AI876" s="4"/>
      <c r="AJ876" s="4"/>
      <c r="AK876" s="4"/>
      <c r="AL876" s="4"/>
      <c r="AM876" s="4"/>
      <c r="AN876" s="4"/>
      <c r="AO876" s="4"/>
      <c r="AP876" s="4"/>
      <c r="AQ876" s="1" t="s">
        <v>163</v>
      </c>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1" t="s">
        <v>139</v>
      </c>
      <c r="BW876" s="4"/>
      <c r="BX876" s="4"/>
      <c r="BY876" s="4"/>
      <c r="BZ876" s="4"/>
      <c r="CA876" s="4"/>
      <c r="CB876" s="4"/>
      <c r="CC876" s="4"/>
      <c r="CD876" s="4"/>
      <c r="CE876" s="4"/>
      <c r="CF876" s="4"/>
      <c r="CG876" s="4"/>
      <c r="CH876" s="4"/>
      <c r="CI876" s="4"/>
      <c r="CJ876" s="4"/>
      <c r="CK876" s="4"/>
      <c r="CL876" s="4"/>
      <c r="CM876" s="4"/>
      <c r="CN876" s="4"/>
      <c r="CO876" s="4"/>
      <c r="CP876" s="4"/>
      <c r="CQ876" s="1" t="s">
        <v>8790</v>
      </c>
      <c r="CR876" s="1" t="str">
        <f t="shared" si="1"/>
        <v>28</v>
      </c>
      <c r="CS876" s="1" t="s">
        <v>8791</v>
      </c>
      <c r="CT876" s="1" t="str">
        <f t="shared" si="2"/>
        <v>43</v>
      </c>
      <c r="CU876" s="4"/>
      <c r="CV876" s="6" t="str">
        <f t="shared" si="3"/>
        <v>#VALUE!</v>
      </c>
      <c r="CW876" s="4"/>
      <c r="CX876" s="6" t="str">
        <f t="shared" si="4"/>
        <v>#VALUE!</v>
      </c>
      <c r="CY876" s="4"/>
      <c r="CZ876" s="6" t="str">
        <f t="shared" si="5"/>
        <v>#VALUE!</v>
      </c>
      <c r="DA876" s="4"/>
      <c r="DB876" s="6" t="str">
        <f t="shared" si="6"/>
        <v>#VALUE!</v>
      </c>
      <c r="DC876" s="1" t="s">
        <v>8792</v>
      </c>
      <c r="DD876" s="4"/>
      <c r="DE876" s="4"/>
      <c r="DF876" s="4"/>
      <c r="DG876" s="4"/>
      <c r="DH876" s="4"/>
      <c r="DI876" s="4"/>
      <c r="DJ876" s="4"/>
      <c r="DK876" s="4"/>
      <c r="DL876" s="4"/>
      <c r="DM876" s="4"/>
      <c r="DN876" s="4"/>
      <c r="DO876" s="4"/>
      <c r="DP876" s="1" t="s">
        <v>808</v>
      </c>
      <c r="DQ876" s="4"/>
      <c r="DR876" s="4"/>
      <c r="DS876" s="4"/>
      <c r="DT876" s="4"/>
      <c r="DU876" s="4"/>
      <c r="DV876" s="4"/>
      <c r="DW876" s="4"/>
      <c r="DX876" s="4"/>
      <c r="DY876" s="4"/>
      <c r="DZ876" s="4"/>
      <c r="EA876" s="4"/>
      <c r="EB876" s="4"/>
      <c r="EC876" s="4"/>
      <c r="ED876" s="4"/>
      <c r="EE876" s="4"/>
      <c r="EF876" s="4"/>
      <c r="EG876" s="1" t="s">
        <v>158</v>
      </c>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row>
    <row r="877">
      <c r="A877" s="1">
        <v>664.0</v>
      </c>
      <c r="B877" s="1" t="s">
        <v>8793</v>
      </c>
      <c r="C877" s="1" t="s">
        <v>170</v>
      </c>
      <c r="D877" s="4"/>
      <c r="E877" s="1">
        <v>2005.0</v>
      </c>
      <c r="F877" s="4"/>
      <c r="G877" s="1" t="s">
        <v>8794</v>
      </c>
      <c r="H877" s="1" t="s">
        <v>8795</v>
      </c>
      <c r="I877" s="4"/>
      <c r="J877" s="4"/>
      <c r="K877" s="1" t="s">
        <v>134</v>
      </c>
      <c r="L877" s="4"/>
      <c r="M877" s="4"/>
      <c r="N877" s="5" t="s">
        <v>135</v>
      </c>
      <c r="O877" s="5" t="s">
        <v>135</v>
      </c>
      <c r="P877" s="4"/>
      <c r="Q877" s="4"/>
      <c r="R877" s="4"/>
      <c r="S877" s="1" t="s">
        <v>8733</v>
      </c>
      <c r="T877" s="1" t="s">
        <v>8679</v>
      </c>
      <c r="U877" s="1" t="s">
        <v>4609</v>
      </c>
      <c r="V877" s="5" t="s">
        <v>135</v>
      </c>
      <c r="W877" s="4"/>
      <c r="X877" s="4"/>
      <c r="Y877" s="4"/>
      <c r="Z877" s="4"/>
      <c r="AA877" s="4"/>
      <c r="AB877" s="4"/>
      <c r="AC877" s="4"/>
      <c r="AD877" s="4"/>
      <c r="AE877" s="4"/>
      <c r="AF877" s="4"/>
      <c r="AG877" s="4"/>
      <c r="AH877" s="4"/>
      <c r="AI877" s="4"/>
      <c r="AJ877" s="4"/>
      <c r="AK877" s="4"/>
      <c r="AL877" s="4"/>
      <c r="AM877" s="4"/>
      <c r="AN877" s="4"/>
      <c r="AO877" s="4"/>
      <c r="AP877" s="1" t="s">
        <v>139</v>
      </c>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1" t="s">
        <v>139</v>
      </c>
      <c r="BW877" s="4"/>
      <c r="BX877" s="4"/>
      <c r="BY877" s="1" t="s">
        <v>139</v>
      </c>
      <c r="BZ877" s="4"/>
      <c r="CA877" s="4"/>
      <c r="CB877" s="4"/>
      <c r="CC877" s="4"/>
      <c r="CD877" s="4"/>
      <c r="CE877" s="4"/>
      <c r="CF877" s="4"/>
      <c r="CG877" s="4"/>
      <c r="CH877" s="4"/>
      <c r="CI877" s="4"/>
      <c r="CJ877" s="4"/>
      <c r="CK877" s="4"/>
      <c r="CL877" s="4"/>
      <c r="CM877" s="4"/>
      <c r="CN877" s="4"/>
      <c r="CO877" s="4"/>
      <c r="CP877" s="4"/>
      <c r="CQ877" s="1" t="s">
        <v>8796</v>
      </c>
      <c r="CR877" s="1" t="str">
        <f t="shared" si="1"/>
        <v>20</v>
      </c>
      <c r="CS877" s="1" t="s">
        <v>8797</v>
      </c>
      <c r="CT877" s="1" t="str">
        <f t="shared" si="2"/>
        <v>15</v>
      </c>
      <c r="CU877" s="1" t="s">
        <v>8798</v>
      </c>
      <c r="CV877" s="6" t="str">
        <f t="shared" si="3"/>
        <v>99</v>
      </c>
      <c r="CW877" s="1" t="s">
        <v>8799</v>
      </c>
      <c r="CX877" s="6" t="str">
        <f t="shared" si="4"/>
        <v>#VALUE!</v>
      </c>
      <c r="CY877" s="1" t="s">
        <v>8800</v>
      </c>
      <c r="CZ877" s="6" t="str">
        <f t="shared" si="5"/>
        <v>51</v>
      </c>
      <c r="DA877" s="4"/>
      <c r="DB877" s="6" t="str">
        <f t="shared" si="6"/>
        <v>#VALUE!</v>
      </c>
      <c r="DC877" s="4"/>
      <c r="DD877" s="4"/>
      <c r="DE877" s="4"/>
      <c r="DF877" s="4"/>
      <c r="DG877" s="4"/>
      <c r="DH877" s="4"/>
      <c r="DI877" s="4"/>
      <c r="DJ877" s="4"/>
      <c r="DK877" s="4"/>
      <c r="DL877" s="4"/>
      <c r="DM877" s="4"/>
      <c r="DN877" s="4"/>
      <c r="DO877" s="4"/>
      <c r="DP877" s="1" t="s">
        <v>116</v>
      </c>
      <c r="DQ877" s="4"/>
      <c r="DR877" s="4"/>
      <c r="DS877" s="4"/>
      <c r="DT877" s="1" t="s">
        <v>671</v>
      </c>
      <c r="DU877" s="4"/>
      <c r="DV877" s="4"/>
      <c r="DW877" s="4"/>
      <c r="DX877" s="4"/>
      <c r="DY877" s="4"/>
      <c r="DZ877" s="1" t="s">
        <v>8801</v>
      </c>
      <c r="EA877" s="4"/>
      <c r="EB877" s="4"/>
      <c r="EC877" s="4"/>
      <c r="ED877" s="4"/>
      <c r="EE877" s="4"/>
      <c r="EF877" s="1" t="s">
        <v>139</v>
      </c>
      <c r="EG877" s="1" t="s">
        <v>158</v>
      </c>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row>
    <row r="878">
      <c r="A878" s="1">
        <v>723.0</v>
      </c>
      <c r="B878" s="1" t="s">
        <v>8802</v>
      </c>
      <c r="C878" s="1" t="s">
        <v>170</v>
      </c>
      <c r="D878" s="4"/>
      <c r="E878" s="1">
        <v>2005.0</v>
      </c>
      <c r="F878" s="4"/>
      <c r="G878" s="1" t="s">
        <v>8661</v>
      </c>
      <c r="H878" s="1" t="s">
        <v>8803</v>
      </c>
      <c r="I878" s="4"/>
      <c r="J878" s="4"/>
      <c r="K878" s="1" t="s">
        <v>134</v>
      </c>
      <c r="L878" s="4"/>
      <c r="M878" s="4"/>
      <c r="N878" s="5" t="s">
        <v>135</v>
      </c>
      <c r="O878" s="5" t="s">
        <v>135</v>
      </c>
      <c r="P878" s="4"/>
      <c r="Q878" s="4"/>
      <c r="R878" s="4"/>
      <c r="S878" s="1" t="s">
        <v>8804</v>
      </c>
      <c r="T878" s="1" t="s">
        <v>8653</v>
      </c>
      <c r="U878" s="1" t="s">
        <v>4609</v>
      </c>
      <c r="V878" s="5" t="s">
        <v>135</v>
      </c>
      <c r="W878" s="4"/>
      <c r="X878" s="4"/>
      <c r="Y878" s="4"/>
      <c r="Z878" s="4"/>
      <c r="AA878" s="4"/>
      <c r="AB878" s="4"/>
      <c r="AC878" s="4"/>
      <c r="AD878" s="4"/>
      <c r="AE878" s="4"/>
      <c r="AF878" s="4"/>
      <c r="AG878" s="4"/>
      <c r="AH878" s="4"/>
      <c r="AI878" s="4"/>
      <c r="AJ878" s="4"/>
      <c r="AK878" s="4"/>
      <c r="AL878" s="4"/>
      <c r="AM878" s="4"/>
      <c r="AN878" s="4"/>
      <c r="AO878" s="4"/>
      <c r="AP878" s="4"/>
      <c r="AQ878" s="1" t="s">
        <v>139</v>
      </c>
      <c r="AR878" s="4"/>
      <c r="AS878" s="1" t="s">
        <v>163</v>
      </c>
      <c r="AT878" s="4"/>
      <c r="AU878" s="4"/>
      <c r="AV878" s="4"/>
      <c r="AW878" s="4"/>
      <c r="AX878" s="4"/>
      <c r="AY878" s="4"/>
      <c r="AZ878" s="4"/>
      <c r="BA878" s="4"/>
      <c r="BB878" s="4"/>
      <c r="BC878" s="4"/>
      <c r="BD878" s="4"/>
      <c r="BE878" s="4"/>
      <c r="BF878" s="4"/>
      <c r="BG878" s="4"/>
      <c r="BH878" s="4"/>
      <c r="BI878" s="1" t="s">
        <v>139</v>
      </c>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1" t="s">
        <v>8805</v>
      </c>
      <c r="CR878" s="1" t="str">
        <f t="shared" si="1"/>
        <v>16</v>
      </c>
      <c r="CS878" s="1" t="s">
        <v>8806</v>
      </c>
      <c r="CT878" s="1" t="str">
        <f t="shared" si="2"/>
        <v>#VALUE!</v>
      </c>
      <c r="CU878" s="4"/>
      <c r="CV878" s="6" t="str">
        <f t="shared" si="3"/>
        <v>#VALUE!</v>
      </c>
      <c r="CW878" s="4"/>
      <c r="CX878" s="6" t="str">
        <f t="shared" si="4"/>
        <v>#VALUE!</v>
      </c>
      <c r="CY878" s="4"/>
      <c r="CZ878" s="6" t="str">
        <f t="shared" si="5"/>
        <v>#VALUE!</v>
      </c>
      <c r="DA878" s="4"/>
      <c r="DB878" s="6" t="str">
        <f t="shared" si="6"/>
        <v>#VALUE!</v>
      </c>
      <c r="DC878" s="4"/>
      <c r="DD878" s="4"/>
      <c r="DE878" s="4"/>
      <c r="DF878" s="4"/>
      <c r="DG878" s="4"/>
      <c r="DH878" s="4"/>
      <c r="DI878" s="4"/>
      <c r="DJ878" s="4"/>
      <c r="DK878" s="4"/>
      <c r="DL878" s="4"/>
      <c r="DM878" s="4"/>
      <c r="DN878" s="4"/>
      <c r="DO878" s="4"/>
      <c r="DP878" s="1" t="s">
        <v>688</v>
      </c>
      <c r="DQ878" s="4"/>
      <c r="DR878" s="4"/>
      <c r="DS878" s="4"/>
      <c r="DT878" s="4"/>
      <c r="DU878" s="4"/>
      <c r="DV878" s="4"/>
      <c r="DW878" s="4"/>
      <c r="DX878" s="4"/>
      <c r="DY878" s="4"/>
      <c r="DZ878" s="4"/>
      <c r="EA878" s="4"/>
      <c r="EB878" s="4"/>
      <c r="EC878" s="4"/>
      <c r="ED878" s="4"/>
      <c r="EE878" s="4"/>
      <c r="EF878" s="4"/>
      <c r="EG878" s="1" t="s">
        <v>158</v>
      </c>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row>
    <row r="879">
      <c r="A879" s="1">
        <v>192.0</v>
      </c>
      <c r="B879" s="1" t="s">
        <v>8807</v>
      </c>
      <c r="C879" s="1" t="s">
        <v>185</v>
      </c>
      <c r="D879" s="4"/>
      <c r="E879" s="1">
        <v>2005.0</v>
      </c>
      <c r="F879" s="4"/>
      <c r="G879" s="1" t="s">
        <v>8808</v>
      </c>
      <c r="H879" s="1" t="s">
        <v>8809</v>
      </c>
      <c r="I879" s="1" t="s">
        <v>150</v>
      </c>
      <c r="J879" s="4"/>
      <c r="K879" s="1" t="s">
        <v>188</v>
      </c>
      <c r="L879" s="4"/>
      <c r="M879" s="4"/>
      <c r="N879" s="5" t="s">
        <v>135</v>
      </c>
      <c r="O879" s="5" t="s">
        <v>135</v>
      </c>
      <c r="P879" s="4"/>
      <c r="Q879" s="4"/>
      <c r="R879" s="4"/>
      <c r="S879" s="1" t="s">
        <v>8810</v>
      </c>
      <c r="T879" s="1" t="s">
        <v>671</v>
      </c>
      <c r="U879" s="1" t="s">
        <v>4609</v>
      </c>
      <c r="V879" s="5" t="s">
        <v>135</v>
      </c>
      <c r="W879" s="4"/>
      <c r="X879" s="4"/>
      <c r="Y879" s="4"/>
      <c r="Z879" s="4"/>
      <c r="AA879" s="4"/>
      <c r="AB879" s="4"/>
      <c r="AC879" s="4"/>
      <c r="AD879" s="4"/>
      <c r="AE879" s="4"/>
      <c r="AF879" s="4"/>
      <c r="AG879" s="4"/>
      <c r="AH879" s="4"/>
      <c r="AI879" s="4"/>
      <c r="AJ879" s="4"/>
      <c r="AK879" s="4"/>
      <c r="AL879" s="4"/>
      <c r="AM879" s="4"/>
      <c r="AN879" s="4"/>
      <c r="AO879" s="4"/>
      <c r="AP879" s="4"/>
      <c r="AQ879" s="1" t="s">
        <v>139</v>
      </c>
      <c r="AR879" s="4"/>
      <c r="AS879" s="1" t="s">
        <v>163</v>
      </c>
      <c r="AT879" s="1" t="s">
        <v>139</v>
      </c>
      <c r="AU879" s="4"/>
      <c r="AV879" s="4"/>
      <c r="AW879" s="4"/>
      <c r="AX879" s="4"/>
      <c r="AY879" s="4"/>
      <c r="AZ879" s="4"/>
      <c r="BA879" s="4"/>
      <c r="BB879" s="4"/>
      <c r="BC879" s="4"/>
      <c r="BD879" s="4"/>
      <c r="BE879" s="4"/>
      <c r="BF879" s="4"/>
      <c r="BG879" s="4"/>
      <c r="BH879" s="4"/>
      <c r="BI879" s="1" t="s">
        <v>139</v>
      </c>
      <c r="BJ879" s="4"/>
      <c r="BK879" s="4"/>
      <c r="BL879" s="4"/>
      <c r="BM879" s="4"/>
      <c r="BN879" s="4"/>
      <c r="BO879" s="4"/>
      <c r="BP879" s="4"/>
      <c r="BQ879" s="4"/>
      <c r="BR879" s="4"/>
      <c r="BS879" s="4"/>
      <c r="BT879" s="4"/>
      <c r="BU879" s="4"/>
      <c r="BV879" s="4"/>
      <c r="BW879" s="4"/>
      <c r="BX879" s="4"/>
      <c r="BY879" s="1" t="s">
        <v>139</v>
      </c>
      <c r="BZ879" s="4"/>
      <c r="CA879" s="4"/>
      <c r="CB879" s="4"/>
      <c r="CC879" s="4"/>
      <c r="CD879" s="4"/>
      <c r="CE879" s="4"/>
      <c r="CF879" s="4"/>
      <c r="CG879" s="4"/>
      <c r="CH879" s="4"/>
      <c r="CI879" s="4"/>
      <c r="CJ879" s="4"/>
      <c r="CK879" s="4"/>
      <c r="CL879" s="4"/>
      <c r="CM879" s="4"/>
      <c r="CN879" s="4"/>
      <c r="CO879" s="4"/>
      <c r="CP879" s="4"/>
      <c r="CQ879" s="1" t="s">
        <v>8811</v>
      </c>
      <c r="CR879" s="1" t="str">
        <f t="shared" si="1"/>
        <v>41</v>
      </c>
      <c r="CS879" s="1" t="s">
        <v>8812</v>
      </c>
      <c r="CT879" s="1" t="str">
        <f t="shared" si="2"/>
        <v>#VALUE!</v>
      </c>
      <c r="CU879" s="1" t="s">
        <v>8813</v>
      </c>
      <c r="CV879" s="6" t="str">
        <f t="shared" si="3"/>
        <v>27</v>
      </c>
      <c r="CW879" s="1" t="s">
        <v>8814</v>
      </c>
      <c r="CX879" s="6" t="str">
        <f t="shared" si="4"/>
        <v>1</v>
      </c>
      <c r="CY879" s="4"/>
      <c r="CZ879" s="6" t="str">
        <f t="shared" si="5"/>
        <v>#VALUE!</v>
      </c>
      <c r="DA879" s="4"/>
      <c r="DB879" s="6" t="str">
        <f t="shared" si="6"/>
        <v>#VALUE!</v>
      </c>
      <c r="DC879" s="4"/>
      <c r="DD879" s="4"/>
      <c r="DE879" s="4"/>
      <c r="DF879" s="4"/>
      <c r="DG879" s="4"/>
      <c r="DH879" s="4"/>
      <c r="DI879" s="4"/>
      <c r="DJ879" s="4"/>
      <c r="DK879" s="4"/>
      <c r="DL879" s="1" t="s">
        <v>8815</v>
      </c>
      <c r="DM879" s="4"/>
      <c r="DN879" s="4"/>
      <c r="DO879" s="4"/>
      <c r="DP879" s="1" t="s">
        <v>503</v>
      </c>
      <c r="DQ879" s="4"/>
      <c r="DR879" s="4"/>
      <c r="DS879" s="4"/>
      <c r="DT879" s="4"/>
      <c r="DU879" s="4"/>
      <c r="DV879" s="1" t="s">
        <v>139</v>
      </c>
      <c r="DW879" s="1" t="s">
        <v>139</v>
      </c>
      <c r="DX879" s="4"/>
      <c r="DY879" s="4"/>
      <c r="DZ879" s="1" t="s">
        <v>8816</v>
      </c>
      <c r="EA879" s="1" t="s">
        <v>8817</v>
      </c>
      <c r="EB879" s="1" t="s">
        <v>8818</v>
      </c>
      <c r="EC879" s="4"/>
      <c r="ED879" s="4"/>
      <c r="EE879" s="4"/>
      <c r="EF879" s="4"/>
      <c r="EG879" s="1" t="s">
        <v>168</v>
      </c>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row>
    <row r="880">
      <c r="A880" s="1">
        <v>227.0</v>
      </c>
      <c r="B880" s="1" t="s">
        <v>8819</v>
      </c>
      <c r="C880" s="1" t="s">
        <v>147</v>
      </c>
      <c r="D880" s="4"/>
      <c r="E880" s="1">
        <v>2005.0</v>
      </c>
      <c r="F880" s="4"/>
      <c r="G880" s="1" t="s">
        <v>8820</v>
      </c>
      <c r="H880" s="1" t="s">
        <v>8821</v>
      </c>
      <c r="I880" s="1" t="s">
        <v>150</v>
      </c>
      <c r="J880" s="4"/>
      <c r="K880" s="1" t="s">
        <v>188</v>
      </c>
      <c r="L880" s="4"/>
      <c r="M880" s="4"/>
      <c r="N880" s="5" t="s">
        <v>135</v>
      </c>
      <c r="O880" s="5" t="s">
        <v>135</v>
      </c>
      <c r="P880" s="4"/>
      <c r="Q880" s="4"/>
      <c r="R880" s="4"/>
      <c r="S880" s="1" t="s">
        <v>8822</v>
      </c>
      <c r="T880" s="1" t="s">
        <v>671</v>
      </c>
      <c r="U880" s="1" t="s">
        <v>4609</v>
      </c>
      <c r="V880" s="5" t="s">
        <v>135</v>
      </c>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1" t="s">
        <v>8823</v>
      </c>
      <c r="CR880" s="1" t="str">
        <f t="shared" si="1"/>
        <v>231</v>
      </c>
      <c r="CS880" s="4"/>
      <c r="CT880" s="1" t="str">
        <f t="shared" si="2"/>
        <v>#VALUE!</v>
      </c>
      <c r="CU880" s="4"/>
      <c r="CV880" s="6" t="str">
        <f t="shared" si="3"/>
        <v>#VALUE!</v>
      </c>
      <c r="CW880" s="4"/>
      <c r="CX880" s="6" t="str">
        <f t="shared" si="4"/>
        <v>#VALUE!</v>
      </c>
      <c r="CY880" s="4"/>
      <c r="CZ880" s="6" t="str">
        <f t="shared" si="5"/>
        <v>#VALUE!</v>
      </c>
      <c r="DA880" s="4"/>
      <c r="DB880" s="6" t="str">
        <f t="shared" si="6"/>
        <v>#VALUE!</v>
      </c>
      <c r="DC880" s="4"/>
      <c r="DD880" s="4"/>
      <c r="DE880" s="4"/>
      <c r="DF880" s="4"/>
      <c r="DG880" s="4"/>
      <c r="DH880" s="4"/>
      <c r="DI880" s="4"/>
      <c r="DJ880" s="4"/>
      <c r="DK880" s="4"/>
      <c r="DL880" s="1" t="s">
        <v>8824</v>
      </c>
      <c r="DM880" s="4"/>
      <c r="DN880" s="4"/>
      <c r="DO880" s="4"/>
      <c r="DP880" s="1" t="s">
        <v>1977</v>
      </c>
      <c r="DQ880" s="4"/>
      <c r="DR880" s="4"/>
      <c r="DS880" s="4"/>
      <c r="DT880" s="4"/>
      <c r="DU880" s="4"/>
      <c r="DV880" s="4"/>
      <c r="DW880" s="4"/>
      <c r="DX880" s="1" t="s">
        <v>139</v>
      </c>
      <c r="DY880" s="4"/>
      <c r="DZ880" s="1" t="s">
        <v>8825</v>
      </c>
      <c r="EA880" s="1" t="s">
        <v>8826</v>
      </c>
      <c r="EB880" s="4"/>
      <c r="EC880" s="4"/>
      <c r="ED880" s="4"/>
      <c r="EE880" s="4"/>
      <c r="EF880" s="4"/>
      <c r="EG880" s="1" t="s">
        <v>158</v>
      </c>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row>
    <row r="881">
      <c r="A881" s="1">
        <v>267.0</v>
      </c>
      <c r="B881" s="1" t="s">
        <v>8827</v>
      </c>
      <c r="C881" s="1" t="s">
        <v>147</v>
      </c>
      <c r="D881" s="4"/>
      <c r="E881" s="1">
        <v>2005.0</v>
      </c>
      <c r="F881" s="4"/>
      <c r="G881" s="1" t="s">
        <v>1413</v>
      </c>
      <c r="H881" s="1" t="s">
        <v>8828</v>
      </c>
      <c r="I881" s="1" t="s">
        <v>150</v>
      </c>
      <c r="J881" s="4"/>
      <c r="K881" s="1" t="s">
        <v>188</v>
      </c>
      <c r="L881" s="4"/>
      <c r="M881" s="4"/>
      <c r="N881" s="5" t="s">
        <v>135</v>
      </c>
      <c r="O881" s="5" t="s">
        <v>135</v>
      </c>
      <c r="P881" s="4"/>
      <c r="Q881" s="4"/>
      <c r="R881" s="4"/>
      <c r="S881" s="1" t="s">
        <v>8733</v>
      </c>
      <c r="T881" s="1" t="s">
        <v>8829</v>
      </c>
      <c r="U881" s="1" t="s">
        <v>4609</v>
      </c>
      <c r="V881" s="5" t="s">
        <v>135</v>
      </c>
      <c r="W881" s="4"/>
      <c r="X881" s="4"/>
      <c r="Y881" s="4"/>
      <c r="Z881" s="4"/>
      <c r="AA881" s="4"/>
      <c r="AB881" s="4"/>
      <c r="AC881" s="4"/>
      <c r="AD881" s="4"/>
      <c r="AE881" s="4"/>
      <c r="AF881" s="4"/>
      <c r="AG881" s="4"/>
      <c r="AH881" s="1" t="s">
        <v>139</v>
      </c>
      <c r="AI881" s="4"/>
      <c r="AJ881" s="4"/>
      <c r="AK881" s="1" t="s">
        <v>139</v>
      </c>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1" t="s">
        <v>163</v>
      </c>
      <c r="BW881" s="4"/>
      <c r="BX881" s="4"/>
      <c r="BY881" s="4"/>
      <c r="BZ881" s="4"/>
      <c r="CA881" s="4"/>
      <c r="CB881" s="4"/>
      <c r="CC881" s="4"/>
      <c r="CD881" s="4"/>
      <c r="CE881" s="4"/>
      <c r="CF881" s="4"/>
      <c r="CG881" s="4"/>
      <c r="CH881" s="4"/>
      <c r="CI881" s="4"/>
      <c r="CJ881" s="4"/>
      <c r="CK881" s="4"/>
      <c r="CL881" s="4"/>
      <c r="CM881" s="4"/>
      <c r="CN881" s="4"/>
      <c r="CO881" s="4"/>
      <c r="CP881" s="4"/>
      <c r="CQ881" s="1" t="s">
        <v>8830</v>
      </c>
      <c r="CR881" s="1" t="str">
        <f t="shared" si="1"/>
        <v>#VALUE!</v>
      </c>
      <c r="CS881" s="4"/>
      <c r="CT881" s="1" t="str">
        <f t="shared" si="2"/>
        <v>#VALUE!</v>
      </c>
      <c r="CU881" s="4"/>
      <c r="CV881" s="7" t="str">
        <f t="shared" si="3"/>
        <v>#VALUE!</v>
      </c>
      <c r="CW881" s="4"/>
      <c r="CX881" s="7" t="str">
        <f t="shared" si="4"/>
        <v>#VALUE!</v>
      </c>
      <c r="CY881" s="4"/>
      <c r="CZ881" s="7" t="str">
        <f t="shared" si="5"/>
        <v>#VALUE!</v>
      </c>
      <c r="DA881" s="4"/>
      <c r="DB881" s="7" t="str">
        <f t="shared" si="6"/>
        <v>#VALUE!</v>
      </c>
      <c r="DC881" s="4"/>
      <c r="DD881" s="4"/>
      <c r="DE881" s="4"/>
      <c r="DF881" s="4"/>
      <c r="DG881" s="4"/>
      <c r="DH881" s="4"/>
      <c r="DI881" s="4"/>
      <c r="DJ881" s="4"/>
      <c r="DK881" s="4"/>
      <c r="DL881" s="1" t="s">
        <v>8831</v>
      </c>
      <c r="DM881" s="4"/>
      <c r="DN881" s="4"/>
      <c r="DO881" s="4"/>
      <c r="DP881" s="1" t="s">
        <v>4398</v>
      </c>
      <c r="DQ881" s="4"/>
      <c r="DR881" s="4"/>
      <c r="DS881" s="4"/>
      <c r="DT881" s="1" t="s">
        <v>163</v>
      </c>
      <c r="DU881" s="4"/>
      <c r="DV881" s="4"/>
      <c r="DW881" s="4"/>
      <c r="DX881" s="4"/>
      <c r="DY881" s="4"/>
      <c r="DZ881" s="1" t="s">
        <v>8832</v>
      </c>
      <c r="EA881" s="4"/>
      <c r="EB881" s="4"/>
      <c r="EC881" s="4"/>
      <c r="ED881" s="4"/>
      <c r="EE881" s="4"/>
      <c r="EF881" s="4"/>
      <c r="EG881" s="1" t="s">
        <v>168</v>
      </c>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row>
    <row r="882">
      <c r="A882" s="1">
        <v>655.0</v>
      </c>
      <c r="B882" s="1" t="s">
        <v>8833</v>
      </c>
      <c r="C882" s="1" t="s">
        <v>170</v>
      </c>
      <c r="D882" s="4"/>
      <c r="E882" s="1">
        <v>2005.0</v>
      </c>
      <c r="F882" s="4"/>
      <c r="G882" s="1" t="s">
        <v>8834</v>
      </c>
      <c r="H882" s="1" t="s">
        <v>8835</v>
      </c>
      <c r="I882" s="4"/>
      <c r="J882" s="4"/>
      <c r="K882" s="1" t="s">
        <v>188</v>
      </c>
      <c r="L882" s="4"/>
      <c r="M882" s="4"/>
      <c r="N882" s="5" t="s">
        <v>135</v>
      </c>
      <c r="O882" s="5" t="s">
        <v>135</v>
      </c>
      <c r="P882" s="4"/>
      <c r="Q882" s="4"/>
      <c r="R882" s="4"/>
      <c r="S882" s="1" t="s">
        <v>8765</v>
      </c>
      <c r="T882" s="1" t="s">
        <v>671</v>
      </c>
      <c r="U882" s="1" t="s">
        <v>4609</v>
      </c>
      <c r="V882" s="5" t="s">
        <v>135</v>
      </c>
      <c r="W882" s="4"/>
      <c r="X882" s="4"/>
      <c r="Y882" s="4"/>
      <c r="Z882" s="4"/>
      <c r="AA882" s="4"/>
      <c r="AB882" s="4"/>
      <c r="AC882" s="4"/>
      <c r="AD882" s="4"/>
      <c r="AE882" s="4"/>
      <c r="AF882" s="4"/>
      <c r="AG882" s="4"/>
      <c r="AH882" s="4"/>
      <c r="AI882" s="4"/>
      <c r="AJ882" s="4"/>
      <c r="AK882" s="1" t="s">
        <v>163</v>
      </c>
      <c r="AL882" s="4"/>
      <c r="AM882" s="4"/>
      <c r="AN882" s="4"/>
      <c r="AO882" s="4"/>
      <c r="AP882" s="4"/>
      <c r="AQ882" s="1" t="s">
        <v>139</v>
      </c>
      <c r="AR882" s="4"/>
      <c r="AS882" s="4"/>
      <c r="AT882" s="4"/>
      <c r="AU882" s="4"/>
      <c r="AV882" s="4"/>
      <c r="AW882" s="1" t="s">
        <v>139</v>
      </c>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1" t="s">
        <v>8836</v>
      </c>
      <c r="CR882" s="1" t="str">
        <f t="shared" si="1"/>
        <v>186</v>
      </c>
      <c r="CS882" s="1" t="s">
        <v>8837</v>
      </c>
      <c r="CT882" s="1" t="str">
        <f t="shared" si="2"/>
        <v>#VALUE!</v>
      </c>
      <c r="CU882" s="1" t="s">
        <v>8838</v>
      </c>
      <c r="CV882" s="6" t="str">
        <f t="shared" si="3"/>
        <v>#VALUE!</v>
      </c>
      <c r="CW882" s="4"/>
      <c r="CX882" s="6" t="str">
        <f t="shared" si="4"/>
        <v>#VALUE!</v>
      </c>
      <c r="CY882" s="4"/>
      <c r="CZ882" s="6" t="str">
        <f t="shared" si="5"/>
        <v>#VALUE!</v>
      </c>
      <c r="DA882" s="4"/>
      <c r="DB882" s="6" t="str">
        <f t="shared" si="6"/>
        <v>#VALUE!</v>
      </c>
      <c r="DC882" s="4"/>
      <c r="DD882" s="4"/>
      <c r="DE882" s="4"/>
      <c r="DF882" s="4"/>
      <c r="DG882" s="4"/>
      <c r="DH882" s="4"/>
      <c r="DI882" s="4"/>
      <c r="DJ882" s="4"/>
      <c r="DK882" s="4"/>
      <c r="DL882" s="1" t="s">
        <v>8839</v>
      </c>
      <c r="DM882" s="4"/>
      <c r="DN882" s="4"/>
      <c r="DO882" s="4"/>
      <c r="DP882" s="1" t="s">
        <v>1729</v>
      </c>
      <c r="DQ882" s="4"/>
      <c r="DR882" s="4"/>
      <c r="DS882" s="4"/>
      <c r="DT882" s="4"/>
      <c r="DU882" s="4"/>
      <c r="DV882" s="4"/>
      <c r="DW882" s="4"/>
      <c r="DX882" s="4"/>
      <c r="DY882" s="4"/>
      <c r="DZ882" s="4"/>
      <c r="EA882" s="4"/>
      <c r="EB882" s="4"/>
      <c r="EC882" s="4"/>
      <c r="ED882" s="4"/>
      <c r="EE882" s="4"/>
      <c r="EF882" s="4"/>
      <c r="EG882" s="1" t="s">
        <v>158</v>
      </c>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row>
    <row r="883">
      <c r="A883" s="1">
        <v>707.0</v>
      </c>
      <c r="B883" s="1" t="s">
        <v>8840</v>
      </c>
      <c r="C883" s="1" t="s">
        <v>170</v>
      </c>
      <c r="D883" s="4"/>
      <c r="E883" s="1">
        <v>2005.0</v>
      </c>
      <c r="F883" s="4"/>
      <c r="G883" s="1" t="s">
        <v>8841</v>
      </c>
      <c r="H883" s="1" t="s">
        <v>8842</v>
      </c>
      <c r="I883" s="4"/>
      <c r="J883" s="4"/>
      <c r="K883" s="1" t="s">
        <v>188</v>
      </c>
      <c r="L883" s="4"/>
      <c r="M883" s="4"/>
      <c r="N883" s="5" t="s">
        <v>135</v>
      </c>
      <c r="O883" s="5" t="s">
        <v>135</v>
      </c>
      <c r="P883" s="4"/>
      <c r="Q883" s="4"/>
      <c r="R883" s="4"/>
      <c r="S883" s="1" t="s">
        <v>8843</v>
      </c>
      <c r="T883" s="1" t="s">
        <v>671</v>
      </c>
      <c r="U883" s="1" t="s">
        <v>4609</v>
      </c>
      <c r="V883" s="5" t="s">
        <v>135</v>
      </c>
      <c r="W883" s="4"/>
      <c r="X883" s="4"/>
      <c r="Y883" s="4"/>
      <c r="Z883" s="4"/>
      <c r="AA883" s="4"/>
      <c r="AB883" s="4"/>
      <c r="AC883" s="4"/>
      <c r="AD883" s="4"/>
      <c r="AE883" s="4"/>
      <c r="AF883" s="4"/>
      <c r="AG883" s="4"/>
      <c r="AH883" s="4"/>
      <c r="AI883" s="4"/>
      <c r="AJ883" s="4"/>
      <c r="AK883" s="4"/>
      <c r="AL883" s="4"/>
      <c r="AM883" s="4"/>
      <c r="AN883" s="4"/>
      <c r="AO883" s="4"/>
      <c r="AP883" s="4"/>
      <c r="AQ883" s="1" t="s">
        <v>139</v>
      </c>
      <c r="AR883" s="4"/>
      <c r="AS883" s="4"/>
      <c r="AT883" s="4"/>
      <c r="AU883" s="4"/>
      <c r="AV883" s="4"/>
      <c r="AW883" s="4"/>
      <c r="AX883" s="4"/>
      <c r="AY883" s="4"/>
      <c r="AZ883" s="4"/>
      <c r="BA883" s="4"/>
      <c r="BB883" s="4"/>
      <c r="BC883" s="4"/>
      <c r="BD883" s="4"/>
      <c r="BE883" s="4"/>
      <c r="BF883" s="4"/>
      <c r="BG883" s="4"/>
      <c r="BH883" s="4"/>
      <c r="BI883" s="1" t="s">
        <v>139</v>
      </c>
      <c r="BJ883" s="4"/>
      <c r="BK883" s="4"/>
      <c r="BL883" s="4"/>
      <c r="BM883" s="4"/>
      <c r="BN883" s="4"/>
      <c r="BO883" s="4"/>
      <c r="BP883" s="4"/>
      <c r="BQ883" s="4"/>
      <c r="BR883" s="4"/>
      <c r="BS883" s="4"/>
      <c r="BT883" s="4"/>
      <c r="BU883" s="4"/>
      <c r="BV883" s="1" t="s">
        <v>139</v>
      </c>
      <c r="BW883" s="4"/>
      <c r="BX883" s="4"/>
      <c r="BY883" s="4"/>
      <c r="BZ883" s="4"/>
      <c r="CA883" s="4"/>
      <c r="CB883" s="4"/>
      <c r="CC883" s="4"/>
      <c r="CD883" s="4"/>
      <c r="CE883" s="4"/>
      <c r="CF883" s="4"/>
      <c r="CG883" s="4"/>
      <c r="CH883" s="4"/>
      <c r="CI883" s="4"/>
      <c r="CJ883" s="4"/>
      <c r="CK883" s="4"/>
      <c r="CL883" s="4"/>
      <c r="CM883" s="4"/>
      <c r="CN883" s="4"/>
      <c r="CO883" s="4"/>
      <c r="CP883" s="4"/>
      <c r="CQ883" s="1" t="s">
        <v>8844</v>
      </c>
      <c r="CR883" s="1" t="str">
        <f t="shared" si="1"/>
        <v>156</v>
      </c>
      <c r="CS883" s="1" t="s">
        <v>8845</v>
      </c>
      <c r="CT883" s="1" t="str">
        <f t="shared" si="2"/>
        <v>32</v>
      </c>
      <c r="CU883" s="1" t="s">
        <v>8846</v>
      </c>
      <c r="CV883" s="6" t="str">
        <f t="shared" si="3"/>
        <v>30</v>
      </c>
      <c r="CW883" s="1" t="s">
        <v>8847</v>
      </c>
      <c r="CX883" s="6" t="str">
        <f t="shared" si="4"/>
        <v>37</v>
      </c>
      <c r="CY883" s="1" t="s">
        <v>8848</v>
      </c>
      <c r="CZ883" s="6" t="str">
        <f t="shared" si="5"/>
        <v>#VALUE!</v>
      </c>
      <c r="DA883" s="1" t="s">
        <v>8849</v>
      </c>
      <c r="DB883" s="6" t="str">
        <f t="shared" si="6"/>
        <v>241</v>
      </c>
      <c r="DC883" s="4"/>
      <c r="DD883" s="4"/>
      <c r="DE883" s="4"/>
      <c r="DF883" s="4"/>
      <c r="DG883" s="4"/>
      <c r="DH883" s="4"/>
      <c r="DI883" s="4"/>
      <c r="DJ883" s="4"/>
      <c r="DK883" s="4"/>
      <c r="DL883" s="1" t="s">
        <v>155</v>
      </c>
      <c r="DM883" s="4"/>
      <c r="DN883" s="4"/>
      <c r="DO883" s="1" t="s">
        <v>139</v>
      </c>
      <c r="DP883" s="1" t="s">
        <v>155</v>
      </c>
      <c r="DQ883" s="4"/>
      <c r="DR883" s="4"/>
      <c r="DS883" s="4"/>
      <c r="DT883" s="4"/>
      <c r="DU883" s="4"/>
      <c r="DV883" s="4"/>
      <c r="DW883" s="4"/>
      <c r="DX883" s="4"/>
      <c r="DY883" s="4"/>
      <c r="DZ883" s="4"/>
      <c r="EA883" s="1" t="s">
        <v>8850</v>
      </c>
      <c r="EB883" s="4"/>
      <c r="EC883" s="4"/>
      <c r="ED883" s="4"/>
      <c r="EE883" s="4"/>
      <c r="EF883" s="4"/>
      <c r="EG883" s="1" t="s">
        <v>158</v>
      </c>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row>
    <row r="884">
      <c r="A884" s="1">
        <v>187.0</v>
      </c>
      <c r="B884" s="1" t="s">
        <v>8851</v>
      </c>
      <c r="C884" s="1" t="s">
        <v>147</v>
      </c>
      <c r="D884" s="4"/>
      <c r="E884" s="1">
        <v>2005.0</v>
      </c>
      <c r="F884" s="4"/>
      <c r="G884" s="1" t="s">
        <v>8852</v>
      </c>
      <c r="H884" s="1" t="s">
        <v>8853</v>
      </c>
      <c r="I884" s="1" t="s">
        <v>150</v>
      </c>
      <c r="J884" s="4"/>
      <c r="K884" s="1" t="s">
        <v>134</v>
      </c>
      <c r="L884" s="4"/>
      <c r="M884" s="1" t="s">
        <v>8854</v>
      </c>
      <c r="N884" s="1" t="s">
        <v>652</v>
      </c>
      <c r="O884" s="1" t="s">
        <v>652</v>
      </c>
      <c r="P884" s="4"/>
      <c r="Q884" s="1" t="s">
        <v>8855</v>
      </c>
      <c r="R884" s="4"/>
      <c r="S884" s="1" t="s">
        <v>8733</v>
      </c>
      <c r="T884" s="1" t="s">
        <v>8679</v>
      </c>
      <c r="U884" s="1" t="s">
        <v>4609</v>
      </c>
      <c r="V884" s="5" t="s">
        <v>135</v>
      </c>
      <c r="W884" s="4"/>
      <c r="X884" s="4"/>
      <c r="Y884" s="4"/>
      <c r="Z884" s="4"/>
      <c r="AA884" s="1" t="s">
        <v>139</v>
      </c>
      <c r="AB884" s="4"/>
      <c r="AC884" s="4"/>
      <c r="AD884" s="4"/>
      <c r="AE884" s="4"/>
      <c r="AF884" s="4"/>
      <c r="AG884" s="4"/>
      <c r="AH884" s="1" t="s">
        <v>139</v>
      </c>
      <c r="AI884" s="4"/>
      <c r="AJ884" s="4"/>
      <c r="AK884" s="1" t="s">
        <v>139</v>
      </c>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1" t="s">
        <v>139</v>
      </c>
      <c r="BW884" s="4"/>
      <c r="BX884" s="4"/>
      <c r="BY884" s="4"/>
      <c r="BZ884" s="4"/>
      <c r="CA884" s="4"/>
      <c r="CB884" s="4"/>
      <c r="CC884" s="1" t="s">
        <v>139</v>
      </c>
      <c r="CD884" s="4"/>
      <c r="CE884" s="4"/>
      <c r="CF884" s="4"/>
      <c r="CG884" s="4"/>
      <c r="CH884" s="4"/>
      <c r="CI884" s="4"/>
      <c r="CJ884" s="4"/>
      <c r="CK884" s="4"/>
      <c r="CL884" s="4"/>
      <c r="CM884" s="4"/>
      <c r="CN884" s="4"/>
      <c r="CO884" s="4"/>
      <c r="CP884" s="4"/>
      <c r="CQ884" s="1" t="s">
        <v>8856</v>
      </c>
      <c r="CR884" s="1" t="str">
        <f t="shared" si="1"/>
        <v>#VALUE!</v>
      </c>
      <c r="CS884" s="1" t="s">
        <v>8857</v>
      </c>
      <c r="CT884" s="1" t="str">
        <f t="shared" si="2"/>
        <v>#VALUE!</v>
      </c>
      <c r="CU884" s="1" t="s">
        <v>8858</v>
      </c>
      <c r="CV884" s="7" t="str">
        <f t="shared" si="3"/>
        <v>#VALUE!</v>
      </c>
      <c r="CW884" s="1" t="s">
        <v>8859</v>
      </c>
      <c r="CX884" s="7" t="str">
        <f t="shared" si="4"/>
        <v>113</v>
      </c>
      <c r="CY884" s="4"/>
      <c r="CZ884" s="7" t="str">
        <f t="shared" si="5"/>
        <v>#VALUE!</v>
      </c>
      <c r="DA884" s="4"/>
      <c r="DB884" s="7" t="str">
        <f t="shared" si="6"/>
        <v>#VALUE!</v>
      </c>
      <c r="DC884" s="4"/>
      <c r="DD884" s="4"/>
      <c r="DE884" s="4"/>
      <c r="DF884" s="4"/>
      <c r="DG884" s="4"/>
      <c r="DH884" s="4"/>
      <c r="DI884" s="4"/>
      <c r="DJ884" s="4"/>
      <c r="DK884" s="4"/>
      <c r="DL884" s="4"/>
      <c r="DM884" s="4"/>
      <c r="DN884" s="4"/>
      <c r="DO884" s="4"/>
      <c r="DP884" s="1" t="s">
        <v>928</v>
      </c>
      <c r="DQ884" s="4"/>
      <c r="DR884" s="1" t="s">
        <v>139</v>
      </c>
      <c r="DS884" s="4"/>
      <c r="DT884" s="4"/>
      <c r="DU884" s="4"/>
      <c r="DV884" s="4"/>
      <c r="DW884" s="4"/>
      <c r="DX884" s="4"/>
      <c r="DY884" s="4"/>
      <c r="DZ884" s="4"/>
      <c r="EA884" s="4"/>
      <c r="EB884" s="1" t="s">
        <v>8860</v>
      </c>
      <c r="EC884" s="4"/>
      <c r="ED884" s="4"/>
      <c r="EE884" s="4"/>
      <c r="EF884" s="1" t="s">
        <v>139</v>
      </c>
      <c r="EG884" s="1" t="s">
        <v>158</v>
      </c>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row>
    <row r="885">
      <c r="A885" s="1">
        <v>200.0</v>
      </c>
      <c r="B885" s="1" t="s">
        <v>8861</v>
      </c>
      <c r="C885" s="1" t="s">
        <v>147</v>
      </c>
      <c r="D885" s="4"/>
      <c r="E885" s="1">
        <v>2005.0</v>
      </c>
      <c r="F885" s="4"/>
      <c r="G885" s="1" t="s">
        <v>8862</v>
      </c>
      <c r="H885" s="1" t="s">
        <v>8863</v>
      </c>
      <c r="I885" s="1" t="s">
        <v>150</v>
      </c>
      <c r="J885" s="4"/>
      <c r="K885" s="1" t="s">
        <v>134</v>
      </c>
      <c r="L885" s="4"/>
      <c r="M885" s="1" t="s">
        <v>8864</v>
      </c>
      <c r="N885" s="1" t="s">
        <v>652</v>
      </c>
      <c r="O885" s="1" t="s">
        <v>652</v>
      </c>
      <c r="P885" s="4"/>
      <c r="Q885" s="4"/>
      <c r="R885" s="4"/>
      <c r="S885" s="1" t="s">
        <v>8865</v>
      </c>
      <c r="T885" s="1" t="s">
        <v>671</v>
      </c>
      <c r="U885" s="1" t="s">
        <v>4609</v>
      </c>
      <c r="V885" s="5" t="s">
        <v>135</v>
      </c>
      <c r="W885" s="4"/>
      <c r="X885" s="1" t="s">
        <v>8866</v>
      </c>
      <c r="Y885" s="4"/>
      <c r="Z885" s="4"/>
      <c r="AA885" s="4"/>
      <c r="AB885" s="4"/>
      <c r="AC885" s="4"/>
      <c r="AD885" s="4"/>
      <c r="AE885" s="4"/>
      <c r="AF885" s="4"/>
      <c r="AG885" s="4"/>
      <c r="AH885" s="1" t="s">
        <v>163</v>
      </c>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1" t="s">
        <v>163</v>
      </c>
      <c r="BW885" s="4"/>
      <c r="BX885" s="4"/>
      <c r="BY885" s="4"/>
      <c r="BZ885" s="4"/>
      <c r="CA885" s="4"/>
      <c r="CB885" s="4"/>
      <c r="CC885" s="4"/>
      <c r="CD885" s="4"/>
      <c r="CE885" s="4"/>
      <c r="CF885" s="4"/>
      <c r="CG885" s="4"/>
      <c r="CH885" s="4"/>
      <c r="CI885" s="4"/>
      <c r="CJ885" s="4"/>
      <c r="CK885" s="4"/>
      <c r="CL885" s="4"/>
      <c r="CM885" s="4"/>
      <c r="CN885" s="4"/>
      <c r="CO885" s="4"/>
      <c r="CP885" s="4"/>
      <c r="CQ885" s="1" t="s">
        <v>8867</v>
      </c>
      <c r="CR885" s="1" t="str">
        <f t="shared" si="1"/>
        <v>84</v>
      </c>
      <c r="CS885" s="1" t="s">
        <v>8868</v>
      </c>
      <c r="CT885" s="1" t="str">
        <f t="shared" si="2"/>
        <v>#VALUE!</v>
      </c>
      <c r="CU885" s="4"/>
      <c r="CV885" s="6" t="str">
        <f t="shared" si="3"/>
        <v>#VALUE!</v>
      </c>
      <c r="CW885" s="4"/>
      <c r="CX885" s="6" t="str">
        <f t="shared" si="4"/>
        <v>#VALUE!</v>
      </c>
      <c r="CY885" s="4"/>
      <c r="CZ885" s="6" t="str">
        <f t="shared" si="5"/>
        <v>#VALUE!</v>
      </c>
      <c r="DA885" s="4"/>
      <c r="DB885" s="6" t="str">
        <f t="shared" si="6"/>
        <v>#VALUE!</v>
      </c>
      <c r="DC885" s="4"/>
      <c r="DD885" s="4"/>
      <c r="DE885" s="4"/>
      <c r="DF885" s="4"/>
      <c r="DG885" s="4"/>
      <c r="DH885" s="4"/>
      <c r="DI885" s="4"/>
      <c r="DJ885" s="4"/>
      <c r="DK885" s="4"/>
      <c r="DL885" s="4"/>
      <c r="DM885" s="4"/>
      <c r="DN885" s="4"/>
      <c r="DO885" s="4"/>
      <c r="DP885" s="1" t="s">
        <v>8869</v>
      </c>
      <c r="DQ885" s="4"/>
      <c r="DR885" s="4"/>
      <c r="DS885" s="4"/>
      <c r="DT885" s="4"/>
      <c r="DU885" s="4"/>
      <c r="DV885" s="4"/>
      <c r="DW885" s="4"/>
      <c r="DX885" s="4"/>
      <c r="DY885" s="4"/>
      <c r="DZ885" s="4"/>
      <c r="EA885" s="4"/>
      <c r="EB885" s="4"/>
      <c r="EC885" s="4"/>
      <c r="ED885" s="4"/>
      <c r="EE885" s="4"/>
      <c r="EF885" s="4"/>
      <c r="EG885" s="1" t="s">
        <v>168</v>
      </c>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row>
    <row r="886">
      <c r="A886" s="1">
        <v>203.0</v>
      </c>
      <c r="B886" s="1" t="s">
        <v>8870</v>
      </c>
      <c r="C886" s="1" t="s">
        <v>147</v>
      </c>
      <c r="D886" s="4"/>
      <c r="E886" s="1">
        <v>2005.0</v>
      </c>
      <c r="F886" s="4"/>
      <c r="G886" s="1" t="s">
        <v>8871</v>
      </c>
      <c r="H886" s="1" t="s">
        <v>8872</v>
      </c>
      <c r="I886" s="1" t="s">
        <v>150</v>
      </c>
      <c r="J886" s="4"/>
      <c r="K886" s="1" t="s">
        <v>134</v>
      </c>
      <c r="L886" s="4"/>
      <c r="M886" s="1" t="s">
        <v>8873</v>
      </c>
      <c r="N886" s="1" t="s">
        <v>652</v>
      </c>
      <c r="O886" s="1" t="s">
        <v>652</v>
      </c>
      <c r="P886" s="4"/>
      <c r="Q886" s="1" t="s">
        <v>8855</v>
      </c>
      <c r="R886" s="1" t="s">
        <v>8874</v>
      </c>
      <c r="S886" s="1" t="s">
        <v>8875</v>
      </c>
      <c r="T886" s="1" t="s">
        <v>8829</v>
      </c>
      <c r="U886" s="1" t="s">
        <v>4609</v>
      </c>
      <c r="V886" s="5" t="s">
        <v>135</v>
      </c>
      <c r="W886" s="4"/>
      <c r="X886" s="4"/>
      <c r="Y886" s="4"/>
      <c r="Z886" s="1" t="s">
        <v>139</v>
      </c>
      <c r="AA886" s="4"/>
      <c r="AB886" s="4"/>
      <c r="AC886" s="4"/>
      <c r="AD886" s="4"/>
      <c r="AE886" s="4"/>
      <c r="AF886" s="4"/>
      <c r="AG886" s="4"/>
      <c r="AH886" s="4"/>
      <c r="AI886" s="4"/>
      <c r="AJ886" s="4"/>
      <c r="AK886" s="4"/>
      <c r="AL886" s="4"/>
      <c r="AM886" s="4"/>
      <c r="AN886" s="4"/>
      <c r="AO886" s="4"/>
      <c r="AP886" s="4"/>
      <c r="AQ886" s="1" t="s">
        <v>139</v>
      </c>
      <c r="AR886" s="4"/>
      <c r="AS886" s="1" t="s">
        <v>163</v>
      </c>
      <c r="AT886" s="4"/>
      <c r="AU886" s="4"/>
      <c r="AV886" s="4"/>
      <c r="AW886" s="4"/>
      <c r="AX886" s="4"/>
      <c r="AY886" s="4"/>
      <c r="AZ886" s="1" t="s">
        <v>139</v>
      </c>
      <c r="BA886" s="4"/>
      <c r="BB886" s="4"/>
      <c r="BC886" s="4"/>
      <c r="BD886" s="4"/>
      <c r="BE886" s="4"/>
      <c r="BF886" s="4"/>
      <c r="BG886" s="4"/>
      <c r="BH886" s="4"/>
      <c r="BI886" s="1" t="s">
        <v>139</v>
      </c>
      <c r="BJ886" s="4"/>
      <c r="BK886" s="4"/>
      <c r="BL886" s="4"/>
      <c r="BM886" s="1" t="s">
        <v>139</v>
      </c>
      <c r="BN886" s="4"/>
      <c r="BO886" s="4"/>
      <c r="BP886" s="4"/>
      <c r="BQ886" s="4"/>
      <c r="BR886" s="4"/>
      <c r="BS886" s="4"/>
      <c r="BT886" s="4"/>
      <c r="BU886" s="4"/>
      <c r="BV886" s="1" t="s">
        <v>163</v>
      </c>
      <c r="BW886" s="4"/>
      <c r="BX886" s="4"/>
      <c r="BY886" s="4"/>
      <c r="BZ886" s="4"/>
      <c r="CA886" s="4"/>
      <c r="CB886" s="4"/>
      <c r="CC886" s="1" t="s">
        <v>139</v>
      </c>
      <c r="CD886" s="4"/>
      <c r="CE886" s="4"/>
      <c r="CF886" s="4"/>
      <c r="CG886" s="4"/>
      <c r="CH886" s="4"/>
      <c r="CI886" s="4"/>
      <c r="CJ886" s="4"/>
      <c r="CK886" s="4"/>
      <c r="CL886" s="4"/>
      <c r="CM886" s="4"/>
      <c r="CN886" s="4"/>
      <c r="CO886" s="4"/>
      <c r="CP886" s="4"/>
      <c r="CQ886" s="1" t="s">
        <v>8876</v>
      </c>
      <c r="CR886" s="1" t="str">
        <f t="shared" si="1"/>
        <v>264</v>
      </c>
      <c r="CS886" s="1" t="s">
        <v>8877</v>
      </c>
      <c r="CT886" s="1" t="str">
        <f t="shared" si="2"/>
        <v>#VALUE!</v>
      </c>
      <c r="CU886" s="1" t="s">
        <v>8878</v>
      </c>
      <c r="CV886" s="6" t="str">
        <f t="shared" si="3"/>
        <v>#VALUE!</v>
      </c>
      <c r="CW886" s="1" t="s">
        <v>8879</v>
      </c>
      <c r="CX886" s="6" t="str">
        <f t="shared" si="4"/>
        <v>#VALUE!</v>
      </c>
      <c r="CY886" s="1" t="s">
        <v>8880</v>
      </c>
      <c r="CZ886" s="6" t="str">
        <f t="shared" si="5"/>
        <v>#VALUE!</v>
      </c>
      <c r="DA886" s="1" t="s">
        <v>8881</v>
      </c>
      <c r="DB886" s="6" t="str">
        <f t="shared" si="6"/>
        <v>#VALUE!</v>
      </c>
      <c r="DC886" s="4"/>
      <c r="DD886" s="4"/>
      <c r="DE886" s="4"/>
      <c r="DF886" s="4"/>
      <c r="DG886" s="4"/>
      <c r="DH886" s="4"/>
      <c r="DI886" s="4"/>
      <c r="DJ886" s="4"/>
      <c r="DK886" s="4"/>
      <c r="DL886" s="1" t="s">
        <v>8882</v>
      </c>
      <c r="DM886" s="4"/>
      <c r="DN886" s="4"/>
      <c r="DO886" s="4"/>
      <c r="DP886" s="1" t="s">
        <v>8056</v>
      </c>
      <c r="DQ886" s="4"/>
      <c r="DR886" s="4"/>
      <c r="DS886" s="4"/>
      <c r="DT886" s="4"/>
      <c r="DU886" s="4"/>
      <c r="DV886" s="4"/>
      <c r="DW886" s="4"/>
      <c r="DX886" s="4"/>
      <c r="DY886" s="4"/>
      <c r="DZ886" s="4"/>
      <c r="EA886" s="1" t="s">
        <v>8883</v>
      </c>
      <c r="EB886" s="4"/>
      <c r="EC886" s="4"/>
      <c r="ED886" s="4"/>
      <c r="EE886" s="4"/>
      <c r="EF886" s="4"/>
      <c r="EG886" s="1" t="s">
        <v>168</v>
      </c>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row>
    <row r="887">
      <c r="A887" s="1">
        <v>212.0</v>
      </c>
      <c r="B887" s="1" t="s">
        <v>8884</v>
      </c>
      <c r="C887" s="1" t="s">
        <v>147</v>
      </c>
      <c r="D887" s="4"/>
      <c r="E887" s="1">
        <v>2005.0</v>
      </c>
      <c r="F887" s="4"/>
      <c r="G887" s="1" t="s">
        <v>8885</v>
      </c>
      <c r="H887" s="1" t="s">
        <v>8886</v>
      </c>
      <c r="I887" s="1" t="s">
        <v>150</v>
      </c>
      <c r="J887" s="4"/>
      <c r="K887" s="1" t="s">
        <v>134</v>
      </c>
      <c r="L887" s="4"/>
      <c r="M887" s="1" t="s">
        <v>8887</v>
      </c>
      <c r="N887" s="1" t="s">
        <v>652</v>
      </c>
      <c r="O887" s="1" t="s">
        <v>652</v>
      </c>
      <c r="P887" s="4"/>
      <c r="Q887" s="4"/>
      <c r="R887" s="4"/>
      <c r="S887" s="1" t="s">
        <v>8888</v>
      </c>
      <c r="T887" s="1" t="s">
        <v>8679</v>
      </c>
      <c r="U887" s="1" t="s">
        <v>4609</v>
      </c>
      <c r="V887" s="5" t="s">
        <v>135</v>
      </c>
      <c r="W887" s="4"/>
      <c r="X887" s="4"/>
      <c r="Y887" s="4"/>
      <c r="Z887" s="4"/>
      <c r="AA887" s="4"/>
      <c r="AB887" s="4"/>
      <c r="AC887" s="4"/>
      <c r="AD887" s="4"/>
      <c r="AE887" s="4"/>
      <c r="AF887" s="4"/>
      <c r="AG887" s="4"/>
      <c r="AH887" s="1" t="s">
        <v>139</v>
      </c>
      <c r="AI887" s="4"/>
      <c r="AJ887" s="4"/>
      <c r="AK887" s="4"/>
      <c r="AL887" s="4"/>
      <c r="AM887" s="1" t="s">
        <v>139</v>
      </c>
      <c r="AN887" s="4"/>
      <c r="AO887" s="4"/>
      <c r="AP887" s="4"/>
      <c r="AQ887" s="4"/>
      <c r="AR887" s="4"/>
      <c r="AS887" s="4"/>
      <c r="AT887" s="4"/>
      <c r="AU887" s="4"/>
      <c r="AV887" s="4"/>
      <c r="AW887" s="4"/>
      <c r="AX887" s="4"/>
      <c r="AY887" s="4"/>
      <c r="AZ887" s="4"/>
      <c r="BA887" s="1" t="s">
        <v>139</v>
      </c>
      <c r="BB887" s="4"/>
      <c r="BC887" s="1" t="s">
        <v>139</v>
      </c>
      <c r="BD887" s="4"/>
      <c r="BE887" s="4"/>
      <c r="BF887" s="4"/>
      <c r="BG887" s="4"/>
      <c r="BH887" s="4"/>
      <c r="BI887" s="4"/>
      <c r="BJ887" s="4"/>
      <c r="BK887" s="4"/>
      <c r="BL887" s="4"/>
      <c r="BM887" s="4"/>
      <c r="BN887" s="4"/>
      <c r="BO887" s="4"/>
      <c r="BP887" s="4"/>
      <c r="BQ887" s="4"/>
      <c r="BR887" s="4"/>
      <c r="BS887" s="4"/>
      <c r="BT887" s="4"/>
      <c r="BU887" s="4"/>
      <c r="BV887" s="4"/>
      <c r="BW887" s="1" t="s">
        <v>139</v>
      </c>
      <c r="BX887" s="4"/>
      <c r="BY887" s="4"/>
      <c r="BZ887" s="4"/>
      <c r="CA887" s="4"/>
      <c r="CB887" s="4"/>
      <c r="CC887" s="1" t="s">
        <v>139</v>
      </c>
      <c r="CD887" s="4"/>
      <c r="CE887" s="4"/>
      <c r="CF887" s="4"/>
      <c r="CG887" s="4"/>
      <c r="CH887" s="4"/>
      <c r="CI887" s="4"/>
      <c r="CJ887" s="4"/>
      <c r="CK887" s="4"/>
      <c r="CL887" s="4"/>
      <c r="CM887" s="4"/>
      <c r="CN887" s="4"/>
      <c r="CO887" s="4"/>
      <c r="CP887" s="4"/>
      <c r="CQ887" s="1" t="s">
        <v>8889</v>
      </c>
      <c r="CR887" s="1" t="str">
        <f t="shared" si="1"/>
        <v>#VALUE!</v>
      </c>
      <c r="CS887" s="1" t="s">
        <v>8890</v>
      </c>
      <c r="CT887" s="1" t="str">
        <f t="shared" si="2"/>
        <v>282</v>
      </c>
      <c r="CU887" s="1" t="s">
        <v>8891</v>
      </c>
      <c r="CV887" s="7" t="str">
        <f t="shared" si="3"/>
        <v>#VALUE!</v>
      </c>
      <c r="CW887" s="4"/>
      <c r="CX887" s="7" t="str">
        <f t="shared" si="4"/>
        <v>#VALUE!</v>
      </c>
      <c r="CY887" s="4"/>
      <c r="CZ887" s="7" t="str">
        <f t="shared" si="5"/>
        <v>#VALUE!</v>
      </c>
      <c r="DA887" s="4"/>
      <c r="DB887" s="7" t="str">
        <f t="shared" si="6"/>
        <v>#VALUE!</v>
      </c>
      <c r="DC887" s="4"/>
      <c r="DD887" s="4"/>
      <c r="DE887" s="4"/>
      <c r="DF887" s="4"/>
      <c r="DG887" s="4"/>
      <c r="DH887" s="4"/>
      <c r="DI887" s="4"/>
      <c r="DJ887" s="4"/>
      <c r="DK887" s="4"/>
      <c r="DL887" s="1" t="s">
        <v>8892</v>
      </c>
      <c r="DM887" s="4"/>
      <c r="DN887" s="4"/>
      <c r="DO887" s="4"/>
      <c r="DP887" s="1" t="s">
        <v>8893</v>
      </c>
      <c r="DQ887" s="4"/>
      <c r="DR887" s="4"/>
      <c r="DS887" s="4"/>
      <c r="DT887" s="4"/>
      <c r="DU887" s="4"/>
      <c r="DV887" s="4"/>
      <c r="DW887" s="4"/>
      <c r="DX887" s="4"/>
      <c r="DY887" s="4"/>
      <c r="DZ887" s="1" t="s">
        <v>8894</v>
      </c>
      <c r="EA887" s="1" t="s">
        <v>1968</v>
      </c>
      <c r="EB887" s="4"/>
      <c r="EC887" s="4"/>
      <c r="ED887" s="4"/>
      <c r="EE887" s="4"/>
      <c r="EF887" s="4"/>
      <c r="EG887" s="1" t="s">
        <v>158</v>
      </c>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row>
    <row r="888">
      <c r="A888" s="1">
        <v>247.0</v>
      </c>
      <c r="B888" s="1" t="s">
        <v>8895</v>
      </c>
      <c r="C888" s="1" t="s">
        <v>147</v>
      </c>
      <c r="D888" s="4"/>
      <c r="E888" s="1">
        <v>2005.0</v>
      </c>
      <c r="F888" s="4"/>
      <c r="G888" s="1" t="s">
        <v>8896</v>
      </c>
      <c r="H888" s="1" t="s">
        <v>8897</v>
      </c>
      <c r="I888" s="1" t="s">
        <v>150</v>
      </c>
      <c r="J888" s="4"/>
      <c r="K888" s="1" t="s">
        <v>134</v>
      </c>
      <c r="L888" s="4"/>
      <c r="M888" s="1" t="s">
        <v>8864</v>
      </c>
      <c r="N888" s="1" t="s">
        <v>652</v>
      </c>
      <c r="O888" s="1" t="s">
        <v>652</v>
      </c>
      <c r="P888" s="4"/>
      <c r="Q888" s="4"/>
      <c r="R888" s="4"/>
      <c r="S888" s="1" t="s">
        <v>8865</v>
      </c>
      <c r="T888" s="1" t="s">
        <v>163</v>
      </c>
      <c r="U888" s="1" t="s">
        <v>4609</v>
      </c>
      <c r="V888" s="5" t="s">
        <v>135</v>
      </c>
      <c r="W888" s="4"/>
      <c r="X888" s="1" t="s">
        <v>8898</v>
      </c>
      <c r="Y888" s="4"/>
      <c r="Z888" s="4"/>
      <c r="AA888" s="4"/>
      <c r="AB888" s="4"/>
      <c r="AC888" s="4"/>
      <c r="AD888" s="4"/>
      <c r="AE888" s="4"/>
      <c r="AF888" s="4"/>
      <c r="AG888" s="4"/>
      <c r="AH888" s="4"/>
      <c r="AI888" s="4"/>
      <c r="AJ888" s="4"/>
      <c r="AK888" s="4"/>
      <c r="AL888" s="4"/>
      <c r="AM888" s="4"/>
      <c r="AN888" s="4"/>
      <c r="AO888" s="4"/>
      <c r="AP888" s="4"/>
      <c r="AQ888" s="1" t="s">
        <v>139</v>
      </c>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1" t="s">
        <v>163</v>
      </c>
      <c r="BW888" s="4"/>
      <c r="BX888" s="4"/>
      <c r="BY888" s="4"/>
      <c r="BZ888" s="4"/>
      <c r="CA888" s="4"/>
      <c r="CB888" s="4"/>
      <c r="CC888" s="4"/>
      <c r="CD888" s="4"/>
      <c r="CE888" s="4"/>
      <c r="CF888" s="4"/>
      <c r="CG888" s="4"/>
      <c r="CH888" s="4"/>
      <c r="CI888" s="4"/>
      <c r="CJ888" s="4"/>
      <c r="CK888" s="4"/>
      <c r="CL888" s="4"/>
      <c r="CM888" s="4"/>
      <c r="CN888" s="4"/>
      <c r="CO888" s="4"/>
      <c r="CP888" s="4"/>
      <c r="CQ888" s="1" t="s">
        <v>8899</v>
      </c>
      <c r="CR888" s="1" t="str">
        <f t="shared" si="1"/>
        <v>207</v>
      </c>
      <c r="CS888" s="1" t="s">
        <v>8900</v>
      </c>
      <c r="CT888" s="1" t="str">
        <f t="shared" si="2"/>
        <v>23</v>
      </c>
      <c r="CU888" s="1" t="s">
        <v>8901</v>
      </c>
      <c r="CV888" s="6" t="str">
        <f t="shared" si="3"/>
        <v>#VALUE!</v>
      </c>
      <c r="CW888" s="4"/>
      <c r="CX888" s="6" t="str">
        <f t="shared" si="4"/>
        <v>#VALUE!</v>
      </c>
      <c r="CY888" s="4"/>
      <c r="CZ888" s="6" t="str">
        <f t="shared" si="5"/>
        <v>#VALUE!</v>
      </c>
      <c r="DA888" s="4"/>
      <c r="DB888" s="6" t="str">
        <f t="shared" si="6"/>
        <v>#VALUE!</v>
      </c>
      <c r="DC888" s="4"/>
      <c r="DD888" s="4"/>
      <c r="DE888" s="4"/>
      <c r="DF888" s="4"/>
      <c r="DG888" s="4"/>
      <c r="DH888" s="4"/>
      <c r="DI888" s="4"/>
      <c r="DJ888" s="4"/>
      <c r="DK888" s="4"/>
      <c r="DL888" s="1" t="s">
        <v>155</v>
      </c>
      <c r="DM888" s="4"/>
      <c r="DN888" s="4"/>
      <c r="DO888" s="4"/>
      <c r="DP888" s="1" t="s">
        <v>903</v>
      </c>
      <c r="DQ888" s="4"/>
      <c r="DR888" s="4"/>
      <c r="DS888" s="4"/>
      <c r="DT888" s="4"/>
      <c r="DU888" s="4"/>
      <c r="DV888" s="4"/>
      <c r="DW888" s="4"/>
      <c r="DX888" s="1" t="s">
        <v>139</v>
      </c>
      <c r="DY888" s="4"/>
      <c r="DZ888" s="1" t="s">
        <v>8902</v>
      </c>
      <c r="EA888" s="4"/>
      <c r="EB888" s="4"/>
      <c r="EC888" s="4"/>
      <c r="ED888" s="4"/>
      <c r="EE888" s="4"/>
      <c r="EF888" s="4"/>
      <c r="EG888" s="1" t="s">
        <v>168</v>
      </c>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row>
    <row r="889">
      <c r="A889" s="1">
        <v>679.0</v>
      </c>
      <c r="B889" s="1" t="s">
        <v>8903</v>
      </c>
      <c r="C889" s="1" t="s">
        <v>170</v>
      </c>
      <c r="D889" s="4"/>
      <c r="E889" s="1">
        <v>2005.0</v>
      </c>
      <c r="F889" s="4"/>
      <c r="G889" s="1" t="s">
        <v>8904</v>
      </c>
      <c r="H889" s="1" t="s">
        <v>8905</v>
      </c>
      <c r="I889" s="4"/>
      <c r="J889" s="4"/>
      <c r="K889" s="1" t="s">
        <v>134</v>
      </c>
      <c r="L889" s="4"/>
      <c r="M889" s="1" t="s">
        <v>8906</v>
      </c>
      <c r="N889" s="1" t="s">
        <v>652</v>
      </c>
      <c r="O889" s="1" t="s">
        <v>652</v>
      </c>
      <c r="P889" s="4"/>
      <c r="Q889" s="4"/>
      <c r="R889" s="4"/>
      <c r="S889" s="1" t="s">
        <v>8765</v>
      </c>
      <c r="T889" s="1" t="s">
        <v>671</v>
      </c>
      <c r="U889" s="1" t="s">
        <v>4609</v>
      </c>
      <c r="V889" s="5" t="s">
        <v>135</v>
      </c>
      <c r="W889" s="4"/>
      <c r="X889" s="4"/>
      <c r="Y889" s="4"/>
      <c r="Z889" s="4"/>
      <c r="AA889" s="4"/>
      <c r="AB889" s="4"/>
      <c r="AC889" s="4"/>
      <c r="AD889" s="4"/>
      <c r="AE889" s="4"/>
      <c r="AF889" s="4"/>
      <c r="AG889" s="4"/>
      <c r="AH889" s="4"/>
      <c r="AI889" s="4"/>
      <c r="AJ889" s="4"/>
      <c r="AK889" s="4"/>
      <c r="AL889" s="4"/>
      <c r="AM889" s="4"/>
      <c r="AN889" s="4"/>
      <c r="AO889" s="4"/>
      <c r="AP889" s="4"/>
      <c r="AQ889" s="1" t="s">
        <v>139</v>
      </c>
      <c r="AR889" s="4"/>
      <c r="AS889" s="4"/>
      <c r="AT889" s="4"/>
      <c r="AU889" s="4"/>
      <c r="AV889" s="4"/>
      <c r="AW889" s="4"/>
      <c r="AX889" s="4"/>
      <c r="AY889" s="4"/>
      <c r="AZ889" s="4"/>
      <c r="BA889" s="4"/>
      <c r="BB889" s="4"/>
      <c r="BC889" s="4"/>
      <c r="BD889" s="4"/>
      <c r="BE889" s="4"/>
      <c r="BF889" s="4"/>
      <c r="BG889" s="4"/>
      <c r="BH889" s="4"/>
      <c r="BI889" s="4"/>
      <c r="BJ889" s="4"/>
      <c r="BK889" s="4"/>
      <c r="BL889" s="1" t="s">
        <v>139</v>
      </c>
      <c r="BM889" s="1" t="s">
        <v>139</v>
      </c>
      <c r="BN889" s="1" t="s">
        <v>139</v>
      </c>
      <c r="BO889" s="4"/>
      <c r="BP889" s="1" t="s">
        <v>139</v>
      </c>
      <c r="BQ889" s="4"/>
      <c r="BR889" s="4"/>
      <c r="BS889" s="4"/>
      <c r="BT889" s="4"/>
      <c r="BU889" s="4"/>
      <c r="BV889" s="1" t="s">
        <v>163</v>
      </c>
      <c r="BW889" s="4"/>
      <c r="BX889" s="4"/>
      <c r="BY889" s="1" t="s">
        <v>139</v>
      </c>
      <c r="BZ889" s="4"/>
      <c r="CA889" s="4"/>
      <c r="CB889" s="4"/>
      <c r="CC889" s="4"/>
      <c r="CD889" s="4"/>
      <c r="CE889" s="4"/>
      <c r="CF889" s="4"/>
      <c r="CG889" s="4"/>
      <c r="CH889" s="4"/>
      <c r="CI889" s="4"/>
      <c r="CJ889" s="4"/>
      <c r="CK889" s="4"/>
      <c r="CL889" s="4"/>
      <c r="CM889" s="4"/>
      <c r="CN889" s="4"/>
      <c r="CO889" s="4"/>
      <c r="CP889" s="4"/>
      <c r="CQ889" s="1" t="s">
        <v>8907</v>
      </c>
      <c r="CR889" s="1" t="str">
        <f t="shared" si="1"/>
        <v>#VALUE!</v>
      </c>
      <c r="CS889" s="1" t="s">
        <v>8908</v>
      </c>
      <c r="CT889" s="1" t="str">
        <f t="shared" si="2"/>
        <v>157</v>
      </c>
      <c r="CU889" s="1" t="s">
        <v>8909</v>
      </c>
      <c r="CV889" s="7" t="str">
        <f t="shared" si="3"/>
        <v>#VALUE!</v>
      </c>
      <c r="CW889" s="1" t="s">
        <v>8910</v>
      </c>
      <c r="CX889" s="7" t="str">
        <f t="shared" si="4"/>
        <v>#VALUE!</v>
      </c>
      <c r="CY889" s="1" t="s">
        <v>8911</v>
      </c>
      <c r="CZ889" s="7" t="str">
        <f t="shared" si="5"/>
        <v>#VALUE!</v>
      </c>
      <c r="DA889" s="1" t="s">
        <v>8912</v>
      </c>
      <c r="DB889" s="7" t="str">
        <f t="shared" si="6"/>
        <v>#VALUE!</v>
      </c>
      <c r="DC889" s="4"/>
      <c r="DD889" s="4"/>
      <c r="DE889" s="4"/>
      <c r="DF889" s="4"/>
      <c r="DG889" s="4"/>
      <c r="DH889" s="4"/>
      <c r="DI889" s="4"/>
      <c r="DJ889" s="4"/>
      <c r="DK889" s="4"/>
      <c r="DL889" s="4"/>
      <c r="DM889" s="4"/>
      <c r="DN889" s="4"/>
      <c r="DO889" s="4"/>
      <c r="DP889" s="1" t="s">
        <v>952</v>
      </c>
      <c r="DQ889" s="4"/>
      <c r="DR889" s="4"/>
      <c r="DS889" s="4"/>
      <c r="DT889" s="4"/>
      <c r="DU889" s="4"/>
      <c r="DV889" s="4"/>
      <c r="DW889" s="4"/>
      <c r="DX889" s="4"/>
      <c r="DY889" s="4"/>
      <c r="DZ889" s="4"/>
      <c r="EA889" s="4"/>
      <c r="EB889" s="4"/>
      <c r="EC889" s="4"/>
      <c r="ED889" s="4"/>
      <c r="EE889" s="4"/>
      <c r="EF889" s="4"/>
      <c r="EG889" s="1" t="s">
        <v>158</v>
      </c>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row>
    <row r="890">
      <c r="A890" s="1">
        <v>118.0</v>
      </c>
      <c r="B890" s="1" t="s">
        <v>8913</v>
      </c>
      <c r="C890" s="1" t="s">
        <v>231</v>
      </c>
      <c r="D890" s="1" t="s">
        <v>355</v>
      </c>
      <c r="E890" s="1">
        <v>2005.0</v>
      </c>
      <c r="F890" s="4"/>
      <c r="G890" s="1" t="s">
        <v>8914</v>
      </c>
      <c r="H890" s="1" t="s">
        <v>8915</v>
      </c>
      <c r="I890" s="1" t="s">
        <v>150</v>
      </c>
      <c r="J890" s="4"/>
      <c r="K890" s="1" t="s">
        <v>188</v>
      </c>
      <c r="L890" s="4"/>
      <c r="M890" s="1" t="s">
        <v>8916</v>
      </c>
      <c r="N890" s="1" t="s">
        <v>236</v>
      </c>
      <c r="O890" s="1" t="s">
        <v>188</v>
      </c>
      <c r="P890" s="4"/>
      <c r="Q890" s="4"/>
      <c r="R890" s="4"/>
      <c r="S890" s="1" t="s">
        <v>8917</v>
      </c>
      <c r="T890" s="1" t="s">
        <v>163</v>
      </c>
      <c r="U890" s="1" t="s">
        <v>4609</v>
      </c>
      <c r="V890" s="1" t="s">
        <v>793</v>
      </c>
      <c r="W890" s="1" t="s">
        <v>360</v>
      </c>
      <c r="X890" s="4"/>
      <c r="Y890" s="4"/>
      <c r="Z890" s="4"/>
      <c r="AA890" s="4"/>
      <c r="AB890" s="4"/>
      <c r="AC890" s="4"/>
      <c r="AD890" s="4"/>
      <c r="AE890" s="4"/>
      <c r="AF890" s="4"/>
      <c r="AG890" s="4"/>
      <c r="AH890" s="4"/>
      <c r="AI890" s="4"/>
      <c r="AJ890" s="4"/>
      <c r="AK890" s="4"/>
      <c r="AL890" s="4"/>
      <c r="AM890" s="1" t="s">
        <v>139</v>
      </c>
      <c r="AN890" s="4"/>
      <c r="AO890" s="1" t="s">
        <v>139</v>
      </c>
      <c r="AP890" s="1" t="s">
        <v>139</v>
      </c>
      <c r="AQ890" s="4"/>
      <c r="AR890" s="4"/>
      <c r="AS890" s="4"/>
      <c r="AT890" s="4"/>
      <c r="AU890" s="4"/>
      <c r="AV890" s="4"/>
      <c r="AW890" s="4"/>
      <c r="AX890" s="4"/>
      <c r="AY890" s="4"/>
      <c r="AZ890" s="4"/>
      <c r="BA890" s="4"/>
      <c r="BB890" s="4"/>
      <c r="BC890" s="4"/>
      <c r="BD890" s="4"/>
      <c r="BE890" s="4"/>
      <c r="BF890" s="4"/>
      <c r="BG890" s="4"/>
      <c r="BH890" s="4"/>
      <c r="BI890" s="4"/>
      <c r="BJ890" s="4"/>
      <c r="BK890" s="4"/>
      <c r="BL890" s="4"/>
      <c r="BM890" s="1" t="s">
        <v>139</v>
      </c>
      <c r="BN890" s="4"/>
      <c r="BO890" s="4"/>
      <c r="BP890" s="1" t="s">
        <v>139</v>
      </c>
      <c r="BQ890" s="4"/>
      <c r="BR890" s="4"/>
      <c r="BS890" s="4"/>
      <c r="BT890" s="4"/>
      <c r="BU890" s="4"/>
      <c r="BV890" s="1" t="s">
        <v>163</v>
      </c>
      <c r="BW890" s="4"/>
      <c r="BX890" s="4"/>
      <c r="BY890" s="1" t="s">
        <v>139</v>
      </c>
      <c r="BZ890" s="4"/>
      <c r="CA890" s="4"/>
      <c r="CB890" s="4"/>
      <c r="CC890" s="4"/>
      <c r="CD890" s="4"/>
      <c r="CE890" s="4"/>
      <c r="CF890" s="4"/>
      <c r="CG890" s="4"/>
      <c r="CH890" s="4"/>
      <c r="CI890" s="4"/>
      <c r="CJ890" s="4"/>
      <c r="CK890" s="4"/>
      <c r="CL890" s="4"/>
      <c r="CM890" s="4"/>
      <c r="CN890" s="4"/>
      <c r="CO890" s="4"/>
      <c r="CP890" s="4"/>
      <c r="CQ890" s="1" t="s">
        <v>8918</v>
      </c>
      <c r="CR890" s="1" t="str">
        <f t="shared" si="1"/>
        <v>70</v>
      </c>
      <c r="CS890" s="1" t="s">
        <v>8919</v>
      </c>
      <c r="CT890" s="1" t="str">
        <f t="shared" si="2"/>
        <v>#VALUE!</v>
      </c>
      <c r="CU890" s="1" t="s">
        <v>8920</v>
      </c>
      <c r="CV890" s="6" t="str">
        <f t="shared" si="3"/>
        <v>40</v>
      </c>
      <c r="CW890" s="4"/>
      <c r="CX890" s="6" t="str">
        <f t="shared" si="4"/>
        <v>#VALUE!</v>
      </c>
      <c r="CY890" s="4"/>
      <c r="CZ890" s="6" t="str">
        <f t="shared" si="5"/>
        <v>#VALUE!</v>
      </c>
      <c r="DA890" s="4"/>
      <c r="DB890" s="6" t="str">
        <f t="shared" si="6"/>
        <v>#VALUE!</v>
      </c>
      <c r="DC890" s="4"/>
      <c r="DD890" s="4"/>
      <c r="DE890" s="4"/>
      <c r="DF890" s="4"/>
      <c r="DG890" s="4"/>
      <c r="DH890" s="4"/>
      <c r="DI890" s="4"/>
      <c r="DJ890" s="4"/>
      <c r="DK890" s="4"/>
      <c r="DL890" s="4"/>
      <c r="DM890" s="4"/>
      <c r="DN890" s="4"/>
      <c r="DO890" s="4"/>
      <c r="DP890" s="1" t="s">
        <v>952</v>
      </c>
      <c r="DQ890" s="4"/>
      <c r="DR890" s="4"/>
      <c r="DS890" s="4"/>
      <c r="DT890" s="4"/>
      <c r="DU890" s="4"/>
      <c r="DV890" s="4"/>
      <c r="DW890" s="4"/>
      <c r="DX890" s="4"/>
      <c r="DY890" s="4"/>
      <c r="DZ890" s="1" t="s">
        <v>8921</v>
      </c>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row>
    <row r="891">
      <c r="A891" s="1">
        <v>49.0</v>
      </c>
      <c r="B891" s="1" t="s">
        <v>8922</v>
      </c>
      <c r="C891" s="1" t="s">
        <v>231</v>
      </c>
      <c r="D891" s="1" t="s">
        <v>232</v>
      </c>
      <c r="E891" s="1">
        <v>2005.0</v>
      </c>
      <c r="F891" s="4"/>
      <c r="G891" s="1" t="s">
        <v>8923</v>
      </c>
      <c r="H891" s="1" t="s">
        <v>8924</v>
      </c>
      <c r="I891" s="1" t="s">
        <v>150</v>
      </c>
      <c r="J891" s="4"/>
      <c r="K891" s="1" t="s">
        <v>134</v>
      </c>
      <c r="L891" s="4"/>
      <c r="M891" s="1" t="s">
        <v>8925</v>
      </c>
      <c r="N891" s="1" t="s">
        <v>236</v>
      </c>
      <c r="O891" s="1" t="s">
        <v>134</v>
      </c>
      <c r="P891" s="1" t="s">
        <v>933</v>
      </c>
      <c r="Q891" s="4"/>
      <c r="R891" s="4"/>
      <c r="S891" s="1" t="s">
        <v>8926</v>
      </c>
      <c r="T891" s="1" t="s">
        <v>8653</v>
      </c>
      <c r="U891" s="1" t="s">
        <v>4609</v>
      </c>
      <c r="V891" s="5" t="s">
        <v>135</v>
      </c>
      <c r="W891" s="1" t="s">
        <v>239</v>
      </c>
      <c r="X891" s="4"/>
      <c r="Y891" s="4"/>
      <c r="Z891" s="1" t="s">
        <v>139</v>
      </c>
      <c r="AA891" s="4"/>
      <c r="AB891" s="4"/>
      <c r="AC891" s="4"/>
      <c r="AD891" s="4"/>
      <c r="AE891" s="4"/>
      <c r="AF891" s="4"/>
      <c r="AG891" s="4"/>
      <c r="AH891" s="4"/>
      <c r="AI891" s="4"/>
      <c r="AJ891" s="4"/>
      <c r="AK891" s="4"/>
      <c r="AL891" s="4"/>
      <c r="AM891" s="4"/>
      <c r="AN891" s="4"/>
      <c r="AO891" s="4"/>
      <c r="AP891" s="4"/>
      <c r="AQ891" s="1" t="s">
        <v>139</v>
      </c>
      <c r="AR891" s="1" t="s">
        <v>139</v>
      </c>
      <c r="AS891" s="4"/>
      <c r="AT891" s="4"/>
      <c r="AU891" s="4"/>
      <c r="AV891" s="4"/>
      <c r="AW891" s="4"/>
      <c r="AX891" s="4"/>
      <c r="AY891" s="4"/>
      <c r="AZ891" s="4"/>
      <c r="BA891" s="1" t="s">
        <v>139</v>
      </c>
      <c r="BB891" s="4"/>
      <c r="BC891" s="4"/>
      <c r="BD891" s="4"/>
      <c r="BE891" s="4"/>
      <c r="BF891" s="4"/>
      <c r="BG891" s="4"/>
      <c r="BH891" s="4"/>
      <c r="BI891" s="4"/>
      <c r="BJ891" s="4"/>
      <c r="BK891" s="4"/>
      <c r="BL891" s="4"/>
      <c r="BM891" s="4"/>
      <c r="BN891" s="4"/>
      <c r="BO891" s="4"/>
      <c r="BP891" s="4"/>
      <c r="BQ891" s="4"/>
      <c r="BR891" s="4"/>
      <c r="BS891" s="4"/>
      <c r="BT891" s="4"/>
      <c r="BU891" s="4"/>
      <c r="BV891" s="1" t="s">
        <v>163</v>
      </c>
      <c r="BW891" s="4"/>
      <c r="BX891" s="4"/>
      <c r="BY891" s="4"/>
      <c r="BZ891" s="4"/>
      <c r="CA891" s="4"/>
      <c r="CB891" s="4"/>
      <c r="CC891" s="4"/>
      <c r="CD891" s="4"/>
      <c r="CE891" s="4"/>
      <c r="CF891" s="4"/>
      <c r="CG891" s="4"/>
      <c r="CH891" s="4"/>
      <c r="CI891" s="4"/>
      <c r="CJ891" s="4"/>
      <c r="CK891" s="4"/>
      <c r="CL891" s="4"/>
      <c r="CM891" s="4"/>
      <c r="CN891" s="4"/>
      <c r="CO891" s="4"/>
      <c r="CP891" s="4"/>
      <c r="CQ891" s="1" t="s">
        <v>8927</v>
      </c>
      <c r="CR891" s="1" t="str">
        <f t="shared" si="1"/>
        <v>22</v>
      </c>
      <c r="CS891" s="1" t="s">
        <v>8928</v>
      </c>
      <c r="CT891" s="1" t="str">
        <f t="shared" si="2"/>
        <v>149</v>
      </c>
      <c r="CU891" s="1" t="s">
        <v>8929</v>
      </c>
      <c r="CV891" s="6" t="str">
        <f t="shared" si="3"/>
        <v>#VALUE!</v>
      </c>
      <c r="CW891" s="1" t="s">
        <v>8930</v>
      </c>
      <c r="CX891" s="6" t="str">
        <f t="shared" si="4"/>
        <v>#VALUE!</v>
      </c>
      <c r="CY891" s="1" t="s">
        <v>8931</v>
      </c>
      <c r="CZ891" s="6" t="str">
        <f t="shared" si="5"/>
        <v>200</v>
      </c>
      <c r="DA891" s="4"/>
      <c r="DB891" s="6" t="str">
        <f t="shared" si="6"/>
        <v>#VALUE!</v>
      </c>
      <c r="DC891" s="1" t="s">
        <v>8932</v>
      </c>
      <c r="DD891" s="4"/>
      <c r="DE891" s="4"/>
      <c r="DF891" s="4"/>
      <c r="DG891" s="4"/>
      <c r="DH891" s="4"/>
      <c r="DI891" s="4"/>
      <c r="DJ891" s="4"/>
      <c r="DK891" s="4"/>
      <c r="DL891" s="4"/>
      <c r="DM891" s="4"/>
      <c r="DN891" s="4"/>
      <c r="DO891" s="4"/>
      <c r="DP891" s="1" t="s">
        <v>8933</v>
      </c>
      <c r="DQ891" s="4"/>
      <c r="DR891" s="4"/>
      <c r="DS891" s="4"/>
      <c r="DT891" s="4"/>
      <c r="DU891" s="1" t="s">
        <v>139</v>
      </c>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row>
    <row r="892">
      <c r="A892" s="1">
        <v>116.0</v>
      </c>
      <c r="B892" s="1" t="s">
        <v>8934</v>
      </c>
      <c r="C892" s="1" t="s">
        <v>231</v>
      </c>
      <c r="D892" s="1" t="s">
        <v>355</v>
      </c>
      <c r="E892" s="1">
        <v>2005.0</v>
      </c>
      <c r="F892" s="4"/>
      <c r="G892" s="1" t="s">
        <v>8935</v>
      </c>
      <c r="H892" s="1" t="s">
        <v>8936</v>
      </c>
      <c r="I892" s="1" t="s">
        <v>150</v>
      </c>
      <c r="J892" s="4"/>
      <c r="K892" s="1" t="s">
        <v>134</v>
      </c>
      <c r="L892" s="4"/>
      <c r="M892" s="1" t="s">
        <v>8937</v>
      </c>
      <c r="N892" s="1" t="s">
        <v>236</v>
      </c>
      <c r="O892" s="1" t="s">
        <v>237</v>
      </c>
      <c r="P892" s="1" t="s">
        <v>549</v>
      </c>
      <c r="Q892" s="4"/>
      <c r="R892" s="4"/>
      <c r="S892" s="1" t="s">
        <v>8733</v>
      </c>
      <c r="T892" s="1" t="s">
        <v>8679</v>
      </c>
      <c r="U892" s="1" t="s">
        <v>4609</v>
      </c>
      <c r="V892" s="5" t="s">
        <v>135</v>
      </c>
      <c r="W892" s="1" t="s">
        <v>360</v>
      </c>
      <c r="X892" s="4"/>
      <c r="Y892" s="4"/>
      <c r="Z892" s="1" t="s">
        <v>139</v>
      </c>
      <c r="AA892" s="4"/>
      <c r="AB892" s="4"/>
      <c r="AC892" s="4"/>
      <c r="AD892" s="4"/>
      <c r="AE892" s="4"/>
      <c r="AF892" s="4"/>
      <c r="AG892" s="1" t="s">
        <v>139</v>
      </c>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1" t="s">
        <v>139</v>
      </c>
      <c r="BN892" s="4"/>
      <c r="BO892" s="4"/>
      <c r="BP892" s="4"/>
      <c r="BQ892" s="4"/>
      <c r="BR892" s="4"/>
      <c r="BS892" s="4"/>
      <c r="BT892" s="4"/>
      <c r="BU892" s="1" t="s">
        <v>139</v>
      </c>
      <c r="BV892" s="1" t="s">
        <v>163</v>
      </c>
      <c r="BW892" s="4"/>
      <c r="BX892" s="4"/>
      <c r="BY892" s="4"/>
      <c r="BZ892" s="4"/>
      <c r="CA892" s="4"/>
      <c r="CB892" s="4"/>
      <c r="CC892" s="4"/>
      <c r="CD892" s="4"/>
      <c r="CE892" s="4"/>
      <c r="CF892" s="4"/>
      <c r="CG892" s="4"/>
      <c r="CH892" s="4"/>
      <c r="CI892" s="4"/>
      <c r="CJ892" s="4"/>
      <c r="CK892" s="4"/>
      <c r="CL892" s="4"/>
      <c r="CM892" s="4"/>
      <c r="CN892" s="4"/>
      <c r="CO892" s="4"/>
      <c r="CP892" s="4"/>
      <c r="CQ892" s="1" t="s">
        <v>8938</v>
      </c>
      <c r="CR892" s="1" t="str">
        <f t="shared" si="1"/>
        <v>146</v>
      </c>
      <c r="CS892" s="1" t="s">
        <v>8939</v>
      </c>
      <c r="CT892" s="1" t="str">
        <f t="shared" si="2"/>
        <v>23</v>
      </c>
      <c r="CU892" s="1" t="s">
        <v>8940</v>
      </c>
      <c r="CV892" s="6" t="str">
        <f t="shared" si="3"/>
        <v>63</v>
      </c>
      <c r="CW892" s="1" t="s">
        <v>8941</v>
      </c>
      <c r="CX892" s="6" t="str">
        <f t="shared" si="4"/>
        <v>#VALUE!</v>
      </c>
      <c r="CY892" s="4"/>
      <c r="CZ892" s="6" t="str">
        <f t="shared" si="5"/>
        <v>#VALUE!</v>
      </c>
      <c r="DA892" s="4"/>
      <c r="DB892" s="6" t="str">
        <f t="shared" si="6"/>
        <v>#VALUE!</v>
      </c>
      <c r="DC892" s="4"/>
      <c r="DD892" s="4"/>
      <c r="DE892" s="4"/>
      <c r="DF892" s="4"/>
      <c r="DG892" s="4"/>
      <c r="DH892" s="4"/>
      <c r="DI892" s="4"/>
      <c r="DJ892" s="4"/>
      <c r="DK892" s="4"/>
      <c r="DL892" s="4"/>
      <c r="DM892" s="4"/>
      <c r="DN892" s="4"/>
      <c r="DO892" s="4"/>
      <c r="DP892" s="1" t="s">
        <v>952</v>
      </c>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row>
    <row r="893">
      <c r="A893" s="1">
        <v>155.0</v>
      </c>
      <c r="B893" s="1" t="s">
        <v>8942</v>
      </c>
      <c r="C893" s="1" t="s">
        <v>131</v>
      </c>
      <c r="D893" s="4"/>
      <c r="E893" s="1">
        <v>2005.0</v>
      </c>
      <c r="F893" s="4"/>
      <c r="G893" s="1" t="s">
        <v>8943</v>
      </c>
      <c r="H893" s="1" t="s">
        <v>8944</v>
      </c>
      <c r="I893" s="4"/>
      <c r="J893" s="4"/>
      <c r="K893" s="1" t="s">
        <v>134</v>
      </c>
      <c r="L893" s="4"/>
      <c r="M893" s="1" t="s">
        <v>8945</v>
      </c>
      <c r="N893" s="1" t="s">
        <v>236</v>
      </c>
      <c r="O893" s="1" t="s">
        <v>188</v>
      </c>
      <c r="P893" s="4"/>
      <c r="Q893" s="4"/>
      <c r="R893" s="4"/>
      <c r="S893" s="1" t="s">
        <v>8946</v>
      </c>
      <c r="T893" s="1" t="s">
        <v>8679</v>
      </c>
      <c r="U893" s="1" t="s">
        <v>4609</v>
      </c>
      <c r="V893" s="5" t="s">
        <v>135</v>
      </c>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1" t="s">
        <v>163</v>
      </c>
      <c r="BS893" s="4"/>
      <c r="BT893" s="4"/>
      <c r="BU893" s="4"/>
      <c r="BV893" s="4"/>
      <c r="BW893" s="4"/>
      <c r="BX893" s="4"/>
      <c r="BY893" s="4"/>
      <c r="BZ893" s="4"/>
      <c r="CA893" s="4"/>
      <c r="CB893" s="4"/>
      <c r="CC893" s="1" t="s">
        <v>139</v>
      </c>
      <c r="CD893" s="4"/>
      <c r="CE893" s="4"/>
      <c r="CF893" s="4"/>
      <c r="CG893" s="4"/>
      <c r="CH893" s="4"/>
      <c r="CI893" s="4"/>
      <c r="CJ893" s="4"/>
      <c r="CK893" s="4"/>
      <c r="CL893" s="4"/>
      <c r="CM893" s="4"/>
      <c r="CN893" s="4"/>
      <c r="CO893" s="4"/>
      <c r="CP893" s="4"/>
      <c r="CQ893" s="1" t="s">
        <v>8947</v>
      </c>
      <c r="CR893" s="1" t="str">
        <f t="shared" si="1"/>
        <v>84</v>
      </c>
      <c r="CS893" s="4"/>
      <c r="CT893" s="1" t="str">
        <f t="shared" si="2"/>
        <v>#VALUE!</v>
      </c>
      <c r="CU893" s="4"/>
      <c r="CV893" s="6" t="str">
        <f t="shared" si="3"/>
        <v>#VALUE!</v>
      </c>
      <c r="CW893" s="4"/>
      <c r="CX893" s="6" t="str">
        <f t="shared" si="4"/>
        <v>#VALUE!</v>
      </c>
      <c r="CY893" s="4"/>
      <c r="CZ893" s="6" t="str">
        <f t="shared" si="5"/>
        <v>#VALUE!</v>
      </c>
      <c r="DA893" s="4"/>
      <c r="DB893" s="6" t="str">
        <f t="shared" si="6"/>
        <v>#VALUE!</v>
      </c>
      <c r="DC893" s="4"/>
      <c r="DD893" s="4"/>
      <c r="DE893" s="4"/>
      <c r="DF893" s="4"/>
      <c r="DG893" s="4"/>
      <c r="DH893" s="4"/>
      <c r="DI893" s="4"/>
      <c r="DJ893" s="4"/>
      <c r="DK893" s="4"/>
      <c r="DL893" s="4"/>
      <c r="DM893" s="4"/>
      <c r="DN893" s="4"/>
      <c r="DO893" s="4"/>
      <c r="DP893" s="1" t="s">
        <v>3003</v>
      </c>
      <c r="DQ893" s="4"/>
      <c r="DR893" s="1" t="s">
        <v>139</v>
      </c>
      <c r="DS893" s="4"/>
      <c r="DT893" s="4"/>
      <c r="DU893" s="4"/>
      <c r="DV893" s="4"/>
      <c r="DW893" s="4"/>
      <c r="DX893" s="4"/>
      <c r="DY893" s="4"/>
      <c r="DZ893" s="4"/>
      <c r="EA893" s="4"/>
      <c r="EB893" s="4"/>
      <c r="EC893" s="4"/>
      <c r="ED893" s="4"/>
      <c r="EE893" s="4"/>
      <c r="EF893" s="1" t="s">
        <v>139</v>
      </c>
      <c r="EG893" s="1" t="s">
        <v>145</v>
      </c>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row>
    <row r="894">
      <c r="A894" s="1">
        <v>160.0</v>
      </c>
      <c r="B894" s="1" t="s">
        <v>8948</v>
      </c>
      <c r="C894" s="1" t="s">
        <v>185</v>
      </c>
      <c r="D894" s="4"/>
      <c r="E894" s="1">
        <v>2005.0</v>
      </c>
      <c r="F894" s="4"/>
      <c r="G894" s="1" t="s">
        <v>8949</v>
      </c>
      <c r="H894" s="1" t="s">
        <v>8950</v>
      </c>
      <c r="I894" s="1" t="s">
        <v>150</v>
      </c>
      <c r="J894" s="4"/>
      <c r="K894" s="1" t="s">
        <v>134</v>
      </c>
      <c r="L894" s="4"/>
      <c r="M894" s="1" t="s">
        <v>8945</v>
      </c>
      <c r="N894" s="1" t="s">
        <v>236</v>
      </c>
      <c r="O894" s="1" t="s">
        <v>188</v>
      </c>
      <c r="P894" s="4"/>
      <c r="Q894" s="4"/>
      <c r="R894" s="1" t="s">
        <v>8951</v>
      </c>
      <c r="S894" s="1" t="s">
        <v>8946</v>
      </c>
      <c r="T894" s="1" t="s">
        <v>8679</v>
      </c>
      <c r="U894" s="1" t="s">
        <v>4609</v>
      </c>
      <c r="V894" s="5" t="s">
        <v>135</v>
      </c>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1" t="s">
        <v>139</v>
      </c>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1" t="s">
        <v>8952</v>
      </c>
      <c r="CR894" s="1" t="str">
        <f t="shared" si="1"/>
        <v>38</v>
      </c>
      <c r="CS894" s="1" t="s">
        <v>8953</v>
      </c>
      <c r="CT894" s="1" t="str">
        <f t="shared" si="2"/>
        <v>38</v>
      </c>
      <c r="CU894" s="1" t="s">
        <v>8954</v>
      </c>
      <c r="CV894" s="6" t="str">
        <f t="shared" si="3"/>
        <v>181</v>
      </c>
      <c r="CW894" s="1" t="s">
        <v>8955</v>
      </c>
      <c r="CX894" s="6" t="str">
        <f t="shared" si="4"/>
        <v>#VALUE!</v>
      </c>
      <c r="CY894" s="1" t="s">
        <v>8956</v>
      </c>
      <c r="CZ894" s="6" t="str">
        <f t="shared" si="5"/>
        <v>35</v>
      </c>
      <c r="DA894" s="1" t="s">
        <v>8957</v>
      </c>
      <c r="DB894" s="6" t="str">
        <f t="shared" si="6"/>
        <v>#VALUE!</v>
      </c>
      <c r="DC894" s="4"/>
      <c r="DD894" s="4"/>
      <c r="DE894" s="4"/>
      <c r="DF894" s="4"/>
      <c r="DG894" s="4"/>
      <c r="DH894" s="4"/>
      <c r="DI894" s="4"/>
      <c r="DJ894" s="4"/>
      <c r="DK894" s="4"/>
      <c r="DL894" s="4"/>
      <c r="DM894" s="4"/>
      <c r="DN894" s="4"/>
      <c r="DO894" s="1" t="s">
        <v>139</v>
      </c>
      <c r="DP894" s="1" t="s">
        <v>1604</v>
      </c>
      <c r="DQ894" s="1" t="s">
        <v>139</v>
      </c>
      <c r="DR894" s="1" t="s">
        <v>139</v>
      </c>
      <c r="DS894" s="4"/>
      <c r="DT894" s="4"/>
      <c r="DU894" s="4"/>
      <c r="DV894" s="4"/>
      <c r="DW894" s="4"/>
      <c r="DX894" s="4"/>
      <c r="DY894" s="4"/>
      <c r="DZ894" s="4"/>
      <c r="EA894" s="4"/>
      <c r="EB894" s="4"/>
      <c r="EC894" s="4"/>
      <c r="ED894" s="4"/>
      <c r="EE894" s="4"/>
      <c r="EF894" s="1" t="s">
        <v>139</v>
      </c>
      <c r="EG894" s="1" t="s">
        <v>168</v>
      </c>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row>
    <row r="895">
      <c r="A895" s="1">
        <v>161.0</v>
      </c>
      <c r="B895" s="1" t="s">
        <v>8958</v>
      </c>
      <c r="C895" s="1" t="s">
        <v>185</v>
      </c>
      <c r="D895" s="4"/>
      <c r="E895" s="1">
        <v>2005.0</v>
      </c>
      <c r="F895" s="4"/>
      <c r="G895" s="1" t="s">
        <v>8959</v>
      </c>
      <c r="H895" s="1" t="s">
        <v>8960</v>
      </c>
      <c r="I895" s="1" t="s">
        <v>150</v>
      </c>
      <c r="J895" s="4"/>
      <c r="K895" s="1" t="s">
        <v>134</v>
      </c>
      <c r="L895" s="4"/>
      <c r="M895" s="1" t="s">
        <v>8961</v>
      </c>
      <c r="N895" s="1" t="s">
        <v>236</v>
      </c>
      <c r="O895" s="1" t="s">
        <v>134</v>
      </c>
      <c r="P895" s="1" t="s">
        <v>549</v>
      </c>
      <c r="Q895" s="4"/>
      <c r="R895" s="1" t="s">
        <v>8962</v>
      </c>
      <c r="S895" s="1" t="s">
        <v>8963</v>
      </c>
      <c r="T895" s="1" t="s">
        <v>671</v>
      </c>
      <c r="U895" s="1" t="s">
        <v>4609</v>
      </c>
      <c r="V895" s="5" t="s">
        <v>135</v>
      </c>
      <c r="W895" s="4"/>
      <c r="X895" s="4"/>
      <c r="Y895" s="4"/>
      <c r="Z895" s="4"/>
      <c r="AA895" s="4"/>
      <c r="AB895" s="4"/>
      <c r="AC895" s="4"/>
      <c r="AD895" s="4"/>
      <c r="AE895" s="4"/>
      <c r="AF895" s="4"/>
      <c r="AG895" s="4"/>
      <c r="AH895" s="4"/>
      <c r="AI895" s="4"/>
      <c r="AJ895" s="4"/>
      <c r="AK895" s="4"/>
      <c r="AL895" s="4"/>
      <c r="AM895" s="4"/>
      <c r="AN895" s="4"/>
      <c r="AO895" s="4"/>
      <c r="AP895" s="4"/>
      <c r="AQ895" s="1" t="s">
        <v>139</v>
      </c>
      <c r="AR895" s="4"/>
      <c r="AS895" s="1" t="s">
        <v>139</v>
      </c>
      <c r="AT895" s="4"/>
      <c r="AU895" s="4"/>
      <c r="AV895" s="4"/>
      <c r="AW895" s="4"/>
      <c r="AX895" s="4"/>
      <c r="AY895" s="4"/>
      <c r="AZ895" s="4"/>
      <c r="BA895" s="4"/>
      <c r="BB895" s="4"/>
      <c r="BC895" s="4"/>
      <c r="BD895" s="1" t="s">
        <v>139</v>
      </c>
      <c r="BE895" s="4"/>
      <c r="BF895" s="4"/>
      <c r="BG895" s="4"/>
      <c r="BH895" s="4"/>
      <c r="BI895" s="4"/>
      <c r="BJ895" s="4"/>
      <c r="BK895" s="4"/>
      <c r="BL895" s="4"/>
      <c r="BM895" s="4"/>
      <c r="BN895" s="4"/>
      <c r="BO895" s="4"/>
      <c r="BP895" s="4"/>
      <c r="BQ895" s="4"/>
      <c r="BR895" s="4"/>
      <c r="BS895" s="4"/>
      <c r="BT895" s="4"/>
      <c r="BU895" s="1" t="s">
        <v>139</v>
      </c>
      <c r="BV895" s="4"/>
      <c r="BW895" s="4"/>
      <c r="BX895" s="4"/>
      <c r="BY895" s="4"/>
      <c r="BZ895" s="4"/>
      <c r="CA895" s="4"/>
      <c r="CB895" s="4"/>
      <c r="CC895" s="4"/>
      <c r="CD895" s="4"/>
      <c r="CE895" s="4"/>
      <c r="CF895" s="4"/>
      <c r="CG895" s="4"/>
      <c r="CH895" s="4"/>
      <c r="CI895" s="4"/>
      <c r="CJ895" s="4"/>
      <c r="CK895" s="4"/>
      <c r="CL895" s="4"/>
      <c r="CM895" s="4"/>
      <c r="CN895" s="4"/>
      <c r="CO895" s="4"/>
      <c r="CP895" s="4"/>
      <c r="CQ895" s="1" t="s">
        <v>8964</v>
      </c>
      <c r="CR895" s="1" t="str">
        <f t="shared" si="1"/>
        <v>#VALUE!</v>
      </c>
      <c r="CS895" s="1" t="s">
        <v>8965</v>
      </c>
      <c r="CT895" s="1" t="str">
        <f t="shared" si="2"/>
        <v>#VALUE!</v>
      </c>
      <c r="CU895" s="1" t="s">
        <v>8966</v>
      </c>
      <c r="CV895" s="7" t="str">
        <f t="shared" si="3"/>
        <v>145</v>
      </c>
      <c r="CW895" s="1" t="s">
        <v>8967</v>
      </c>
      <c r="CX895" s="7" t="str">
        <f t="shared" si="4"/>
        <v>#VALUE!</v>
      </c>
      <c r="CY895" s="1" t="s">
        <v>8968</v>
      </c>
      <c r="CZ895" s="7" t="str">
        <f t="shared" si="5"/>
        <v>#VALUE!</v>
      </c>
      <c r="DA895" s="1" t="s">
        <v>8969</v>
      </c>
      <c r="DB895" s="7" t="str">
        <f t="shared" si="6"/>
        <v>#VALUE!</v>
      </c>
      <c r="DC895" s="4"/>
      <c r="DD895" s="4"/>
      <c r="DE895" s="4"/>
      <c r="DF895" s="4"/>
      <c r="DG895" s="4"/>
      <c r="DH895" s="4"/>
      <c r="DI895" s="4"/>
      <c r="DJ895" s="4"/>
      <c r="DK895" s="4"/>
      <c r="DL895" s="1" t="s">
        <v>8970</v>
      </c>
      <c r="DM895" s="4"/>
      <c r="DN895" s="4"/>
      <c r="DO895" s="4"/>
      <c r="DP895" s="1" t="s">
        <v>8971</v>
      </c>
      <c r="DQ895" s="4"/>
      <c r="DR895" s="4"/>
      <c r="DS895" s="4"/>
      <c r="DT895" s="4"/>
      <c r="DU895" s="4"/>
      <c r="DV895" s="1" t="s">
        <v>139</v>
      </c>
      <c r="DW895" s="4"/>
      <c r="DX895" s="4"/>
      <c r="DY895" s="4"/>
      <c r="DZ895" s="1" t="s">
        <v>8972</v>
      </c>
      <c r="EA895" s="4"/>
      <c r="EB895" s="1" t="s">
        <v>8973</v>
      </c>
      <c r="EC895" s="4"/>
      <c r="ED895" s="4"/>
      <c r="EE895" s="4"/>
      <c r="EF895" s="4"/>
      <c r="EG895" s="1" t="s">
        <v>168</v>
      </c>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row>
    <row r="896">
      <c r="A896" s="1">
        <v>167.0</v>
      </c>
      <c r="B896" s="1" t="s">
        <v>8974</v>
      </c>
      <c r="C896" s="1" t="s">
        <v>185</v>
      </c>
      <c r="D896" s="4"/>
      <c r="E896" s="1">
        <v>2005.0</v>
      </c>
      <c r="F896" s="4"/>
      <c r="G896" s="1" t="s">
        <v>8975</v>
      </c>
      <c r="H896" s="1" t="s">
        <v>8976</v>
      </c>
      <c r="I896" s="1" t="s">
        <v>150</v>
      </c>
      <c r="J896" s="4"/>
      <c r="K896" s="1" t="s">
        <v>134</v>
      </c>
      <c r="L896" s="4"/>
      <c r="M896" s="1" t="s">
        <v>8977</v>
      </c>
      <c r="N896" s="1" t="s">
        <v>236</v>
      </c>
      <c r="O896" s="1" t="s">
        <v>237</v>
      </c>
      <c r="P896" s="1" t="s">
        <v>549</v>
      </c>
      <c r="Q896" s="4"/>
      <c r="R896" s="4"/>
      <c r="S896" s="1" t="s">
        <v>8733</v>
      </c>
      <c r="T896" s="1" t="s">
        <v>8679</v>
      </c>
      <c r="U896" s="1" t="s">
        <v>4609</v>
      </c>
      <c r="V896" s="5" t="s">
        <v>135</v>
      </c>
      <c r="W896" s="4"/>
      <c r="X896" s="1" t="s">
        <v>8978</v>
      </c>
      <c r="Y896" s="1" t="s">
        <v>139</v>
      </c>
      <c r="Z896" s="4"/>
      <c r="AA896" s="4"/>
      <c r="AB896" s="4"/>
      <c r="AC896" s="4"/>
      <c r="AD896" s="4"/>
      <c r="AE896" s="4"/>
      <c r="AF896" s="4"/>
      <c r="AG896" s="4"/>
      <c r="AH896" s="4"/>
      <c r="AI896" s="4"/>
      <c r="AJ896" s="4"/>
      <c r="AK896" s="4"/>
      <c r="AL896" s="4"/>
      <c r="AM896" s="4"/>
      <c r="AN896" s="4"/>
      <c r="AO896" s="4"/>
      <c r="AP896" s="4"/>
      <c r="AQ896" s="4"/>
      <c r="AR896" s="4"/>
      <c r="AS896" s="4"/>
      <c r="AT896" s="1" t="s">
        <v>139</v>
      </c>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1" t="s">
        <v>139</v>
      </c>
      <c r="BZ896" s="4"/>
      <c r="CA896" s="4"/>
      <c r="CB896" s="4"/>
      <c r="CC896" s="4"/>
      <c r="CD896" s="4"/>
      <c r="CE896" s="4"/>
      <c r="CF896" s="4"/>
      <c r="CG896" s="4"/>
      <c r="CH896" s="4"/>
      <c r="CI896" s="4"/>
      <c r="CJ896" s="4"/>
      <c r="CK896" s="4"/>
      <c r="CL896" s="4"/>
      <c r="CM896" s="4"/>
      <c r="CN896" s="4"/>
      <c r="CO896" s="4"/>
      <c r="CP896" s="1" t="s">
        <v>139</v>
      </c>
      <c r="CQ896" s="1" t="s">
        <v>8979</v>
      </c>
      <c r="CR896" s="1" t="str">
        <f t="shared" si="1"/>
        <v>#VALUE!</v>
      </c>
      <c r="CS896" s="1" t="s">
        <v>8980</v>
      </c>
      <c r="CT896" s="1" t="str">
        <f t="shared" si="2"/>
        <v>#VALUE!</v>
      </c>
      <c r="CU896" s="1" t="s">
        <v>8981</v>
      </c>
      <c r="CV896" s="7" t="str">
        <f t="shared" si="3"/>
        <v>#VALUE!</v>
      </c>
      <c r="CW896" s="1" t="s">
        <v>8982</v>
      </c>
      <c r="CX896" s="7" t="str">
        <f t="shared" si="4"/>
        <v>#VALUE!</v>
      </c>
      <c r="CY896" s="1" t="s">
        <v>8983</v>
      </c>
      <c r="CZ896" s="7" t="str">
        <f t="shared" si="5"/>
        <v>16</v>
      </c>
      <c r="DA896" s="1" t="s">
        <v>8984</v>
      </c>
      <c r="DB896" s="7" t="str">
        <f t="shared" si="6"/>
        <v>43</v>
      </c>
      <c r="DC896" s="4"/>
      <c r="DD896" s="4"/>
      <c r="DE896" s="4"/>
      <c r="DF896" s="4"/>
      <c r="DG896" s="4"/>
      <c r="DH896" s="4"/>
      <c r="DI896" s="4"/>
      <c r="DJ896" s="4"/>
      <c r="DK896" s="4"/>
      <c r="DL896" s="1" t="s">
        <v>8985</v>
      </c>
      <c r="DM896" s="4"/>
      <c r="DN896" s="4"/>
      <c r="DO896" s="4"/>
      <c r="DP896" s="1" t="s">
        <v>8986</v>
      </c>
      <c r="DQ896" s="1" t="s">
        <v>139</v>
      </c>
      <c r="DR896" s="4"/>
      <c r="DS896" s="4"/>
      <c r="DT896" s="4"/>
      <c r="DU896" s="4"/>
      <c r="DV896" s="1" t="s">
        <v>139</v>
      </c>
      <c r="DW896" s="1" t="s">
        <v>139</v>
      </c>
      <c r="DX896" s="4"/>
      <c r="DY896" s="4"/>
      <c r="DZ896" s="1" t="s">
        <v>8987</v>
      </c>
      <c r="EA896" s="4"/>
      <c r="EB896" s="4"/>
      <c r="EC896" s="4"/>
      <c r="ED896" s="4"/>
      <c r="EE896" s="4"/>
      <c r="EF896" s="4"/>
      <c r="EG896" s="1" t="s">
        <v>168</v>
      </c>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row>
    <row r="897">
      <c r="A897" s="1">
        <v>170.0</v>
      </c>
      <c r="B897" s="1" t="s">
        <v>8988</v>
      </c>
      <c r="C897" s="1" t="s">
        <v>185</v>
      </c>
      <c r="D897" s="4"/>
      <c r="E897" s="1">
        <v>2005.0</v>
      </c>
      <c r="F897" s="4"/>
      <c r="G897" s="1" t="s">
        <v>8989</v>
      </c>
      <c r="H897" s="1" t="s">
        <v>8990</v>
      </c>
      <c r="I897" s="1" t="s">
        <v>150</v>
      </c>
      <c r="J897" s="4"/>
      <c r="K897" s="1" t="s">
        <v>134</v>
      </c>
      <c r="L897" s="4"/>
      <c r="M897" s="1" t="s">
        <v>8977</v>
      </c>
      <c r="N897" s="1" t="s">
        <v>236</v>
      </c>
      <c r="O897" s="1" t="s">
        <v>237</v>
      </c>
      <c r="P897" s="1" t="s">
        <v>549</v>
      </c>
      <c r="Q897" s="4"/>
      <c r="R897" s="1" t="s">
        <v>8991</v>
      </c>
      <c r="S897" s="1" t="s">
        <v>8875</v>
      </c>
      <c r="T897" s="1" t="s">
        <v>8829</v>
      </c>
      <c r="U897" s="1" t="s">
        <v>8992</v>
      </c>
      <c r="V897" s="5" t="s">
        <v>135</v>
      </c>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1" t="s">
        <v>8993</v>
      </c>
      <c r="CR897" s="1" t="str">
        <f t="shared" si="1"/>
        <v>#VALUE!</v>
      </c>
      <c r="CS897" s="1" t="s">
        <v>8994</v>
      </c>
      <c r="CT897" s="1" t="str">
        <f t="shared" si="2"/>
        <v>#VALUE!</v>
      </c>
      <c r="CU897" s="1" t="s">
        <v>8995</v>
      </c>
      <c r="CV897" s="7" t="str">
        <f t="shared" si="3"/>
        <v>#VALUE!</v>
      </c>
      <c r="CW897" s="4"/>
      <c r="CX897" s="7" t="str">
        <f t="shared" si="4"/>
        <v>#VALUE!</v>
      </c>
      <c r="CY897" s="4"/>
      <c r="CZ897" s="7" t="str">
        <f t="shared" si="5"/>
        <v>#VALUE!</v>
      </c>
      <c r="DA897" s="4"/>
      <c r="DB897" s="7" t="str">
        <f t="shared" si="6"/>
        <v>#VALUE!</v>
      </c>
      <c r="DC897" s="4"/>
      <c r="DD897" s="4"/>
      <c r="DE897" s="4"/>
      <c r="DF897" s="4"/>
      <c r="DG897" s="4"/>
      <c r="DH897" s="4"/>
      <c r="DI897" s="4"/>
      <c r="DJ897" s="4"/>
      <c r="DK897" s="1" t="s">
        <v>139</v>
      </c>
      <c r="DL897" s="1" t="s">
        <v>8996</v>
      </c>
      <c r="DM897" s="4"/>
      <c r="DN897" s="4"/>
      <c r="DO897" s="4"/>
      <c r="DP897" s="1" t="s">
        <v>8997</v>
      </c>
      <c r="DQ897" s="4"/>
      <c r="DR897" s="4"/>
      <c r="DS897" s="4"/>
      <c r="DT897" s="4"/>
      <c r="DU897" s="4"/>
      <c r="DV897" s="4"/>
      <c r="DW897" s="4"/>
      <c r="DX897" s="4"/>
      <c r="DY897" s="4"/>
      <c r="DZ897" s="4"/>
      <c r="EA897" s="4"/>
      <c r="EB897" s="1" t="s">
        <v>8998</v>
      </c>
      <c r="EC897" s="4"/>
      <c r="ED897" s="4"/>
      <c r="EE897" s="4"/>
      <c r="EF897" s="4"/>
      <c r="EG897" s="1" t="s">
        <v>168</v>
      </c>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row>
    <row r="898">
      <c r="A898" s="1">
        <v>172.0</v>
      </c>
      <c r="B898" s="1" t="s">
        <v>8999</v>
      </c>
      <c r="C898" s="1" t="s">
        <v>185</v>
      </c>
      <c r="D898" s="4"/>
      <c r="E898" s="1">
        <v>2005.0</v>
      </c>
      <c r="F898" s="4"/>
      <c r="G898" s="1" t="s">
        <v>9000</v>
      </c>
      <c r="H898" s="1" t="s">
        <v>9001</v>
      </c>
      <c r="I898" s="1" t="s">
        <v>150</v>
      </c>
      <c r="J898" s="4"/>
      <c r="K898" s="1" t="s">
        <v>134</v>
      </c>
      <c r="L898" s="4"/>
      <c r="M898" s="1" t="s">
        <v>8977</v>
      </c>
      <c r="N898" s="1" t="s">
        <v>236</v>
      </c>
      <c r="O898" s="1" t="s">
        <v>237</v>
      </c>
      <c r="P898" s="1" t="s">
        <v>549</v>
      </c>
      <c r="Q898" s="4"/>
      <c r="R898" s="1" t="s">
        <v>8991</v>
      </c>
      <c r="S898" s="1" t="s">
        <v>8875</v>
      </c>
      <c r="T898" s="1" t="s">
        <v>8829</v>
      </c>
      <c r="U898" s="1" t="s">
        <v>4609</v>
      </c>
      <c r="V898" s="5" t="s">
        <v>135</v>
      </c>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1" t="s">
        <v>139</v>
      </c>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1" t="s">
        <v>9002</v>
      </c>
      <c r="CR898" s="1" t="str">
        <f t="shared" si="1"/>
        <v>18</v>
      </c>
      <c r="CS898" s="1" t="s">
        <v>9003</v>
      </c>
      <c r="CT898" s="1" t="str">
        <f t="shared" si="2"/>
        <v>42</v>
      </c>
      <c r="CU898" s="1" t="s">
        <v>9004</v>
      </c>
      <c r="CV898" s="6" t="str">
        <f t="shared" si="3"/>
        <v>1</v>
      </c>
      <c r="CW898" s="1" t="s">
        <v>9005</v>
      </c>
      <c r="CX898" s="6" t="str">
        <f t="shared" si="4"/>
        <v>#VALUE!</v>
      </c>
      <c r="CY898" s="1" t="s">
        <v>9006</v>
      </c>
      <c r="CZ898" s="6" t="str">
        <f t="shared" si="5"/>
        <v>1</v>
      </c>
      <c r="DA898" s="4"/>
      <c r="DB898" s="6" t="str">
        <f t="shared" si="6"/>
        <v>#VALUE!</v>
      </c>
      <c r="DC898" s="4"/>
      <c r="DD898" s="4"/>
      <c r="DE898" s="4"/>
      <c r="DF898" s="4"/>
      <c r="DG898" s="4"/>
      <c r="DH898" s="4"/>
      <c r="DI898" s="4"/>
      <c r="DJ898" s="4"/>
      <c r="DK898" s="4"/>
      <c r="DL898" s="1" t="s">
        <v>9007</v>
      </c>
      <c r="DM898" s="4"/>
      <c r="DN898" s="4"/>
      <c r="DO898" s="4"/>
      <c r="DP898" s="1" t="s">
        <v>1604</v>
      </c>
      <c r="DQ898" s="1" t="s">
        <v>139</v>
      </c>
      <c r="DR898" s="1" t="s">
        <v>139</v>
      </c>
      <c r="DS898" s="4"/>
      <c r="DT898" s="4"/>
      <c r="DU898" s="4"/>
      <c r="DV898" s="4"/>
      <c r="DW898" s="4"/>
      <c r="DX898" s="4"/>
      <c r="DY898" s="4"/>
      <c r="DZ898" s="4"/>
      <c r="EA898" s="4"/>
      <c r="EB898" s="4"/>
      <c r="EC898" s="4"/>
      <c r="ED898" s="4"/>
      <c r="EE898" s="4"/>
      <c r="EF898" s="4"/>
      <c r="EG898" s="1" t="s">
        <v>168</v>
      </c>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row>
    <row r="899">
      <c r="A899" s="1">
        <v>185.0</v>
      </c>
      <c r="B899" s="1" t="s">
        <v>9008</v>
      </c>
      <c r="C899" s="1" t="s">
        <v>147</v>
      </c>
      <c r="D899" s="4"/>
      <c r="E899" s="1">
        <v>2005.0</v>
      </c>
      <c r="F899" s="4"/>
      <c r="G899" s="1" t="s">
        <v>9009</v>
      </c>
      <c r="H899" s="1" t="s">
        <v>9010</v>
      </c>
      <c r="I899" s="1" t="s">
        <v>150</v>
      </c>
      <c r="J899" s="4"/>
      <c r="K899" s="1" t="s">
        <v>134</v>
      </c>
      <c r="L899" s="4"/>
      <c r="M899" s="1" t="s">
        <v>9011</v>
      </c>
      <c r="N899" s="1" t="s">
        <v>236</v>
      </c>
      <c r="O899" s="1" t="s">
        <v>237</v>
      </c>
      <c r="P899" s="4"/>
      <c r="Q899" s="4"/>
      <c r="R899" s="4"/>
      <c r="S899" s="1" t="s">
        <v>9012</v>
      </c>
      <c r="T899" s="1" t="s">
        <v>8653</v>
      </c>
      <c r="U899" s="1" t="s">
        <v>2545</v>
      </c>
      <c r="V899" s="5" t="s">
        <v>135</v>
      </c>
      <c r="W899" s="4"/>
      <c r="X899" s="4"/>
      <c r="Y899" s="4"/>
      <c r="Z899" s="4"/>
      <c r="AA899" s="4"/>
      <c r="AB899" s="4"/>
      <c r="AC899" s="4"/>
      <c r="AD899" s="4"/>
      <c r="AE899" s="4"/>
      <c r="AF899" s="4"/>
      <c r="AG899" s="4"/>
      <c r="AH899" s="4"/>
      <c r="AI899" s="4"/>
      <c r="AJ899" s="4"/>
      <c r="AK899" s="4"/>
      <c r="AL899" s="4"/>
      <c r="AM899" s="4"/>
      <c r="AN899" s="4"/>
      <c r="AO899" s="4"/>
      <c r="AP899" s="4"/>
      <c r="AQ899" s="4"/>
      <c r="AR899" s="1" t="s">
        <v>139</v>
      </c>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1" t="s">
        <v>139</v>
      </c>
      <c r="BS899" s="4"/>
      <c r="BT899" s="4"/>
      <c r="BU899" s="4"/>
      <c r="BV899" s="4"/>
      <c r="BW899" s="4"/>
      <c r="BX899" s="4"/>
      <c r="BY899" s="4"/>
      <c r="BZ899" s="4"/>
      <c r="CA899" s="4"/>
      <c r="CB899" s="4"/>
      <c r="CC899" s="4"/>
      <c r="CD899" s="4"/>
      <c r="CE899" s="4"/>
      <c r="CF899" s="4"/>
      <c r="CG899" s="4"/>
      <c r="CH899" s="4"/>
      <c r="CI899" s="4"/>
      <c r="CJ899" s="4"/>
      <c r="CK899" s="1" t="s">
        <v>139</v>
      </c>
      <c r="CL899" s="4"/>
      <c r="CM899" s="4"/>
      <c r="CN899" s="4"/>
      <c r="CO899" s="4"/>
      <c r="CP899" s="4"/>
      <c r="CQ899" s="1" t="s">
        <v>9013</v>
      </c>
      <c r="CR899" s="1" t="str">
        <f t="shared" si="1"/>
        <v>1</v>
      </c>
      <c r="CS899" s="1" t="s">
        <v>9014</v>
      </c>
      <c r="CT899" s="1" t="str">
        <f t="shared" si="2"/>
        <v>#VALUE!</v>
      </c>
      <c r="CU899" s="4"/>
      <c r="CV899" s="6" t="str">
        <f t="shared" si="3"/>
        <v>#VALUE!</v>
      </c>
      <c r="CW899" s="4"/>
      <c r="CX899" s="6" t="str">
        <f t="shared" si="4"/>
        <v>#VALUE!</v>
      </c>
      <c r="CY899" s="4"/>
      <c r="CZ899" s="6" t="str">
        <f t="shared" si="5"/>
        <v>#VALUE!</v>
      </c>
      <c r="DA899" s="4"/>
      <c r="DB899" s="6" t="str">
        <f t="shared" si="6"/>
        <v>#VALUE!</v>
      </c>
      <c r="DC899" s="4"/>
      <c r="DD899" s="4"/>
      <c r="DE899" s="4"/>
      <c r="DF899" s="4"/>
      <c r="DG899" s="4"/>
      <c r="DH899" s="4"/>
      <c r="DI899" s="4"/>
      <c r="DJ899" s="4"/>
      <c r="DK899" s="4"/>
      <c r="DL899" s="1" t="s">
        <v>155</v>
      </c>
      <c r="DM899" s="4"/>
      <c r="DN899" s="4"/>
      <c r="DO899" s="4"/>
      <c r="DP899" s="1" t="s">
        <v>9015</v>
      </c>
      <c r="DQ899" s="4"/>
      <c r="DR899" s="1" t="s">
        <v>139</v>
      </c>
      <c r="DS899" s="4"/>
      <c r="DT899" s="4"/>
      <c r="DU899" s="4"/>
      <c r="DV899" s="4"/>
      <c r="DW899" s="4"/>
      <c r="DX899" s="4"/>
      <c r="DY899" s="4"/>
      <c r="DZ899" s="1" t="s">
        <v>9016</v>
      </c>
      <c r="EA899" s="1" t="s">
        <v>9017</v>
      </c>
      <c r="EB899" s="1" t="s">
        <v>157</v>
      </c>
      <c r="EC899" s="4"/>
      <c r="ED899" s="1" t="s">
        <v>139</v>
      </c>
      <c r="EE899" s="4"/>
      <c r="EF899" s="4"/>
      <c r="EG899" s="1" t="s">
        <v>158</v>
      </c>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row>
    <row r="900">
      <c r="A900" s="1">
        <v>189.0</v>
      </c>
      <c r="B900" s="1" t="s">
        <v>9018</v>
      </c>
      <c r="C900" s="1" t="s">
        <v>185</v>
      </c>
      <c r="D900" s="4"/>
      <c r="E900" s="1">
        <v>2005.0</v>
      </c>
      <c r="F900" s="4"/>
      <c r="G900" s="1" t="s">
        <v>9019</v>
      </c>
      <c r="H900" s="1" t="s">
        <v>9020</v>
      </c>
      <c r="I900" s="4"/>
      <c r="J900" s="4"/>
      <c r="K900" s="1" t="s">
        <v>134</v>
      </c>
      <c r="L900" s="4"/>
      <c r="M900" s="1" t="s">
        <v>9021</v>
      </c>
      <c r="N900" s="1" t="s">
        <v>236</v>
      </c>
      <c r="O900" s="1" t="s">
        <v>237</v>
      </c>
      <c r="P900" s="4"/>
      <c r="Q900" s="4"/>
      <c r="R900" s="1" t="s">
        <v>9022</v>
      </c>
      <c r="S900" s="1" t="s">
        <v>8702</v>
      </c>
      <c r="T900" s="1" t="s">
        <v>163</v>
      </c>
      <c r="U900" s="1" t="s">
        <v>4609</v>
      </c>
      <c r="V900" s="5" t="s">
        <v>135</v>
      </c>
      <c r="W900" s="4"/>
      <c r="X900" s="4"/>
      <c r="Y900" s="1" t="s">
        <v>139</v>
      </c>
      <c r="Z900" s="4"/>
      <c r="AA900" s="4"/>
      <c r="AB900" s="4"/>
      <c r="AC900" s="4"/>
      <c r="AD900" s="4"/>
      <c r="AE900" s="4"/>
      <c r="AF900" s="4"/>
      <c r="AG900" s="4"/>
      <c r="AH900" s="1" t="s">
        <v>139</v>
      </c>
      <c r="AI900" s="4"/>
      <c r="AJ900" s="4"/>
      <c r="AK900" s="4"/>
      <c r="AL900" s="4"/>
      <c r="AM900" s="4"/>
      <c r="AN900" s="4"/>
      <c r="AO900" s="4"/>
      <c r="AP900" s="4"/>
      <c r="AQ900" s="4"/>
      <c r="AR900" s="4"/>
      <c r="AS900" s="1" t="s">
        <v>163</v>
      </c>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1" t="s">
        <v>139</v>
      </c>
      <c r="CQ900" s="1" t="s">
        <v>9023</v>
      </c>
      <c r="CR900" s="1" t="str">
        <f t="shared" si="1"/>
        <v>#VALUE!</v>
      </c>
      <c r="CS900" s="1" t="s">
        <v>9024</v>
      </c>
      <c r="CT900" s="1" t="str">
        <f t="shared" si="2"/>
        <v>#VALUE!</v>
      </c>
      <c r="CU900" s="1" t="s">
        <v>9025</v>
      </c>
      <c r="CV900" s="7" t="str">
        <f t="shared" si="3"/>
        <v>#VALUE!</v>
      </c>
      <c r="CW900" s="1" t="s">
        <v>9026</v>
      </c>
      <c r="CX900" s="7" t="str">
        <f t="shared" si="4"/>
        <v>191</v>
      </c>
      <c r="CY900" s="1" t="s">
        <v>9027</v>
      </c>
      <c r="CZ900" s="7" t="str">
        <f t="shared" si="5"/>
        <v>#VALUE!</v>
      </c>
      <c r="DA900" s="1" t="s">
        <v>9028</v>
      </c>
      <c r="DB900" s="7" t="str">
        <f t="shared" si="6"/>
        <v>1</v>
      </c>
      <c r="DC900" s="4"/>
      <c r="DD900" s="4"/>
      <c r="DE900" s="4"/>
      <c r="DF900" s="4"/>
      <c r="DG900" s="4"/>
      <c r="DH900" s="4"/>
      <c r="DI900" s="4"/>
      <c r="DJ900" s="4"/>
      <c r="DK900" s="4"/>
      <c r="DL900" s="1" t="s">
        <v>9029</v>
      </c>
      <c r="DM900" s="4"/>
      <c r="DN900" s="4"/>
      <c r="DO900" s="1" t="s">
        <v>139</v>
      </c>
      <c r="DP900" s="1" t="s">
        <v>503</v>
      </c>
      <c r="DQ900" s="4"/>
      <c r="DR900" s="4"/>
      <c r="DS900" s="4"/>
      <c r="DT900" s="4"/>
      <c r="DU900" s="4"/>
      <c r="DV900" s="1" t="s">
        <v>139</v>
      </c>
      <c r="DW900" s="1" t="s">
        <v>139</v>
      </c>
      <c r="DX900" s="4"/>
      <c r="DY900" s="4"/>
      <c r="DZ900" s="1" t="s">
        <v>9030</v>
      </c>
      <c r="EA900" s="1" t="s">
        <v>9031</v>
      </c>
      <c r="EB900" s="1" t="s">
        <v>3718</v>
      </c>
      <c r="EC900" s="4"/>
      <c r="ED900" s="1" t="s">
        <v>139</v>
      </c>
      <c r="EE900" s="4"/>
      <c r="EF900" s="1" t="s">
        <v>139</v>
      </c>
      <c r="EG900" s="1" t="s">
        <v>168</v>
      </c>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row>
    <row r="901">
      <c r="A901" s="1">
        <v>193.0</v>
      </c>
      <c r="B901" s="1" t="s">
        <v>9032</v>
      </c>
      <c r="C901" s="1" t="s">
        <v>9033</v>
      </c>
      <c r="D901" s="4"/>
      <c r="E901" s="1">
        <v>2005.0</v>
      </c>
      <c r="F901" s="4"/>
      <c r="G901" s="1" t="s">
        <v>9034</v>
      </c>
      <c r="H901" s="1" t="s">
        <v>9035</v>
      </c>
      <c r="I901" s="1" t="s">
        <v>150</v>
      </c>
      <c r="J901" s="4"/>
      <c r="K901" s="1" t="s">
        <v>134</v>
      </c>
      <c r="L901" s="4"/>
      <c r="M901" s="1" t="s">
        <v>9036</v>
      </c>
      <c r="N901" s="1" t="s">
        <v>236</v>
      </c>
      <c r="O901" s="1" t="s">
        <v>237</v>
      </c>
      <c r="P901" s="4"/>
      <c r="Q901" s="4"/>
      <c r="R901" s="1" t="s">
        <v>9037</v>
      </c>
      <c r="S901" s="1" t="s">
        <v>9038</v>
      </c>
      <c r="T901" s="1" t="s">
        <v>8679</v>
      </c>
      <c r="U901" s="1" t="s">
        <v>4609</v>
      </c>
      <c r="V901" s="5" t="s">
        <v>135</v>
      </c>
      <c r="W901" s="4"/>
      <c r="X901" s="4"/>
      <c r="Y901" s="4"/>
      <c r="Z901" s="4"/>
      <c r="AA901" s="4"/>
      <c r="AB901" s="4"/>
      <c r="AC901" s="4"/>
      <c r="AD901" s="4"/>
      <c r="AE901" s="4"/>
      <c r="AF901" s="4"/>
      <c r="AG901" s="4"/>
      <c r="AH901" s="4"/>
      <c r="AI901" s="4"/>
      <c r="AJ901" s="4"/>
      <c r="AK901" s="4"/>
      <c r="AL901" s="4"/>
      <c r="AM901" s="4"/>
      <c r="AN901" s="4"/>
      <c r="AO901" s="4"/>
      <c r="AP901" s="4"/>
      <c r="AQ901" s="4"/>
      <c r="AR901" s="1" t="s">
        <v>139</v>
      </c>
      <c r="AS901" s="4"/>
      <c r="AT901" s="4"/>
      <c r="AU901" s="4"/>
      <c r="AV901" s="4"/>
      <c r="AW901" s="4"/>
      <c r="AX901" s="4"/>
      <c r="AY901" s="4"/>
      <c r="AZ901" s="4"/>
      <c r="BA901" s="4"/>
      <c r="BB901" s="4"/>
      <c r="BC901" s="4"/>
      <c r="BD901" s="4"/>
      <c r="BE901" s="1" t="s">
        <v>163</v>
      </c>
      <c r="BF901" s="4"/>
      <c r="BG901" s="4"/>
      <c r="BH901" s="4"/>
      <c r="BI901" s="4"/>
      <c r="BJ901" s="4"/>
      <c r="BK901" s="4"/>
      <c r="BL901" s="4"/>
      <c r="BM901" s="4"/>
      <c r="BN901" s="1" t="s">
        <v>139</v>
      </c>
      <c r="BO901" s="4"/>
      <c r="BP901" s="4"/>
      <c r="BQ901" s="4"/>
      <c r="BR901" s="4"/>
      <c r="BS901" s="4"/>
      <c r="BT901" s="4"/>
      <c r="BU901" s="4"/>
      <c r="BV901" s="1" t="s">
        <v>163</v>
      </c>
      <c r="BW901" s="4"/>
      <c r="BX901" s="4"/>
      <c r="BY901" s="4"/>
      <c r="BZ901" s="4"/>
      <c r="CA901" s="4"/>
      <c r="CB901" s="4"/>
      <c r="CC901" s="4"/>
      <c r="CD901" s="4"/>
      <c r="CE901" s="4"/>
      <c r="CF901" s="4"/>
      <c r="CG901" s="4"/>
      <c r="CH901" s="4"/>
      <c r="CI901" s="4"/>
      <c r="CJ901" s="4"/>
      <c r="CK901" s="4"/>
      <c r="CL901" s="4"/>
      <c r="CM901" s="4"/>
      <c r="CN901" s="4"/>
      <c r="CO901" s="4"/>
      <c r="CP901" s="4"/>
      <c r="CQ901" s="1" t="s">
        <v>9039</v>
      </c>
      <c r="CR901" s="1" t="str">
        <f t="shared" si="1"/>
        <v>72</v>
      </c>
      <c r="CS901" s="1" t="s">
        <v>9040</v>
      </c>
      <c r="CT901" s="1" t="str">
        <f t="shared" si="2"/>
        <v>#VALUE!</v>
      </c>
      <c r="CU901" s="4"/>
      <c r="CV901" s="6" t="str">
        <f t="shared" si="3"/>
        <v>#VALUE!</v>
      </c>
      <c r="CW901" s="4"/>
      <c r="CX901" s="6" t="str">
        <f t="shared" si="4"/>
        <v>#VALUE!</v>
      </c>
      <c r="CY901" s="4"/>
      <c r="CZ901" s="6" t="str">
        <f t="shared" si="5"/>
        <v>#VALUE!</v>
      </c>
      <c r="DA901" s="4"/>
      <c r="DB901" s="6" t="str">
        <f t="shared" si="6"/>
        <v>#VALUE!</v>
      </c>
      <c r="DC901" s="4"/>
      <c r="DD901" s="4"/>
      <c r="DE901" s="4"/>
      <c r="DF901" s="4"/>
      <c r="DG901" s="4"/>
      <c r="DH901" s="4"/>
      <c r="DI901" s="4"/>
      <c r="DJ901" s="4"/>
      <c r="DK901" s="4"/>
      <c r="DL901" s="4"/>
      <c r="DM901" s="4"/>
      <c r="DN901" s="4"/>
      <c r="DO901" s="4"/>
      <c r="DP901" s="1" t="s">
        <v>9041</v>
      </c>
      <c r="DQ901" s="4"/>
      <c r="DR901" s="4"/>
      <c r="DS901" s="4"/>
      <c r="DT901" s="4"/>
      <c r="DU901" s="4"/>
      <c r="DV901" s="4"/>
      <c r="DW901" s="4"/>
      <c r="DX901" s="4"/>
      <c r="DY901" s="4"/>
      <c r="DZ901" s="4"/>
      <c r="EA901" s="4"/>
      <c r="EB901" s="4"/>
      <c r="EC901" s="4"/>
      <c r="ED901" s="4"/>
      <c r="EE901" s="4"/>
      <c r="EF901" s="4"/>
      <c r="EG901" s="1" t="s">
        <v>168</v>
      </c>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row>
    <row r="902">
      <c r="A902" s="1">
        <v>205.0</v>
      </c>
      <c r="B902" s="1" t="s">
        <v>9042</v>
      </c>
      <c r="C902" s="1" t="s">
        <v>147</v>
      </c>
      <c r="D902" s="4"/>
      <c r="E902" s="1">
        <v>2005.0</v>
      </c>
      <c r="F902" s="4"/>
      <c r="G902" s="1" t="s">
        <v>9043</v>
      </c>
      <c r="H902" s="1" t="s">
        <v>9044</v>
      </c>
      <c r="I902" s="1" t="s">
        <v>150</v>
      </c>
      <c r="J902" s="4"/>
      <c r="K902" s="1" t="s">
        <v>134</v>
      </c>
      <c r="L902" s="4"/>
      <c r="M902" s="1" t="s">
        <v>9045</v>
      </c>
      <c r="N902" s="1" t="s">
        <v>236</v>
      </c>
      <c r="O902" s="1" t="s">
        <v>237</v>
      </c>
      <c r="P902" s="4"/>
      <c r="Q902" s="4"/>
      <c r="R902" s="1" t="s">
        <v>9046</v>
      </c>
      <c r="S902" s="1" t="s">
        <v>9047</v>
      </c>
      <c r="T902" s="1" t="s">
        <v>163</v>
      </c>
      <c r="U902" s="1" t="s">
        <v>4609</v>
      </c>
      <c r="V902" s="5" t="s">
        <v>135</v>
      </c>
      <c r="W902" s="4"/>
      <c r="X902" s="4"/>
      <c r="Y902" s="4"/>
      <c r="Z902" s="4"/>
      <c r="AA902" s="4"/>
      <c r="AB902" s="4"/>
      <c r="AC902" s="4"/>
      <c r="AD902" s="4"/>
      <c r="AE902" s="4"/>
      <c r="AF902" s="4"/>
      <c r="AG902" s="4"/>
      <c r="AH902" s="4"/>
      <c r="AI902" s="4"/>
      <c r="AJ902" s="4"/>
      <c r="AK902" s="4"/>
      <c r="AL902" s="4"/>
      <c r="AM902" s="4"/>
      <c r="AN902" s="4"/>
      <c r="AO902" s="4"/>
      <c r="AP902" s="4"/>
      <c r="AQ902" s="1" t="s">
        <v>139</v>
      </c>
      <c r="AR902" s="4"/>
      <c r="AS902" s="1" t="s">
        <v>163</v>
      </c>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1" t="s">
        <v>163</v>
      </c>
      <c r="BW902" s="4"/>
      <c r="BX902" s="4"/>
      <c r="BY902" s="4"/>
      <c r="BZ902" s="4"/>
      <c r="CA902" s="4"/>
      <c r="CB902" s="4"/>
      <c r="CC902" s="4"/>
      <c r="CD902" s="4"/>
      <c r="CE902" s="4"/>
      <c r="CF902" s="4"/>
      <c r="CG902" s="4"/>
      <c r="CH902" s="4"/>
      <c r="CI902" s="4"/>
      <c r="CJ902" s="4"/>
      <c r="CK902" s="4"/>
      <c r="CL902" s="4"/>
      <c r="CM902" s="4"/>
      <c r="CN902" s="4"/>
      <c r="CO902" s="4"/>
      <c r="CP902" s="4"/>
      <c r="CQ902" s="1" t="s">
        <v>9048</v>
      </c>
      <c r="CR902" s="1" t="str">
        <f t="shared" si="1"/>
        <v>16</v>
      </c>
      <c r="CS902" s="1" t="s">
        <v>9049</v>
      </c>
      <c r="CT902" s="1" t="str">
        <f t="shared" si="2"/>
        <v>64</v>
      </c>
      <c r="CU902" s="4"/>
      <c r="CV902" s="6" t="str">
        <f t="shared" si="3"/>
        <v>#VALUE!</v>
      </c>
      <c r="CW902" s="4"/>
      <c r="CX902" s="6" t="str">
        <f t="shared" si="4"/>
        <v>#VALUE!</v>
      </c>
      <c r="CY902" s="4"/>
      <c r="CZ902" s="6" t="str">
        <f t="shared" si="5"/>
        <v>#VALUE!</v>
      </c>
      <c r="DA902" s="4"/>
      <c r="DB902" s="6" t="str">
        <f t="shared" si="6"/>
        <v>#VALUE!</v>
      </c>
      <c r="DC902" s="4"/>
      <c r="DD902" s="4"/>
      <c r="DE902" s="4"/>
      <c r="DF902" s="4"/>
      <c r="DG902" s="4"/>
      <c r="DH902" s="4"/>
      <c r="DI902" s="4"/>
      <c r="DJ902" s="4"/>
      <c r="DK902" s="4"/>
      <c r="DL902" s="1" t="s">
        <v>166</v>
      </c>
      <c r="DM902" s="4"/>
      <c r="DN902" s="4"/>
      <c r="DO902" s="4"/>
      <c r="DP902" s="1" t="s">
        <v>208</v>
      </c>
      <c r="DQ902" s="4"/>
      <c r="DR902" s="4"/>
      <c r="DS902" s="4"/>
      <c r="DT902" s="4"/>
      <c r="DU902" s="4"/>
      <c r="DV902" s="4"/>
      <c r="DW902" s="4"/>
      <c r="DX902" s="4"/>
      <c r="DY902" s="4"/>
      <c r="DZ902" s="4"/>
      <c r="EA902" s="4"/>
      <c r="EB902" s="4"/>
      <c r="EC902" s="4"/>
      <c r="ED902" s="4"/>
      <c r="EE902" s="4"/>
      <c r="EF902" s="1" t="s">
        <v>139</v>
      </c>
      <c r="EG902" s="1" t="s">
        <v>168</v>
      </c>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row>
    <row r="903">
      <c r="A903" s="1">
        <v>209.0</v>
      </c>
      <c r="B903" s="1" t="s">
        <v>9050</v>
      </c>
      <c r="C903" s="1" t="s">
        <v>147</v>
      </c>
      <c r="D903" s="4"/>
      <c r="E903" s="1">
        <v>2005.0</v>
      </c>
      <c r="F903" s="4"/>
      <c r="G903" s="1" t="s">
        <v>9051</v>
      </c>
      <c r="H903" s="1" t="s">
        <v>9052</v>
      </c>
      <c r="I903" s="1" t="s">
        <v>150</v>
      </c>
      <c r="J903" s="4"/>
      <c r="K903" s="1" t="s">
        <v>134</v>
      </c>
      <c r="L903" s="4"/>
      <c r="M903" s="1" t="s">
        <v>9053</v>
      </c>
      <c r="N903" s="1" t="s">
        <v>236</v>
      </c>
      <c r="O903" s="1" t="s">
        <v>134</v>
      </c>
      <c r="P903" s="1" t="s">
        <v>933</v>
      </c>
      <c r="Q903" s="4"/>
      <c r="R903" s="4"/>
      <c r="S903" s="1" t="s">
        <v>9054</v>
      </c>
      <c r="T903" s="1" t="s">
        <v>8653</v>
      </c>
      <c r="U903" s="1" t="s">
        <v>4609</v>
      </c>
      <c r="V903" s="5" t="s">
        <v>135</v>
      </c>
      <c r="W903" s="4"/>
      <c r="X903" s="4"/>
      <c r="Y903" s="4"/>
      <c r="Z903" s="4"/>
      <c r="AA903" s="1" t="s">
        <v>670</v>
      </c>
      <c r="AB903" s="4"/>
      <c r="AC903" s="4"/>
      <c r="AD903" s="4"/>
      <c r="AE903" s="4"/>
      <c r="AF903" s="4"/>
      <c r="AG903" s="4"/>
      <c r="AH903" s="1" t="s">
        <v>139</v>
      </c>
      <c r="AI903" s="4"/>
      <c r="AJ903" s="1" t="s">
        <v>139</v>
      </c>
      <c r="AK903" s="4"/>
      <c r="AL903" s="4"/>
      <c r="AM903" s="4"/>
      <c r="AN903" s="4"/>
      <c r="AO903" s="4"/>
      <c r="AP903" s="4"/>
      <c r="AQ903" s="4"/>
      <c r="AR903" s="4"/>
      <c r="AS903" s="4"/>
      <c r="AT903" s="4"/>
      <c r="AU903" s="4"/>
      <c r="AV903" s="4"/>
      <c r="AW903" s="4"/>
      <c r="AX903" s="4"/>
      <c r="AY903" s="4"/>
      <c r="AZ903" s="4"/>
      <c r="BA903" s="4"/>
      <c r="BB903" s="4"/>
      <c r="BC903" s="4"/>
      <c r="BD903" s="4"/>
      <c r="BE903" s="1" t="s">
        <v>139</v>
      </c>
      <c r="BF903" s="4"/>
      <c r="BG903" s="4"/>
      <c r="BH903" s="4"/>
      <c r="BI903" s="1" t="s">
        <v>139</v>
      </c>
      <c r="BJ903" s="4"/>
      <c r="BK903" s="4"/>
      <c r="BL903" s="1" t="s">
        <v>139</v>
      </c>
      <c r="BM903" s="4"/>
      <c r="BN903" s="4"/>
      <c r="BO903" s="4"/>
      <c r="BP903" s="4"/>
      <c r="BQ903" s="4"/>
      <c r="BR903" s="4"/>
      <c r="BS903" s="4"/>
      <c r="BT903" s="1" t="s">
        <v>139</v>
      </c>
      <c r="BU903" s="1" t="s">
        <v>139</v>
      </c>
      <c r="BV903" s="1" t="s">
        <v>139</v>
      </c>
      <c r="BW903" s="1" t="s">
        <v>139</v>
      </c>
      <c r="BX903" s="4"/>
      <c r="BY903" s="4"/>
      <c r="BZ903" s="4"/>
      <c r="CA903" s="4"/>
      <c r="CB903" s="4"/>
      <c r="CC903" s="1" t="s">
        <v>139</v>
      </c>
      <c r="CD903" s="4"/>
      <c r="CE903" s="4"/>
      <c r="CF903" s="4"/>
      <c r="CG903" s="4"/>
      <c r="CH903" s="4"/>
      <c r="CI903" s="4"/>
      <c r="CJ903" s="4"/>
      <c r="CK903" s="4"/>
      <c r="CL903" s="4"/>
      <c r="CM903" s="4"/>
      <c r="CN903" s="4"/>
      <c r="CO903" s="4"/>
      <c r="CP903" s="4"/>
      <c r="CQ903" s="1" t="s">
        <v>9055</v>
      </c>
      <c r="CR903" s="1" t="str">
        <f t="shared" si="1"/>
        <v>71</v>
      </c>
      <c r="CS903" s="1" t="s">
        <v>9056</v>
      </c>
      <c r="CT903" s="1" t="str">
        <f t="shared" si="2"/>
        <v>244</v>
      </c>
      <c r="CU903" s="1" t="s">
        <v>9057</v>
      </c>
      <c r="CV903" s="6" t="str">
        <f t="shared" si="3"/>
        <v>#VALUE!</v>
      </c>
      <c r="CW903" s="1" t="s">
        <v>9058</v>
      </c>
      <c r="CX903" s="6" t="str">
        <f t="shared" si="4"/>
        <v>#VALUE!</v>
      </c>
      <c r="CY903" s="1" t="s">
        <v>9059</v>
      </c>
      <c r="CZ903" s="6" t="str">
        <f t="shared" si="5"/>
        <v>#VALUE!</v>
      </c>
      <c r="DA903" s="1" t="s">
        <v>9060</v>
      </c>
      <c r="DB903" s="6" t="str">
        <f t="shared" si="6"/>
        <v>20</v>
      </c>
      <c r="DC903" s="4"/>
      <c r="DD903" s="4"/>
      <c r="DE903" s="4"/>
      <c r="DF903" s="4"/>
      <c r="DG903" s="4"/>
      <c r="DH903" s="4"/>
      <c r="DI903" s="4"/>
      <c r="DJ903" s="4"/>
      <c r="DK903" s="1" t="s">
        <v>139</v>
      </c>
      <c r="DL903" s="1" t="s">
        <v>9061</v>
      </c>
      <c r="DM903" s="4"/>
      <c r="DN903" s="4"/>
      <c r="DO903" s="4"/>
      <c r="DP903" s="1" t="s">
        <v>9062</v>
      </c>
      <c r="DQ903" s="4"/>
      <c r="DR903" s="4"/>
      <c r="DS903" s="4"/>
      <c r="DT903" s="4"/>
      <c r="DU903" s="4"/>
      <c r="DV903" s="4"/>
      <c r="DW903" s="4"/>
      <c r="DX903" s="4"/>
      <c r="DY903" s="4"/>
      <c r="DZ903" s="4"/>
      <c r="EA903" s="4"/>
      <c r="EB903" s="4"/>
      <c r="EC903" s="4"/>
      <c r="ED903" s="4"/>
      <c r="EE903" s="4"/>
      <c r="EF903" s="4"/>
      <c r="EG903" s="1" t="s">
        <v>158</v>
      </c>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row>
    <row r="904">
      <c r="A904" s="1">
        <v>210.0</v>
      </c>
      <c r="B904" s="1" t="s">
        <v>9063</v>
      </c>
      <c r="C904" s="1" t="s">
        <v>147</v>
      </c>
      <c r="D904" s="4"/>
      <c r="E904" s="1">
        <v>2005.0</v>
      </c>
      <c r="F904" s="4"/>
      <c r="G904" s="1" t="s">
        <v>9064</v>
      </c>
      <c r="H904" s="1" t="s">
        <v>9065</v>
      </c>
      <c r="I904" s="1" t="s">
        <v>150</v>
      </c>
      <c r="J904" s="4"/>
      <c r="K904" s="1" t="s">
        <v>134</v>
      </c>
      <c r="L904" s="4"/>
      <c r="M904" s="1" t="s">
        <v>9066</v>
      </c>
      <c r="N904" s="1" t="s">
        <v>236</v>
      </c>
      <c r="O904" s="1" t="s">
        <v>237</v>
      </c>
      <c r="P904" s="4"/>
      <c r="Q904" s="4"/>
      <c r="R904" s="4"/>
      <c r="S904" s="1" t="s">
        <v>9067</v>
      </c>
      <c r="T904" s="1" t="s">
        <v>8679</v>
      </c>
      <c r="U904" s="1" t="s">
        <v>4609</v>
      </c>
      <c r="V904" s="5" t="s">
        <v>135</v>
      </c>
      <c r="W904" s="4"/>
      <c r="X904" s="4"/>
      <c r="Y904" s="4"/>
      <c r="Z904" s="4"/>
      <c r="AA904" s="4"/>
      <c r="AB904" s="4"/>
      <c r="AC904" s="4"/>
      <c r="AD904" s="4"/>
      <c r="AE904" s="4"/>
      <c r="AF904" s="4"/>
      <c r="AG904" s="4"/>
      <c r="AH904" s="4"/>
      <c r="AI904" s="4"/>
      <c r="AJ904" s="4"/>
      <c r="AK904" s="4"/>
      <c r="AL904" s="4"/>
      <c r="AM904" s="4"/>
      <c r="AN904" s="4"/>
      <c r="AO904" s="4"/>
      <c r="AP904" s="4"/>
      <c r="AQ904" s="4"/>
      <c r="AR904" s="1" t="s">
        <v>139</v>
      </c>
      <c r="AS904" s="1" t="s">
        <v>139</v>
      </c>
      <c r="AT904" s="4"/>
      <c r="AU904" s="4"/>
      <c r="AV904" s="4"/>
      <c r="AW904" s="4"/>
      <c r="AX904" s="4"/>
      <c r="AY904" s="4"/>
      <c r="AZ904" s="4"/>
      <c r="BA904" s="4"/>
      <c r="BB904" s="4"/>
      <c r="BC904" s="4"/>
      <c r="BD904" s="4"/>
      <c r="BE904" s="4"/>
      <c r="BF904" s="4"/>
      <c r="BG904" s="4"/>
      <c r="BH904" s="4"/>
      <c r="BI904" s="4"/>
      <c r="BJ904" s="4"/>
      <c r="BK904" s="4"/>
      <c r="BL904" s="4"/>
      <c r="BM904" s="4"/>
      <c r="BN904" s="1" t="s">
        <v>139</v>
      </c>
      <c r="BO904" s="4"/>
      <c r="BP904" s="4"/>
      <c r="BQ904" s="4"/>
      <c r="BR904" s="4"/>
      <c r="BS904" s="4"/>
      <c r="BT904" s="4"/>
      <c r="BU904" s="4"/>
      <c r="BV904" s="1" t="s">
        <v>139</v>
      </c>
      <c r="BW904" s="1" t="s">
        <v>139</v>
      </c>
      <c r="BX904" s="4"/>
      <c r="BY904" s="4"/>
      <c r="BZ904" s="4"/>
      <c r="CA904" s="4"/>
      <c r="CB904" s="4"/>
      <c r="CC904" s="1" t="s">
        <v>139</v>
      </c>
      <c r="CD904" s="4"/>
      <c r="CE904" s="4"/>
      <c r="CF904" s="4"/>
      <c r="CG904" s="4"/>
      <c r="CH904" s="4"/>
      <c r="CI904" s="4"/>
      <c r="CJ904" s="4"/>
      <c r="CK904" s="4"/>
      <c r="CL904" s="4"/>
      <c r="CM904" s="4"/>
      <c r="CN904" s="4"/>
      <c r="CO904" s="4"/>
      <c r="CP904" s="4"/>
      <c r="CQ904" s="1" t="s">
        <v>9068</v>
      </c>
      <c r="CR904" s="1" t="str">
        <f t="shared" si="1"/>
        <v>18</v>
      </c>
      <c r="CS904" s="1" t="s">
        <v>9069</v>
      </c>
      <c r="CT904" s="1" t="str">
        <f t="shared" si="2"/>
        <v>15</v>
      </c>
      <c r="CU904" s="1" t="s">
        <v>9070</v>
      </c>
      <c r="CV904" s="6" t="str">
        <f t="shared" si="3"/>
        <v>16</v>
      </c>
      <c r="CW904" s="1" t="s">
        <v>9071</v>
      </c>
      <c r="CX904" s="6" t="str">
        <f t="shared" si="4"/>
        <v>22</v>
      </c>
      <c r="CY904" s="1" t="s">
        <v>9072</v>
      </c>
      <c r="CZ904" s="6" t="str">
        <f t="shared" si="5"/>
        <v>54</v>
      </c>
      <c r="DA904" s="4"/>
      <c r="DB904" s="6" t="str">
        <f t="shared" si="6"/>
        <v>#VALUE!</v>
      </c>
      <c r="DC904" s="4"/>
      <c r="DD904" s="4"/>
      <c r="DE904" s="4"/>
      <c r="DF904" s="4"/>
      <c r="DG904" s="4"/>
      <c r="DH904" s="4"/>
      <c r="DI904" s="4"/>
      <c r="DJ904" s="4"/>
      <c r="DK904" s="4"/>
      <c r="DL904" s="4"/>
      <c r="DM904" s="4"/>
      <c r="DN904" s="4"/>
      <c r="DO904" s="4"/>
      <c r="DP904" s="1" t="s">
        <v>9073</v>
      </c>
      <c r="DQ904" s="4"/>
      <c r="DR904" s="4"/>
      <c r="DS904" s="4"/>
      <c r="DT904" s="4"/>
      <c r="DU904" s="4"/>
      <c r="DV904" s="4"/>
      <c r="DW904" s="4"/>
      <c r="DX904" s="4"/>
      <c r="DY904" s="4"/>
      <c r="DZ904" s="4"/>
      <c r="EA904" s="4"/>
      <c r="EB904" s="4"/>
      <c r="EC904" s="4"/>
      <c r="ED904" s="1" t="s">
        <v>139</v>
      </c>
      <c r="EE904" s="4"/>
      <c r="EF904" s="1" t="s">
        <v>139</v>
      </c>
      <c r="EG904" s="1" t="s">
        <v>158</v>
      </c>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row>
    <row r="905">
      <c r="A905" s="1">
        <v>218.0</v>
      </c>
      <c r="B905" s="1" t="s">
        <v>9074</v>
      </c>
      <c r="C905" s="1" t="s">
        <v>147</v>
      </c>
      <c r="D905" s="4"/>
      <c r="E905" s="1">
        <v>2005.0</v>
      </c>
      <c r="F905" s="4"/>
      <c r="G905" s="1" t="s">
        <v>9075</v>
      </c>
      <c r="H905" s="1" t="s">
        <v>9076</v>
      </c>
      <c r="I905" s="1" t="s">
        <v>150</v>
      </c>
      <c r="J905" s="4"/>
      <c r="K905" s="1" t="s">
        <v>134</v>
      </c>
      <c r="L905" s="4"/>
      <c r="M905" s="1" t="s">
        <v>9077</v>
      </c>
      <c r="N905" s="1" t="s">
        <v>236</v>
      </c>
      <c r="O905" s="1" t="s">
        <v>237</v>
      </c>
      <c r="P905" s="4"/>
      <c r="Q905" s="4"/>
      <c r="R905" s="4"/>
      <c r="S905" s="1" t="s">
        <v>8822</v>
      </c>
      <c r="T905" s="1" t="s">
        <v>671</v>
      </c>
      <c r="U905" s="1" t="s">
        <v>4609</v>
      </c>
      <c r="V905" s="5" t="s">
        <v>135</v>
      </c>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1" t="s">
        <v>139</v>
      </c>
      <c r="BM905" s="4"/>
      <c r="BN905" s="4"/>
      <c r="BO905" s="4"/>
      <c r="BP905" s="4"/>
      <c r="BQ905" s="4"/>
      <c r="BR905" s="4"/>
      <c r="BS905" s="4"/>
      <c r="BT905" s="4"/>
      <c r="BU905" s="4"/>
      <c r="BV905" s="1" t="s">
        <v>139</v>
      </c>
      <c r="BW905" s="4"/>
      <c r="BX905" s="4"/>
      <c r="BY905" s="4"/>
      <c r="BZ905" s="4"/>
      <c r="CA905" s="4"/>
      <c r="CB905" s="4"/>
      <c r="CC905" s="4"/>
      <c r="CD905" s="4"/>
      <c r="CE905" s="4"/>
      <c r="CF905" s="4"/>
      <c r="CG905" s="4"/>
      <c r="CH905" s="4"/>
      <c r="CI905" s="4"/>
      <c r="CJ905" s="4"/>
      <c r="CK905" s="4"/>
      <c r="CL905" s="4"/>
      <c r="CM905" s="4"/>
      <c r="CN905" s="4"/>
      <c r="CO905" s="4"/>
      <c r="CP905" s="4"/>
      <c r="CQ905" s="1" t="s">
        <v>9078</v>
      </c>
      <c r="CR905" s="1" t="str">
        <f t="shared" si="1"/>
        <v>225</v>
      </c>
      <c r="CS905" s="1" t="s">
        <v>9079</v>
      </c>
      <c r="CT905" s="1" t="str">
        <f t="shared" si="2"/>
        <v>60</v>
      </c>
      <c r="CU905" s="4"/>
      <c r="CV905" s="6" t="str">
        <f t="shared" si="3"/>
        <v>#VALUE!</v>
      </c>
      <c r="CW905" s="4"/>
      <c r="CX905" s="6" t="str">
        <f t="shared" si="4"/>
        <v>#VALUE!</v>
      </c>
      <c r="CY905" s="4"/>
      <c r="CZ905" s="6" t="str">
        <f t="shared" si="5"/>
        <v>#VALUE!</v>
      </c>
      <c r="DA905" s="4"/>
      <c r="DB905" s="6" t="str">
        <f t="shared" si="6"/>
        <v>#VALUE!</v>
      </c>
      <c r="DC905" s="4"/>
      <c r="DD905" s="4"/>
      <c r="DE905" s="4"/>
      <c r="DF905" s="4"/>
      <c r="DG905" s="4"/>
      <c r="DH905" s="4"/>
      <c r="DI905" s="4"/>
      <c r="DJ905" s="4"/>
      <c r="DK905" s="4"/>
      <c r="DL905" s="1" t="s">
        <v>2497</v>
      </c>
      <c r="DM905" s="4"/>
      <c r="DN905" s="4"/>
      <c r="DO905" s="4"/>
      <c r="DP905" s="1" t="s">
        <v>9080</v>
      </c>
      <c r="DQ905" s="1" t="s">
        <v>139</v>
      </c>
      <c r="DR905" s="4"/>
      <c r="DS905" s="4"/>
      <c r="DT905" s="4"/>
      <c r="DU905" s="4"/>
      <c r="DV905" s="4"/>
      <c r="DW905" s="4"/>
      <c r="DX905" s="4"/>
      <c r="DY905" s="4"/>
      <c r="DZ905" s="4"/>
      <c r="EA905" s="4"/>
      <c r="EB905" s="4"/>
      <c r="EC905" s="4"/>
      <c r="ED905" s="4"/>
      <c r="EE905" s="4"/>
      <c r="EF905" s="4"/>
      <c r="EG905" s="1" t="s">
        <v>158</v>
      </c>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row>
    <row r="906">
      <c r="A906" s="1">
        <v>229.0</v>
      </c>
      <c r="B906" s="1" t="s">
        <v>9081</v>
      </c>
      <c r="C906" s="1" t="s">
        <v>147</v>
      </c>
      <c r="D906" s="4"/>
      <c r="E906" s="1">
        <v>2005.0</v>
      </c>
      <c r="F906" s="4"/>
      <c r="G906" s="1" t="s">
        <v>9082</v>
      </c>
      <c r="H906" s="1" t="s">
        <v>9083</v>
      </c>
      <c r="I906" s="1" t="s">
        <v>150</v>
      </c>
      <c r="J906" s="4"/>
      <c r="K906" s="1" t="s">
        <v>134</v>
      </c>
      <c r="L906" s="4"/>
      <c r="M906" s="1" t="s">
        <v>9084</v>
      </c>
      <c r="N906" s="1" t="s">
        <v>236</v>
      </c>
      <c r="O906" s="1" t="s">
        <v>134</v>
      </c>
      <c r="P906" s="1" t="s">
        <v>549</v>
      </c>
      <c r="Q906" s="4"/>
      <c r="R906" s="4"/>
      <c r="S906" s="1" t="s">
        <v>9085</v>
      </c>
      <c r="T906" s="1" t="s">
        <v>8653</v>
      </c>
      <c r="U906" s="1" t="s">
        <v>2545</v>
      </c>
      <c r="V906" s="5" t="s">
        <v>135</v>
      </c>
      <c r="W906" s="4"/>
      <c r="X906" s="4"/>
      <c r="Y906" s="4"/>
      <c r="Z906" s="4"/>
      <c r="AA906" s="4"/>
      <c r="AB906" s="4"/>
      <c r="AC906" s="4"/>
      <c r="AD906" s="4"/>
      <c r="AE906" s="4"/>
      <c r="AF906" s="4"/>
      <c r="AG906" s="4"/>
      <c r="AH906" s="4"/>
      <c r="AI906" s="4"/>
      <c r="AJ906" s="4"/>
      <c r="AK906" s="4"/>
      <c r="AL906" s="4"/>
      <c r="AM906" s="4"/>
      <c r="AN906" s="4"/>
      <c r="AO906" s="4"/>
      <c r="AP906" s="4"/>
      <c r="AQ906" s="4"/>
      <c r="AR906" s="4"/>
      <c r="AS906" s="1" t="s">
        <v>139</v>
      </c>
      <c r="AT906" s="4"/>
      <c r="AU906" s="4"/>
      <c r="AV906" s="4"/>
      <c r="AW906" s="4"/>
      <c r="AX906" s="4"/>
      <c r="AY906" s="4"/>
      <c r="AZ906" s="4"/>
      <c r="BA906" s="4"/>
      <c r="BB906" s="4"/>
      <c r="BC906" s="4"/>
      <c r="BD906" s="4"/>
      <c r="BE906" s="4"/>
      <c r="BF906" s="4"/>
      <c r="BG906" s="4"/>
      <c r="BH906" s="4"/>
      <c r="BI906" s="1" t="s">
        <v>139</v>
      </c>
      <c r="BJ906" s="4"/>
      <c r="BK906" s="4"/>
      <c r="BL906" s="4"/>
      <c r="BM906" s="4"/>
      <c r="BN906" s="4"/>
      <c r="BO906" s="4"/>
      <c r="BP906" s="1" t="s">
        <v>139</v>
      </c>
      <c r="BQ906" s="4"/>
      <c r="BR906" s="4"/>
      <c r="BS906" s="4"/>
      <c r="BT906" s="4"/>
      <c r="BU906" s="4"/>
      <c r="BV906" s="4"/>
      <c r="BW906" s="4"/>
      <c r="BX906" s="4"/>
      <c r="BY906" s="1" t="s">
        <v>139</v>
      </c>
      <c r="BZ906" s="4"/>
      <c r="CA906" s="4"/>
      <c r="CB906" s="4"/>
      <c r="CC906" s="4"/>
      <c r="CD906" s="4"/>
      <c r="CE906" s="4"/>
      <c r="CF906" s="4"/>
      <c r="CG906" s="4"/>
      <c r="CH906" s="4"/>
      <c r="CI906" s="4"/>
      <c r="CJ906" s="4"/>
      <c r="CK906" s="1" t="s">
        <v>139</v>
      </c>
      <c r="CL906" s="1" t="s">
        <v>139</v>
      </c>
      <c r="CM906" s="4"/>
      <c r="CN906" s="4"/>
      <c r="CO906" s="4"/>
      <c r="CP906" s="1" t="s">
        <v>139</v>
      </c>
      <c r="CQ906" s="1" t="s">
        <v>9086</v>
      </c>
      <c r="CR906" s="1" t="str">
        <f t="shared" si="1"/>
        <v>#VALUE!</v>
      </c>
      <c r="CS906" s="1" t="s">
        <v>9087</v>
      </c>
      <c r="CT906" s="1" t="str">
        <f t="shared" si="2"/>
        <v>#VALUE!</v>
      </c>
      <c r="CU906" s="1" t="s">
        <v>9088</v>
      </c>
      <c r="CV906" s="7" t="str">
        <f t="shared" si="3"/>
        <v>238</v>
      </c>
      <c r="CW906" s="1" t="s">
        <v>9089</v>
      </c>
      <c r="CX906" s="7" t="str">
        <f t="shared" si="4"/>
        <v>119</v>
      </c>
      <c r="CY906" s="1" t="s">
        <v>9090</v>
      </c>
      <c r="CZ906" s="7" t="str">
        <f t="shared" si="5"/>
        <v>96</v>
      </c>
      <c r="DA906" s="1" t="s">
        <v>9091</v>
      </c>
      <c r="DB906" s="7" t="str">
        <f t="shared" si="6"/>
        <v>16</v>
      </c>
      <c r="DC906" s="4"/>
      <c r="DD906" s="4"/>
      <c r="DE906" s="4"/>
      <c r="DF906" s="4"/>
      <c r="DG906" s="4"/>
      <c r="DH906" s="4"/>
      <c r="DI906" s="4"/>
      <c r="DJ906" s="4"/>
      <c r="DK906" s="4"/>
      <c r="DL906" s="1" t="s">
        <v>9092</v>
      </c>
      <c r="DM906" s="4"/>
      <c r="DN906" s="4"/>
      <c r="DO906" s="1" t="s">
        <v>139</v>
      </c>
      <c r="DP906" s="1" t="s">
        <v>128</v>
      </c>
      <c r="DQ906" s="4"/>
      <c r="DR906" s="4"/>
      <c r="DS906" s="4"/>
      <c r="DT906" s="4"/>
      <c r="DU906" s="1" t="s">
        <v>139</v>
      </c>
      <c r="DV906" s="4"/>
      <c r="DW906" s="4"/>
      <c r="DX906" s="4"/>
      <c r="DY906" s="4"/>
      <c r="DZ906" s="1" t="s">
        <v>9093</v>
      </c>
      <c r="EA906" s="1" t="s">
        <v>9094</v>
      </c>
      <c r="EB906" s="1" t="s">
        <v>9095</v>
      </c>
      <c r="EC906" s="4"/>
      <c r="ED906" s="4"/>
      <c r="EE906" s="4"/>
      <c r="EF906" s="1" t="s">
        <v>163</v>
      </c>
      <c r="EG906" s="1" t="s">
        <v>158</v>
      </c>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row>
    <row r="907">
      <c r="A907" s="1">
        <v>232.0</v>
      </c>
      <c r="B907" s="1" t="s">
        <v>9096</v>
      </c>
      <c r="C907" s="1" t="s">
        <v>258</v>
      </c>
      <c r="D907" s="4"/>
      <c r="E907" s="1">
        <v>2005.0</v>
      </c>
      <c r="F907" s="4"/>
      <c r="G907" s="1" t="s">
        <v>9097</v>
      </c>
      <c r="H907" s="1" t="s">
        <v>9098</v>
      </c>
      <c r="I907" s="1" t="s">
        <v>150</v>
      </c>
      <c r="J907" s="4"/>
      <c r="K907" s="1" t="s">
        <v>134</v>
      </c>
      <c r="L907" s="4"/>
      <c r="M907" s="1" t="s">
        <v>9099</v>
      </c>
      <c r="N907" s="1" t="s">
        <v>236</v>
      </c>
      <c r="O907" s="1" t="s">
        <v>237</v>
      </c>
      <c r="P907" s="4"/>
      <c r="Q907" s="4"/>
      <c r="R907" s="1" t="s">
        <v>9100</v>
      </c>
      <c r="S907" s="1" t="s">
        <v>9101</v>
      </c>
      <c r="T907" s="1" t="s">
        <v>8778</v>
      </c>
      <c r="U907" s="1" t="s">
        <v>4609</v>
      </c>
      <c r="V907" s="5" t="s">
        <v>135</v>
      </c>
      <c r="W907" s="4"/>
      <c r="X907" s="4"/>
      <c r="Y907" s="4"/>
      <c r="Z907" s="1" t="s">
        <v>139</v>
      </c>
      <c r="AA907" s="4"/>
      <c r="AB907" s="4"/>
      <c r="AC907" s="4"/>
      <c r="AD907" s="4"/>
      <c r="AE907" s="4"/>
      <c r="AF907" s="4"/>
      <c r="AG907" s="4"/>
      <c r="AH907" s="1" t="s">
        <v>163</v>
      </c>
      <c r="AI907" s="4"/>
      <c r="AJ907" s="4"/>
      <c r="AK907" s="4"/>
      <c r="AL907" s="4"/>
      <c r="AM907" s="4"/>
      <c r="AN907" s="4"/>
      <c r="AO907" s="4"/>
      <c r="AP907" s="4"/>
      <c r="AQ907" s="1" t="s">
        <v>139</v>
      </c>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1" t="s">
        <v>139</v>
      </c>
      <c r="BW907" s="4"/>
      <c r="BX907" s="4"/>
      <c r="BY907" s="4"/>
      <c r="BZ907" s="4"/>
      <c r="CA907" s="4"/>
      <c r="CB907" s="4"/>
      <c r="CC907" s="4"/>
      <c r="CD907" s="4"/>
      <c r="CE907" s="4"/>
      <c r="CF907" s="4"/>
      <c r="CG907" s="4"/>
      <c r="CH907" s="4"/>
      <c r="CI907" s="4"/>
      <c r="CJ907" s="4"/>
      <c r="CK907" s="4"/>
      <c r="CL907" s="4"/>
      <c r="CM907" s="4"/>
      <c r="CN907" s="4"/>
      <c r="CO907" s="4"/>
      <c r="CP907" s="4"/>
      <c r="CQ907" s="1" t="s">
        <v>9102</v>
      </c>
      <c r="CR907" s="1" t="str">
        <f t="shared" si="1"/>
        <v>121</v>
      </c>
      <c r="CS907" s="1" t="s">
        <v>9103</v>
      </c>
      <c r="CT907" s="1" t="str">
        <f t="shared" si="2"/>
        <v>83</v>
      </c>
      <c r="CU907" s="1" t="s">
        <v>9104</v>
      </c>
      <c r="CV907" s="6" t="str">
        <f t="shared" si="3"/>
        <v>100</v>
      </c>
      <c r="CW907" s="1" t="s">
        <v>9105</v>
      </c>
      <c r="CX907" s="6" t="str">
        <f t="shared" si="4"/>
        <v>141</v>
      </c>
      <c r="CY907" s="1" t="s">
        <v>9106</v>
      </c>
      <c r="CZ907" s="6" t="str">
        <f t="shared" si="5"/>
        <v>66</v>
      </c>
      <c r="DA907" s="4"/>
      <c r="DB907" s="6" t="str">
        <f t="shared" si="6"/>
        <v>#VALUE!</v>
      </c>
      <c r="DC907" s="4"/>
      <c r="DD907" s="4"/>
      <c r="DE907" s="4"/>
      <c r="DF907" s="4"/>
      <c r="DG907" s="4"/>
      <c r="DH907" s="4"/>
      <c r="DI907" s="4"/>
      <c r="DJ907" s="4"/>
      <c r="DK907" s="4"/>
      <c r="DL907" s="1" t="s">
        <v>9107</v>
      </c>
      <c r="DM907" s="4"/>
      <c r="DN907" s="4"/>
      <c r="DO907" s="1" t="s">
        <v>163</v>
      </c>
      <c r="DP907" s="1" t="s">
        <v>9108</v>
      </c>
      <c r="DQ907" s="4"/>
      <c r="DR907" s="4"/>
      <c r="DS907" s="4"/>
      <c r="DT907" s="1" t="s">
        <v>163</v>
      </c>
      <c r="DU907" s="1" t="s">
        <v>139</v>
      </c>
      <c r="DV907" s="4"/>
      <c r="DW907" s="4"/>
      <c r="DX907" s="4"/>
      <c r="DY907" s="4"/>
      <c r="DZ907" s="4"/>
      <c r="EA907" s="4"/>
      <c r="EB907" s="4"/>
      <c r="EC907" s="4"/>
      <c r="ED907" s="4"/>
      <c r="EE907" s="4"/>
      <c r="EF907" s="4"/>
      <c r="EG907" s="1" t="s">
        <v>168</v>
      </c>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row>
    <row r="908">
      <c r="A908" s="1">
        <v>240.0</v>
      </c>
      <c r="B908" s="1" t="s">
        <v>9109</v>
      </c>
      <c r="C908" s="1" t="s">
        <v>147</v>
      </c>
      <c r="D908" s="4"/>
      <c r="E908" s="1">
        <v>2005.0</v>
      </c>
      <c r="F908" s="4"/>
      <c r="G908" s="1" t="s">
        <v>9110</v>
      </c>
      <c r="H908" s="1" t="s">
        <v>9111</v>
      </c>
      <c r="I908" s="1" t="s">
        <v>150</v>
      </c>
      <c r="J908" s="4"/>
      <c r="K908" s="1" t="s">
        <v>134</v>
      </c>
      <c r="L908" s="4"/>
      <c r="M908" s="1" t="s">
        <v>9112</v>
      </c>
      <c r="N908" s="1" t="s">
        <v>236</v>
      </c>
      <c r="O908" s="1" t="s">
        <v>237</v>
      </c>
      <c r="P908" s="1" t="s">
        <v>549</v>
      </c>
      <c r="Q908" s="4"/>
      <c r="R908" s="1" t="s">
        <v>9113</v>
      </c>
      <c r="S908" s="1" t="s">
        <v>9114</v>
      </c>
      <c r="T908" s="1" t="s">
        <v>163</v>
      </c>
      <c r="U908" s="1" t="s">
        <v>4609</v>
      </c>
      <c r="V908" s="5" t="s">
        <v>135</v>
      </c>
      <c r="W908" s="4"/>
      <c r="X908" s="4"/>
      <c r="Y908" s="4"/>
      <c r="Z908" s="4"/>
      <c r="AA908" s="4"/>
      <c r="AB908" s="4"/>
      <c r="AC908" s="4"/>
      <c r="AD908" s="4"/>
      <c r="AE908" s="4"/>
      <c r="AF908" s="4"/>
      <c r="AG908" s="4"/>
      <c r="AH908" s="4"/>
      <c r="AI908" s="4"/>
      <c r="AJ908" s="4"/>
      <c r="AK908" s="4"/>
      <c r="AL908" s="4"/>
      <c r="AM908" s="4"/>
      <c r="AN908" s="4"/>
      <c r="AO908" s="4"/>
      <c r="AP908" s="4"/>
      <c r="AQ908" s="1" t="s">
        <v>139</v>
      </c>
      <c r="AR908" s="4"/>
      <c r="AS908" s="1" t="s">
        <v>139</v>
      </c>
      <c r="AT908" s="4"/>
      <c r="AU908" s="4"/>
      <c r="AV908" s="4"/>
      <c r="AW908" s="4"/>
      <c r="AX908" s="4"/>
      <c r="AY908" s="4"/>
      <c r="AZ908" s="4"/>
      <c r="BA908" s="4"/>
      <c r="BB908" s="4"/>
      <c r="BC908" s="4"/>
      <c r="BD908" s="4"/>
      <c r="BE908" s="4"/>
      <c r="BF908" s="4"/>
      <c r="BG908" s="4"/>
      <c r="BH908" s="4"/>
      <c r="BI908" s="4"/>
      <c r="BJ908" s="4"/>
      <c r="BK908" s="4"/>
      <c r="BL908" s="4"/>
      <c r="BM908" s="4"/>
      <c r="BN908" s="1" t="s">
        <v>139</v>
      </c>
      <c r="BO908" s="4"/>
      <c r="BP908" s="4"/>
      <c r="BQ908" s="4"/>
      <c r="BR908" s="4"/>
      <c r="BS908" s="4"/>
      <c r="BT908" s="4"/>
      <c r="BU908" s="4"/>
      <c r="BV908" s="1" t="s">
        <v>163</v>
      </c>
      <c r="BW908" s="4"/>
      <c r="BX908" s="4"/>
      <c r="BY908" s="1" t="s">
        <v>139</v>
      </c>
      <c r="BZ908" s="4"/>
      <c r="CA908" s="4"/>
      <c r="CB908" s="4"/>
      <c r="CC908" s="1" t="s">
        <v>139</v>
      </c>
      <c r="CD908" s="4"/>
      <c r="CE908" s="4"/>
      <c r="CF908" s="4"/>
      <c r="CG908" s="4"/>
      <c r="CH908" s="4"/>
      <c r="CI908" s="4"/>
      <c r="CJ908" s="4"/>
      <c r="CK908" s="4"/>
      <c r="CL908" s="4"/>
      <c r="CM908" s="4"/>
      <c r="CN908" s="4"/>
      <c r="CO908" s="4"/>
      <c r="CP908" s="4"/>
      <c r="CQ908" s="1" t="s">
        <v>9115</v>
      </c>
      <c r="CR908" s="1" t="str">
        <f t="shared" si="1"/>
        <v>#VALUE!</v>
      </c>
      <c r="CS908" s="1" t="s">
        <v>9116</v>
      </c>
      <c r="CT908" s="1" t="str">
        <f t="shared" si="2"/>
        <v>298</v>
      </c>
      <c r="CU908" s="1" t="s">
        <v>9117</v>
      </c>
      <c r="CV908" s="7" t="str">
        <f t="shared" si="3"/>
        <v>220</v>
      </c>
      <c r="CW908" s="1" t="s">
        <v>9118</v>
      </c>
      <c r="CX908" s="7" t="str">
        <f t="shared" si="4"/>
        <v>32</v>
      </c>
      <c r="CY908" s="1" t="s">
        <v>9119</v>
      </c>
      <c r="CZ908" s="7" t="str">
        <f t="shared" si="5"/>
        <v>135</v>
      </c>
      <c r="DA908" s="4"/>
      <c r="DB908" s="7" t="str">
        <f t="shared" si="6"/>
        <v>#VALUE!</v>
      </c>
      <c r="DC908" s="4"/>
      <c r="DD908" s="4"/>
      <c r="DE908" s="4"/>
      <c r="DF908" s="4"/>
      <c r="DG908" s="4"/>
      <c r="DH908" s="4"/>
      <c r="DI908" s="1" t="s">
        <v>9120</v>
      </c>
      <c r="DJ908" s="4"/>
      <c r="DK908" s="1" t="s">
        <v>139</v>
      </c>
      <c r="DL908" s="1" t="s">
        <v>9121</v>
      </c>
      <c r="DM908" s="4"/>
      <c r="DN908" s="4"/>
      <c r="DO908" s="4"/>
      <c r="DP908" s="1" t="s">
        <v>903</v>
      </c>
      <c r="DQ908" s="4"/>
      <c r="DR908" s="4"/>
      <c r="DS908" s="4"/>
      <c r="DT908" s="1" t="s">
        <v>139</v>
      </c>
      <c r="DU908" s="4"/>
      <c r="DV908" s="4"/>
      <c r="DW908" s="4"/>
      <c r="DX908" s="4"/>
      <c r="DY908" s="4"/>
      <c r="DZ908" s="1" t="s">
        <v>9122</v>
      </c>
      <c r="EA908" s="4"/>
      <c r="EB908" s="4"/>
      <c r="EC908" s="4"/>
      <c r="ED908" s="4"/>
      <c r="EE908" s="4"/>
      <c r="EF908" s="4"/>
      <c r="EG908" s="1" t="s">
        <v>145</v>
      </c>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row>
    <row r="909">
      <c r="A909" s="1">
        <v>243.0</v>
      </c>
      <c r="B909" s="1" t="s">
        <v>9123</v>
      </c>
      <c r="C909" s="1" t="s">
        <v>147</v>
      </c>
      <c r="D909" s="4"/>
      <c r="E909" s="1">
        <v>2005.0</v>
      </c>
      <c r="F909" s="4"/>
      <c r="G909" s="1" t="s">
        <v>9124</v>
      </c>
      <c r="H909" s="1" t="s">
        <v>9125</v>
      </c>
      <c r="I909" s="4"/>
      <c r="J909" s="4"/>
      <c r="K909" s="1" t="s">
        <v>134</v>
      </c>
      <c r="L909" s="4"/>
      <c r="M909" s="1" t="s">
        <v>9126</v>
      </c>
      <c r="N909" s="1" t="s">
        <v>236</v>
      </c>
      <c r="O909" s="1" t="s">
        <v>134</v>
      </c>
      <c r="P909" s="4"/>
      <c r="Q909" s="4"/>
      <c r="R909" s="1" t="s">
        <v>9127</v>
      </c>
      <c r="S909" s="1" t="s">
        <v>9128</v>
      </c>
      <c r="T909" s="1" t="s">
        <v>8778</v>
      </c>
      <c r="U909" s="1" t="s">
        <v>4609</v>
      </c>
      <c r="V909" s="5" t="s">
        <v>135</v>
      </c>
      <c r="W909" s="4"/>
      <c r="X909" s="4"/>
      <c r="Y909" s="4"/>
      <c r="Z909" s="4"/>
      <c r="AA909" s="4"/>
      <c r="AB909" s="4"/>
      <c r="AC909" s="4"/>
      <c r="AD909" s="4"/>
      <c r="AE909" s="4"/>
      <c r="AF909" s="4"/>
      <c r="AG909" s="4"/>
      <c r="AH909" s="4"/>
      <c r="AI909" s="4"/>
      <c r="AJ909" s="4"/>
      <c r="AK909" s="4"/>
      <c r="AL909" s="4"/>
      <c r="AM909" s="4"/>
      <c r="AN909" s="4"/>
      <c r="AO909" s="4"/>
      <c r="AP909" s="4"/>
      <c r="AQ909" s="1" t="s">
        <v>139</v>
      </c>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1" t="s">
        <v>139</v>
      </c>
      <c r="BW909" s="4"/>
      <c r="BX909" s="4"/>
      <c r="BY909" s="4"/>
      <c r="BZ909" s="4"/>
      <c r="CA909" s="4"/>
      <c r="CB909" s="4"/>
      <c r="CC909" s="4"/>
      <c r="CD909" s="4"/>
      <c r="CE909" s="4"/>
      <c r="CF909" s="4"/>
      <c r="CG909" s="4"/>
      <c r="CH909" s="4"/>
      <c r="CI909" s="4"/>
      <c r="CJ909" s="4"/>
      <c r="CK909" s="4"/>
      <c r="CL909" s="4"/>
      <c r="CM909" s="4"/>
      <c r="CN909" s="4"/>
      <c r="CO909" s="4"/>
      <c r="CP909" s="4"/>
      <c r="CQ909" s="1" t="s">
        <v>9129</v>
      </c>
      <c r="CR909" s="1" t="str">
        <f t="shared" si="1"/>
        <v>187</v>
      </c>
      <c r="CS909" s="1" t="s">
        <v>9130</v>
      </c>
      <c r="CT909" s="1" t="str">
        <f t="shared" si="2"/>
        <v>65</v>
      </c>
      <c r="CU909" s="1" t="s">
        <v>9131</v>
      </c>
      <c r="CV909" s="6" t="str">
        <f t="shared" si="3"/>
        <v>#VALUE!</v>
      </c>
      <c r="CW909" s="1" t="s">
        <v>9132</v>
      </c>
      <c r="CX909" s="6" t="str">
        <f t="shared" si="4"/>
        <v>20</v>
      </c>
      <c r="CY909" s="4"/>
      <c r="CZ909" s="6" t="str">
        <f t="shared" si="5"/>
        <v>#VALUE!</v>
      </c>
      <c r="DA909" s="4"/>
      <c r="DB909" s="6" t="str">
        <f t="shared" si="6"/>
        <v>#VALUE!</v>
      </c>
      <c r="DC909" s="4"/>
      <c r="DD909" s="4"/>
      <c r="DE909" s="4"/>
      <c r="DF909" s="4"/>
      <c r="DG909" s="4"/>
      <c r="DH909" s="4"/>
      <c r="DI909" s="4"/>
      <c r="DJ909" s="4"/>
      <c r="DK909" s="4"/>
      <c r="DL909" s="1" t="s">
        <v>155</v>
      </c>
      <c r="DM909" s="4"/>
      <c r="DN909" s="4"/>
      <c r="DO909" s="4"/>
      <c r="DP909" s="1" t="s">
        <v>535</v>
      </c>
      <c r="DQ909" s="4"/>
      <c r="DR909" s="4"/>
      <c r="DS909" s="4"/>
      <c r="DT909" s="1" t="s">
        <v>163</v>
      </c>
      <c r="DU909" s="4"/>
      <c r="DV909" s="4"/>
      <c r="DW909" s="4"/>
      <c r="DX909" s="4"/>
      <c r="DY909" s="4"/>
      <c r="DZ909" s="4"/>
      <c r="EA909" s="4"/>
      <c r="EB909" s="4"/>
      <c r="EC909" s="4"/>
      <c r="ED909" s="4"/>
      <c r="EE909" s="4"/>
      <c r="EF909" s="4"/>
      <c r="EG909" s="1" t="s">
        <v>145</v>
      </c>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row>
    <row r="910">
      <c r="A910" s="1">
        <v>245.0</v>
      </c>
      <c r="B910" s="1" t="s">
        <v>9133</v>
      </c>
      <c r="C910" s="1" t="s">
        <v>147</v>
      </c>
      <c r="D910" s="4"/>
      <c r="E910" s="1">
        <v>2005.0</v>
      </c>
      <c r="F910" s="4"/>
      <c r="G910" s="1" t="s">
        <v>9134</v>
      </c>
      <c r="H910" s="1" t="s">
        <v>9135</v>
      </c>
      <c r="I910" s="1" t="s">
        <v>150</v>
      </c>
      <c r="J910" s="4"/>
      <c r="K910" s="1" t="s">
        <v>134</v>
      </c>
      <c r="L910" s="4"/>
      <c r="M910" s="1" t="s">
        <v>9136</v>
      </c>
      <c r="N910" s="1" t="s">
        <v>236</v>
      </c>
      <c r="O910" s="1" t="s">
        <v>237</v>
      </c>
      <c r="P910" s="4"/>
      <c r="Q910" s="4"/>
      <c r="R910" s="4"/>
      <c r="S910" s="1" t="s">
        <v>8652</v>
      </c>
      <c r="T910" s="1" t="s">
        <v>8778</v>
      </c>
      <c r="U910" s="1" t="s">
        <v>4609</v>
      </c>
      <c r="V910" s="5" t="s">
        <v>135</v>
      </c>
      <c r="W910" s="4"/>
      <c r="X910" s="4"/>
      <c r="Y910" s="4"/>
      <c r="Z910" s="4"/>
      <c r="AA910" s="4"/>
      <c r="AB910" s="4"/>
      <c r="AC910" s="4"/>
      <c r="AD910" s="4"/>
      <c r="AE910" s="4"/>
      <c r="AF910" s="4"/>
      <c r="AG910" s="4"/>
      <c r="AH910" s="4"/>
      <c r="AI910" s="4"/>
      <c r="AJ910" s="4"/>
      <c r="AK910" s="4"/>
      <c r="AL910" s="4"/>
      <c r="AM910" s="4"/>
      <c r="AN910" s="4"/>
      <c r="AO910" s="4"/>
      <c r="AP910" s="4"/>
      <c r="AQ910" s="4"/>
      <c r="AR910" s="1" t="s">
        <v>163</v>
      </c>
      <c r="AS910" s="1" t="s">
        <v>139</v>
      </c>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1" t="s">
        <v>139</v>
      </c>
      <c r="BW910" s="4"/>
      <c r="BX910" s="4"/>
      <c r="BY910" s="4"/>
      <c r="BZ910" s="4"/>
      <c r="CA910" s="4"/>
      <c r="CB910" s="4"/>
      <c r="CC910" s="4"/>
      <c r="CD910" s="4"/>
      <c r="CE910" s="4"/>
      <c r="CF910" s="4"/>
      <c r="CG910" s="4"/>
      <c r="CH910" s="4"/>
      <c r="CI910" s="4"/>
      <c r="CJ910" s="4"/>
      <c r="CK910" s="4"/>
      <c r="CL910" s="4"/>
      <c r="CM910" s="4"/>
      <c r="CN910" s="4"/>
      <c r="CO910" s="4"/>
      <c r="CP910" s="4"/>
      <c r="CQ910" s="1" t="s">
        <v>9137</v>
      </c>
      <c r="CR910" s="1" t="str">
        <f t="shared" si="1"/>
        <v>105</v>
      </c>
      <c r="CS910" s="1" t="s">
        <v>9138</v>
      </c>
      <c r="CT910" s="1" t="str">
        <f t="shared" si="2"/>
        <v>39</v>
      </c>
      <c r="CU910" s="1" t="s">
        <v>9139</v>
      </c>
      <c r="CV910" s="6" t="str">
        <f t="shared" si="3"/>
        <v>79</v>
      </c>
      <c r="CW910" s="1" t="s">
        <v>9140</v>
      </c>
      <c r="CX910" s="6" t="str">
        <f t="shared" si="4"/>
        <v>50</v>
      </c>
      <c r="CY910" s="4"/>
      <c r="CZ910" s="6" t="str">
        <f t="shared" si="5"/>
        <v>#VALUE!</v>
      </c>
      <c r="DA910" s="4"/>
      <c r="DB910" s="6" t="str">
        <f t="shared" si="6"/>
        <v>#VALUE!</v>
      </c>
      <c r="DC910" s="4"/>
      <c r="DD910" s="4"/>
      <c r="DE910" s="4"/>
      <c r="DF910" s="4"/>
      <c r="DG910" s="4"/>
      <c r="DH910" s="4"/>
      <c r="DI910" s="4"/>
      <c r="DJ910" s="4"/>
      <c r="DK910" s="4"/>
      <c r="DL910" s="4"/>
      <c r="DM910" s="4"/>
      <c r="DN910" s="4"/>
      <c r="DO910" s="4"/>
      <c r="DP910" s="1" t="s">
        <v>9141</v>
      </c>
      <c r="DQ910" s="4"/>
      <c r="DR910" s="4"/>
      <c r="DS910" s="4"/>
      <c r="DT910" s="4"/>
      <c r="DU910" s="4"/>
      <c r="DV910" s="4"/>
      <c r="DW910" s="4"/>
      <c r="DX910" s="1" t="s">
        <v>163</v>
      </c>
      <c r="DY910" s="4"/>
      <c r="DZ910" s="1" t="s">
        <v>9142</v>
      </c>
      <c r="EA910" s="1" t="s">
        <v>9143</v>
      </c>
      <c r="EB910" s="4"/>
      <c r="EC910" s="4"/>
      <c r="ED910" s="1" t="s">
        <v>139</v>
      </c>
      <c r="EE910" s="4"/>
      <c r="EF910" s="4"/>
      <c r="EG910" s="1" t="s">
        <v>168</v>
      </c>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row>
    <row r="911">
      <c r="A911" s="1">
        <v>248.0</v>
      </c>
      <c r="B911" s="1" t="s">
        <v>9144</v>
      </c>
      <c r="C911" s="1" t="s">
        <v>147</v>
      </c>
      <c r="D911" s="4"/>
      <c r="E911" s="1">
        <v>2005.0</v>
      </c>
      <c r="F911" s="4"/>
      <c r="G911" s="1" t="s">
        <v>9145</v>
      </c>
      <c r="H911" s="1" t="s">
        <v>9146</v>
      </c>
      <c r="I911" s="1" t="s">
        <v>150</v>
      </c>
      <c r="J911" s="4"/>
      <c r="K911" s="1" t="s">
        <v>134</v>
      </c>
      <c r="L911" s="4"/>
      <c r="M911" s="1" t="s">
        <v>9136</v>
      </c>
      <c r="N911" s="1" t="s">
        <v>236</v>
      </c>
      <c r="O911" s="1" t="s">
        <v>237</v>
      </c>
      <c r="P911" s="4"/>
      <c r="Q911" s="4"/>
      <c r="R911" s="4"/>
      <c r="S911" s="1" t="s">
        <v>8652</v>
      </c>
      <c r="T911" s="1" t="s">
        <v>8778</v>
      </c>
      <c r="U911" s="1" t="s">
        <v>4609</v>
      </c>
      <c r="V911" s="5" t="s">
        <v>135</v>
      </c>
      <c r="W911" s="4"/>
      <c r="X911" s="4"/>
      <c r="Y911" s="4"/>
      <c r="Z911" s="4"/>
      <c r="AA911" s="4"/>
      <c r="AB911" s="4"/>
      <c r="AC911" s="4"/>
      <c r="AD911" s="4"/>
      <c r="AE911" s="4"/>
      <c r="AF911" s="4"/>
      <c r="AG911" s="4"/>
      <c r="AH911" s="4"/>
      <c r="AI911" s="4"/>
      <c r="AJ911" s="4"/>
      <c r="AK911" s="4"/>
      <c r="AL911" s="4"/>
      <c r="AM911" s="4"/>
      <c r="AN911" s="4"/>
      <c r="AO911" s="4"/>
      <c r="AP911" s="4"/>
      <c r="AQ911" s="1" t="s">
        <v>163</v>
      </c>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1" t="s">
        <v>163</v>
      </c>
      <c r="BW911" s="4"/>
      <c r="BX911" s="4"/>
      <c r="BY911" s="4"/>
      <c r="BZ911" s="4"/>
      <c r="CA911" s="4"/>
      <c r="CB911" s="4"/>
      <c r="CC911" s="4"/>
      <c r="CD911" s="4"/>
      <c r="CE911" s="4"/>
      <c r="CF911" s="4"/>
      <c r="CG911" s="4"/>
      <c r="CH911" s="4"/>
      <c r="CI911" s="4"/>
      <c r="CJ911" s="4"/>
      <c r="CK911" s="4"/>
      <c r="CL911" s="4"/>
      <c r="CM911" s="4"/>
      <c r="CN911" s="4"/>
      <c r="CO911" s="4"/>
      <c r="CP911" s="4"/>
      <c r="CQ911" s="1" t="s">
        <v>9147</v>
      </c>
      <c r="CR911" s="1" t="str">
        <f t="shared" si="1"/>
        <v>321</v>
      </c>
      <c r="CS911" s="1" t="s">
        <v>9148</v>
      </c>
      <c r="CT911" s="1" t="str">
        <f t="shared" si="2"/>
        <v>1</v>
      </c>
      <c r="CU911" s="1" t="s">
        <v>9149</v>
      </c>
      <c r="CV911" s="6" t="str">
        <f t="shared" si="3"/>
        <v>46</v>
      </c>
      <c r="CW911" s="4"/>
      <c r="CX911" s="6" t="str">
        <f t="shared" si="4"/>
        <v>#VALUE!</v>
      </c>
      <c r="CY911" s="4"/>
      <c r="CZ911" s="6" t="str">
        <f t="shared" si="5"/>
        <v>#VALUE!</v>
      </c>
      <c r="DA911" s="4"/>
      <c r="DB911" s="6" t="str">
        <f t="shared" si="6"/>
        <v>#VALUE!</v>
      </c>
      <c r="DC911" s="4"/>
      <c r="DD911" s="4"/>
      <c r="DE911" s="4"/>
      <c r="DF911" s="4"/>
      <c r="DG911" s="4"/>
      <c r="DH911" s="4"/>
      <c r="DI911" s="4"/>
      <c r="DJ911" s="4"/>
      <c r="DK911" s="4"/>
      <c r="DL911" s="1" t="s">
        <v>9150</v>
      </c>
      <c r="DM911" s="4"/>
      <c r="DN911" s="4"/>
      <c r="DO911" s="4"/>
      <c r="DP911" s="1" t="s">
        <v>1079</v>
      </c>
      <c r="DQ911" s="4"/>
      <c r="DR911" s="4"/>
      <c r="DS911" s="4"/>
      <c r="DT911" s="1" t="s">
        <v>139</v>
      </c>
      <c r="DU911" s="4"/>
      <c r="DV911" s="4"/>
      <c r="DW911" s="4"/>
      <c r="DX911" s="4"/>
      <c r="DY911" s="4"/>
      <c r="DZ911" s="4"/>
      <c r="EA911" s="4"/>
      <c r="EB911" s="4"/>
      <c r="EC911" s="4"/>
      <c r="ED911" s="4"/>
      <c r="EE911" s="4"/>
      <c r="EF911" s="4"/>
      <c r="EG911" s="1" t="s">
        <v>168</v>
      </c>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row>
    <row r="912">
      <c r="A912" s="1">
        <v>253.0</v>
      </c>
      <c r="B912" s="1" t="s">
        <v>9151</v>
      </c>
      <c r="C912" s="1" t="s">
        <v>147</v>
      </c>
      <c r="D912" s="4"/>
      <c r="E912" s="1">
        <v>2005.0</v>
      </c>
      <c r="F912" s="4"/>
      <c r="G912" s="1" t="s">
        <v>9152</v>
      </c>
      <c r="H912" s="1" t="s">
        <v>9153</v>
      </c>
      <c r="I912" s="1" t="s">
        <v>150</v>
      </c>
      <c r="J912" s="4"/>
      <c r="K912" s="1" t="s">
        <v>134</v>
      </c>
      <c r="L912" s="4"/>
      <c r="M912" s="1" t="s">
        <v>8977</v>
      </c>
      <c r="N912" s="1" t="s">
        <v>236</v>
      </c>
      <c r="O912" s="1" t="s">
        <v>237</v>
      </c>
      <c r="P912" s="1" t="s">
        <v>549</v>
      </c>
      <c r="Q912" s="4"/>
      <c r="R912" s="1" t="s">
        <v>8978</v>
      </c>
      <c r="S912" s="1" t="s">
        <v>8875</v>
      </c>
      <c r="T912" s="1" t="s">
        <v>8829</v>
      </c>
      <c r="U912" s="1" t="s">
        <v>4609</v>
      </c>
      <c r="V912" s="5" t="s">
        <v>135</v>
      </c>
      <c r="W912" s="4"/>
      <c r="X912" s="4"/>
      <c r="Y912" s="4"/>
      <c r="Z912" s="4"/>
      <c r="AA912" s="4"/>
      <c r="AB912" s="4"/>
      <c r="AC912" s="4"/>
      <c r="AD912" s="4"/>
      <c r="AE912" s="4"/>
      <c r="AF912" s="4"/>
      <c r="AG912" s="4"/>
      <c r="AH912" s="4"/>
      <c r="AI912" s="4"/>
      <c r="AJ912" s="4"/>
      <c r="AK912" s="1" t="s">
        <v>163</v>
      </c>
      <c r="AL912" s="4"/>
      <c r="AM912" s="4"/>
      <c r="AN912" s="4"/>
      <c r="AO912" s="4"/>
      <c r="AP912" s="4"/>
      <c r="AQ912" s="1" t="s">
        <v>139</v>
      </c>
      <c r="AR912" s="4"/>
      <c r="AS912" s="4"/>
      <c r="AT912" s="4"/>
      <c r="AU912" s="4"/>
      <c r="AV912" s="4"/>
      <c r="AW912" s="4"/>
      <c r="AX912" s="4"/>
      <c r="AY912" s="4"/>
      <c r="AZ912" s="1" t="s">
        <v>139</v>
      </c>
      <c r="BA912" s="4"/>
      <c r="BB912" s="4"/>
      <c r="BC912" s="4"/>
      <c r="BD912" s="4"/>
      <c r="BE912" s="4"/>
      <c r="BF912" s="4"/>
      <c r="BG912" s="4"/>
      <c r="BH912" s="4"/>
      <c r="BI912" s="4"/>
      <c r="BJ912" s="4"/>
      <c r="BK912" s="4"/>
      <c r="BL912" s="4"/>
      <c r="BM912" s="4"/>
      <c r="BN912" s="4"/>
      <c r="BO912" s="4"/>
      <c r="BP912" s="4"/>
      <c r="BQ912" s="4"/>
      <c r="BR912" s="4"/>
      <c r="BS912" s="4"/>
      <c r="BT912" s="4"/>
      <c r="BU912" s="4"/>
      <c r="BV912" s="1" t="s">
        <v>163</v>
      </c>
      <c r="BW912" s="4"/>
      <c r="BX912" s="4"/>
      <c r="BY912" s="4"/>
      <c r="BZ912" s="4"/>
      <c r="CA912" s="4"/>
      <c r="CB912" s="4"/>
      <c r="CC912" s="4"/>
      <c r="CD912" s="4"/>
      <c r="CE912" s="4"/>
      <c r="CF912" s="4"/>
      <c r="CG912" s="4"/>
      <c r="CH912" s="4"/>
      <c r="CI912" s="4"/>
      <c r="CJ912" s="4"/>
      <c r="CK912" s="4"/>
      <c r="CL912" s="4"/>
      <c r="CM912" s="4"/>
      <c r="CN912" s="4"/>
      <c r="CO912" s="4"/>
      <c r="CP912" s="4"/>
      <c r="CQ912" s="1" t="s">
        <v>9154</v>
      </c>
      <c r="CR912" s="1" t="str">
        <f t="shared" si="1"/>
        <v>#VALUE!</v>
      </c>
      <c r="CS912" s="1" t="s">
        <v>9155</v>
      </c>
      <c r="CT912" s="1" t="str">
        <f t="shared" si="2"/>
        <v>29</v>
      </c>
      <c r="CU912" s="1" t="s">
        <v>9156</v>
      </c>
      <c r="CV912" s="7" t="str">
        <f t="shared" si="3"/>
        <v>46</v>
      </c>
      <c r="CW912" s="1" t="s">
        <v>9157</v>
      </c>
      <c r="CX912" s="7" t="str">
        <f t="shared" si="4"/>
        <v>173</v>
      </c>
      <c r="CY912" s="4"/>
      <c r="CZ912" s="7" t="str">
        <f t="shared" si="5"/>
        <v>#VALUE!</v>
      </c>
      <c r="DA912" s="4"/>
      <c r="DB912" s="7" t="str">
        <f t="shared" si="6"/>
        <v>#VALUE!</v>
      </c>
      <c r="DC912" s="4"/>
      <c r="DD912" s="4"/>
      <c r="DE912" s="4"/>
      <c r="DF912" s="4"/>
      <c r="DG912" s="4"/>
      <c r="DH912" s="4"/>
      <c r="DI912" s="1" t="s">
        <v>9158</v>
      </c>
      <c r="DJ912" s="4"/>
      <c r="DK912" s="4"/>
      <c r="DL912" s="1" t="s">
        <v>5452</v>
      </c>
      <c r="DM912" s="4"/>
      <c r="DN912" s="4"/>
      <c r="DO912" s="4"/>
      <c r="DP912" s="1" t="s">
        <v>9159</v>
      </c>
      <c r="DQ912" s="4"/>
      <c r="DR912" s="4"/>
      <c r="DS912" s="4"/>
      <c r="DT912" s="4"/>
      <c r="DU912" s="4"/>
      <c r="DV912" s="1" t="s">
        <v>139</v>
      </c>
      <c r="DW912" s="4"/>
      <c r="DX912" s="4"/>
      <c r="DY912" s="4"/>
      <c r="DZ912" s="1" t="s">
        <v>9160</v>
      </c>
      <c r="EA912" s="4"/>
      <c r="EB912" s="4"/>
      <c r="EC912" s="4"/>
      <c r="ED912" s="4"/>
      <c r="EE912" s="4"/>
      <c r="EF912" s="1" t="s">
        <v>139</v>
      </c>
      <c r="EG912" s="1" t="s">
        <v>168</v>
      </c>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row>
    <row r="913">
      <c r="A913" s="1">
        <v>260.0</v>
      </c>
      <c r="B913" s="1" t="s">
        <v>9161</v>
      </c>
      <c r="C913" s="1" t="s">
        <v>147</v>
      </c>
      <c r="D913" s="4"/>
      <c r="E913" s="1">
        <v>2005.0</v>
      </c>
      <c r="F913" s="4"/>
      <c r="G913" s="1" t="s">
        <v>9162</v>
      </c>
      <c r="H913" s="1" t="s">
        <v>9163</v>
      </c>
      <c r="I913" s="1" t="s">
        <v>150</v>
      </c>
      <c r="J913" s="4"/>
      <c r="K913" s="1" t="s">
        <v>134</v>
      </c>
      <c r="L913" s="4"/>
      <c r="M913" s="1" t="s">
        <v>9164</v>
      </c>
      <c r="N913" s="1" t="s">
        <v>236</v>
      </c>
      <c r="O913" s="1" t="s">
        <v>237</v>
      </c>
      <c r="P913" s="1" t="s">
        <v>549</v>
      </c>
      <c r="Q913" s="4"/>
      <c r="R913" s="1" t="s">
        <v>9165</v>
      </c>
      <c r="S913" s="1" t="s">
        <v>8733</v>
      </c>
      <c r="T913" s="1" t="s">
        <v>8679</v>
      </c>
      <c r="U913" s="1" t="s">
        <v>4609</v>
      </c>
      <c r="V913" s="5" t="s">
        <v>135</v>
      </c>
      <c r="W913" s="4"/>
      <c r="X913" s="4"/>
      <c r="Y913" s="4"/>
      <c r="Z913" s="4"/>
      <c r="AA913" s="4"/>
      <c r="AB913" s="4"/>
      <c r="AC913" s="4"/>
      <c r="AD913" s="4"/>
      <c r="AE913" s="4"/>
      <c r="AF913" s="4"/>
      <c r="AG913" s="4"/>
      <c r="AH913" s="4"/>
      <c r="AI913" s="4"/>
      <c r="AJ913" s="4"/>
      <c r="AK913" s="4"/>
      <c r="AL913" s="4"/>
      <c r="AM913" s="4"/>
      <c r="AN913" s="4"/>
      <c r="AO913" s="4"/>
      <c r="AP913" s="4"/>
      <c r="AQ913" s="1" t="s">
        <v>163</v>
      </c>
      <c r="AR913" s="1" t="s">
        <v>139</v>
      </c>
      <c r="AS913" s="1" t="s">
        <v>139</v>
      </c>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1" t="s">
        <v>163</v>
      </c>
      <c r="BW913" s="4"/>
      <c r="BX913" s="4"/>
      <c r="BY913" s="4"/>
      <c r="BZ913" s="4"/>
      <c r="CA913" s="4"/>
      <c r="CB913" s="4"/>
      <c r="CC913" s="4"/>
      <c r="CD913" s="4"/>
      <c r="CE913" s="4"/>
      <c r="CF913" s="4"/>
      <c r="CG913" s="4"/>
      <c r="CH913" s="4"/>
      <c r="CI913" s="4"/>
      <c r="CJ913" s="4"/>
      <c r="CK913" s="4"/>
      <c r="CL913" s="4"/>
      <c r="CM913" s="4"/>
      <c r="CN913" s="4"/>
      <c r="CO913" s="4"/>
      <c r="CP913" s="4"/>
      <c r="CQ913" s="1" t="s">
        <v>9166</v>
      </c>
      <c r="CR913" s="1" t="str">
        <f t="shared" si="1"/>
        <v>26</v>
      </c>
      <c r="CS913" s="1" t="s">
        <v>9167</v>
      </c>
      <c r="CT913" s="1" t="str">
        <f t="shared" si="2"/>
        <v>35</v>
      </c>
      <c r="CU913" s="1" t="s">
        <v>9168</v>
      </c>
      <c r="CV913" s="6" t="str">
        <f t="shared" si="3"/>
        <v>#VALUE!</v>
      </c>
      <c r="CW913" s="1" t="s">
        <v>9169</v>
      </c>
      <c r="CX913" s="6" t="str">
        <f t="shared" si="4"/>
        <v>22</v>
      </c>
      <c r="CY913" s="1" t="s">
        <v>9170</v>
      </c>
      <c r="CZ913" s="6" t="str">
        <f t="shared" si="5"/>
        <v>98</v>
      </c>
      <c r="DA913" s="4"/>
      <c r="DB913" s="6" t="str">
        <f t="shared" si="6"/>
        <v>#VALUE!</v>
      </c>
      <c r="DC913" s="4"/>
      <c r="DD913" s="4"/>
      <c r="DE913" s="4"/>
      <c r="DF913" s="4"/>
      <c r="DG913" s="4"/>
      <c r="DH913" s="4"/>
      <c r="DI913" s="4"/>
      <c r="DJ913" s="4"/>
      <c r="DK913" s="4"/>
      <c r="DL913" s="1" t="s">
        <v>9171</v>
      </c>
      <c r="DM913" s="4"/>
      <c r="DN913" s="4"/>
      <c r="DO913" s="4"/>
      <c r="DP913" s="1" t="s">
        <v>1079</v>
      </c>
      <c r="DQ913" s="4"/>
      <c r="DR913" s="4"/>
      <c r="DS913" s="4"/>
      <c r="DT913" s="4"/>
      <c r="DU913" s="4"/>
      <c r="DV913" s="4"/>
      <c r="DW913" s="4"/>
      <c r="DX913" s="4"/>
      <c r="DY913" s="4"/>
      <c r="DZ913" s="4"/>
      <c r="EA913" s="4"/>
      <c r="EB913" s="4"/>
      <c r="EC913" s="4"/>
      <c r="ED913" s="4"/>
      <c r="EE913" s="4"/>
      <c r="EF913" s="4"/>
      <c r="EG913" s="1" t="s">
        <v>145</v>
      </c>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row>
    <row r="914">
      <c r="A914" s="1">
        <v>612.0</v>
      </c>
      <c r="B914" s="1" t="s">
        <v>9172</v>
      </c>
      <c r="C914" s="1" t="s">
        <v>170</v>
      </c>
      <c r="D914" s="4"/>
      <c r="E914" s="1">
        <v>2005.0</v>
      </c>
      <c r="F914" s="4"/>
      <c r="G914" s="1" t="s">
        <v>9173</v>
      </c>
      <c r="H914" s="1" t="s">
        <v>9174</v>
      </c>
      <c r="I914" s="4"/>
      <c r="J914" s="4"/>
      <c r="K914" s="1" t="s">
        <v>134</v>
      </c>
      <c r="L914" s="4"/>
      <c r="M914" s="1" t="s">
        <v>9175</v>
      </c>
      <c r="N914" s="1" t="s">
        <v>236</v>
      </c>
      <c r="O914" s="1" t="s">
        <v>237</v>
      </c>
      <c r="P914" s="4"/>
      <c r="Q914" s="4"/>
      <c r="R914" s="4"/>
      <c r="S914" s="1" t="s">
        <v>9176</v>
      </c>
      <c r="T914" s="1" t="s">
        <v>8679</v>
      </c>
      <c r="U914" s="1" t="s">
        <v>4609</v>
      </c>
      <c r="V914" s="5" t="s">
        <v>135</v>
      </c>
      <c r="W914" s="4"/>
      <c r="X914" s="4"/>
      <c r="Y914" s="4"/>
      <c r="Z914" s="4"/>
      <c r="AA914" s="4"/>
      <c r="AB914" s="4"/>
      <c r="AC914" s="4"/>
      <c r="AD914" s="4"/>
      <c r="AE914" s="4"/>
      <c r="AF914" s="4"/>
      <c r="AG914" s="4"/>
      <c r="AH914" s="4"/>
      <c r="AI914" s="4"/>
      <c r="AJ914" s="4"/>
      <c r="AK914" s="4"/>
      <c r="AL914" s="4"/>
      <c r="AM914" s="4"/>
      <c r="AN914" s="4"/>
      <c r="AO914" s="4"/>
      <c r="AP914" s="4"/>
      <c r="AQ914" s="4"/>
      <c r="AR914" s="1" t="s">
        <v>163</v>
      </c>
      <c r="AS914" s="4"/>
      <c r="AT914" s="4"/>
      <c r="AU914" s="1" t="s">
        <v>139</v>
      </c>
      <c r="AV914" s="4"/>
      <c r="AW914" s="4"/>
      <c r="AX914" s="4"/>
      <c r="AY914" s="4"/>
      <c r="AZ914" s="4"/>
      <c r="BA914" s="4"/>
      <c r="BB914" s="4"/>
      <c r="BC914" s="4"/>
      <c r="BD914" s="4"/>
      <c r="BE914" s="4"/>
      <c r="BF914" s="4"/>
      <c r="BG914" s="4"/>
      <c r="BH914" s="4"/>
      <c r="BI914" s="4"/>
      <c r="BJ914" s="4"/>
      <c r="BK914" s="4"/>
      <c r="BL914" s="4"/>
      <c r="BM914" s="4"/>
      <c r="BN914" s="4"/>
      <c r="BO914" s="4"/>
      <c r="BP914" s="4"/>
      <c r="BQ914" s="4"/>
      <c r="BR914" s="1" t="s">
        <v>139</v>
      </c>
      <c r="BS914" s="4"/>
      <c r="BT914" s="4"/>
      <c r="BU914" s="4"/>
      <c r="BV914" s="1" t="s">
        <v>139</v>
      </c>
      <c r="BW914" s="4"/>
      <c r="BX914" s="4"/>
      <c r="BY914" s="4"/>
      <c r="BZ914" s="4"/>
      <c r="CA914" s="4"/>
      <c r="CB914" s="4"/>
      <c r="CC914" s="4"/>
      <c r="CD914" s="4"/>
      <c r="CE914" s="4"/>
      <c r="CF914" s="4"/>
      <c r="CG914" s="4"/>
      <c r="CH914" s="4"/>
      <c r="CI914" s="4"/>
      <c r="CJ914" s="4"/>
      <c r="CK914" s="4"/>
      <c r="CL914" s="4"/>
      <c r="CM914" s="4"/>
      <c r="CN914" s="4"/>
      <c r="CO914" s="4"/>
      <c r="CP914" s="4"/>
      <c r="CQ914" s="1" t="s">
        <v>9177</v>
      </c>
      <c r="CR914" s="1" t="str">
        <f t="shared" si="1"/>
        <v>#VALUE!</v>
      </c>
      <c r="CS914" s="1" t="s">
        <v>9178</v>
      </c>
      <c r="CT914" s="1" t="str">
        <f t="shared" si="2"/>
        <v>54</v>
      </c>
      <c r="CU914" s="1" t="s">
        <v>9179</v>
      </c>
      <c r="CV914" s="7" t="str">
        <f t="shared" si="3"/>
        <v>82</v>
      </c>
      <c r="CW914" s="1" t="s">
        <v>9180</v>
      </c>
      <c r="CX914" s="7" t="str">
        <f t="shared" si="4"/>
        <v>138</v>
      </c>
      <c r="CY914" s="1" t="s">
        <v>9181</v>
      </c>
      <c r="CZ914" s="7" t="str">
        <f t="shared" si="5"/>
        <v>63</v>
      </c>
      <c r="DA914" s="4"/>
      <c r="DB914" s="7" t="str">
        <f t="shared" si="6"/>
        <v>#VALUE!</v>
      </c>
      <c r="DC914" s="4"/>
      <c r="DD914" s="4"/>
      <c r="DE914" s="4"/>
      <c r="DF914" s="4"/>
      <c r="DG914" s="4"/>
      <c r="DH914" s="4"/>
      <c r="DI914" s="4"/>
      <c r="DJ914" s="4"/>
      <c r="DK914" s="1" t="s">
        <v>139</v>
      </c>
      <c r="DL914" s="4"/>
      <c r="DM914" s="4"/>
      <c r="DN914" s="4"/>
      <c r="DO914" s="4"/>
      <c r="DP914" s="1" t="s">
        <v>573</v>
      </c>
      <c r="DQ914" s="4"/>
      <c r="DR914" s="4"/>
      <c r="DS914" s="4"/>
      <c r="DT914" s="4"/>
      <c r="DU914" s="4"/>
      <c r="DV914" s="4"/>
      <c r="DW914" s="4"/>
      <c r="DX914" s="4"/>
      <c r="DY914" s="4"/>
      <c r="DZ914" s="4"/>
      <c r="EA914" s="4"/>
      <c r="EB914" s="4"/>
      <c r="EC914" s="4"/>
      <c r="ED914" s="4"/>
      <c r="EE914" s="4"/>
      <c r="EF914" s="4"/>
      <c r="EG914" s="1" t="s">
        <v>158</v>
      </c>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row>
    <row r="915">
      <c r="A915" s="1">
        <v>613.0</v>
      </c>
      <c r="B915" s="1" t="s">
        <v>9182</v>
      </c>
      <c r="C915" s="1" t="s">
        <v>170</v>
      </c>
      <c r="D915" s="4"/>
      <c r="E915" s="1">
        <v>2005.0</v>
      </c>
      <c r="F915" s="4"/>
      <c r="G915" s="1" t="s">
        <v>9183</v>
      </c>
      <c r="H915" s="1" t="s">
        <v>9184</v>
      </c>
      <c r="I915" s="4"/>
      <c r="J915" s="4"/>
      <c r="K915" s="1" t="s">
        <v>134</v>
      </c>
      <c r="L915" s="4"/>
      <c r="M915" s="1" t="s">
        <v>9175</v>
      </c>
      <c r="N915" s="1" t="s">
        <v>236</v>
      </c>
      <c r="O915" s="1" t="s">
        <v>237</v>
      </c>
      <c r="P915" s="4"/>
      <c r="Q915" s="4"/>
      <c r="R915" s="4"/>
      <c r="S915" s="1" t="s">
        <v>9176</v>
      </c>
      <c r="T915" s="1" t="s">
        <v>8679</v>
      </c>
      <c r="U915" s="1" t="s">
        <v>4609</v>
      </c>
      <c r="V915" s="5" t="s">
        <v>135</v>
      </c>
      <c r="W915" s="4"/>
      <c r="X915" s="4"/>
      <c r="Y915" s="4"/>
      <c r="Z915" s="4"/>
      <c r="AA915" s="4"/>
      <c r="AB915" s="4"/>
      <c r="AC915" s="4"/>
      <c r="AD915" s="4"/>
      <c r="AE915" s="4"/>
      <c r="AF915" s="4"/>
      <c r="AG915" s="4"/>
      <c r="AH915" s="4"/>
      <c r="AI915" s="4"/>
      <c r="AJ915" s="4"/>
      <c r="AK915" s="4"/>
      <c r="AL915" s="4"/>
      <c r="AM915" s="4"/>
      <c r="AN915" s="4"/>
      <c r="AO915" s="1" t="s">
        <v>139</v>
      </c>
      <c r="AP915" s="4"/>
      <c r="AQ915" s="1" t="s">
        <v>163</v>
      </c>
      <c r="AR915" s="4"/>
      <c r="AS915" s="1" t="s">
        <v>139</v>
      </c>
      <c r="AT915" s="4"/>
      <c r="AU915" s="1" t="s">
        <v>139</v>
      </c>
      <c r="AV915" s="4"/>
      <c r="AW915" s="4"/>
      <c r="AX915" s="4"/>
      <c r="AY915" s="4"/>
      <c r="AZ915" s="4"/>
      <c r="BA915" s="4"/>
      <c r="BB915" s="4"/>
      <c r="BC915" s="4"/>
      <c r="BD915" s="4"/>
      <c r="BE915" s="4"/>
      <c r="BF915" s="4"/>
      <c r="BG915" s="4"/>
      <c r="BH915" s="4"/>
      <c r="BI915" s="4"/>
      <c r="BJ915" s="4"/>
      <c r="BK915" s="4"/>
      <c r="BL915" s="4"/>
      <c r="BM915" s="4"/>
      <c r="BN915" s="4"/>
      <c r="BO915" s="4"/>
      <c r="BP915" s="1" t="s">
        <v>139</v>
      </c>
      <c r="BQ915" s="4"/>
      <c r="BR915" s="1" t="s">
        <v>139</v>
      </c>
      <c r="BS915" s="4"/>
      <c r="BT915" s="4"/>
      <c r="BU915" s="4"/>
      <c r="BV915" s="4"/>
      <c r="BW915" s="4"/>
      <c r="BX915" s="4"/>
      <c r="BY915" s="4"/>
      <c r="BZ915" s="4"/>
      <c r="CA915" s="1" t="s">
        <v>139</v>
      </c>
      <c r="CB915" s="4"/>
      <c r="CC915" s="4"/>
      <c r="CD915" s="4"/>
      <c r="CE915" s="4"/>
      <c r="CF915" s="4"/>
      <c r="CG915" s="4"/>
      <c r="CH915" s="4"/>
      <c r="CI915" s="4"/>
      <c r="CJ915" s="4"/>
      <c r="CK915" s="4"/>
      <c r="CL915" s="4"/>
      <c r="CM915" s="4"/>
      <c r="CN915" s="4"/>
      <c r="CO915" s="4"/>
      <c r="CP915" s="4"/>
      <c r="CQ915" s="1" t="s">
        <v>9185</v>
      </c>
      <c r="CR915" s="1" t="str">
        <f t="shared" si="1"/>
        <v>32</v>
      </c>
      <c r="CS915" s="1" t="s">
        <v>9186</v>
      </c>
      <c r="CT915" s="1" t="str">
        <f t="shared" si="2"/>
        <v>83</v>
      </c>
      <c r="CU915" s="1" t="s">
        <v>9187</v>
      </c>
      <c r="CV915" s="6" t="str">
        <f t="shared" si="3"/>
        <v>79</v>
      </c>
      <c r="CW915" s="1" t="s">
        <v>9188</v>
      </c>
      <c r="CX915" s="6" t="str">
        <f t="shared" si="4"/>
        <v>16</v>
      </c>
      <c r="CY915" s="1" t="s">
        <v>9189</v>
      </c>
      <c r="CZ915" s="6" t="str">
        <f t="shared" si="5"/>
        <v>85</v>
      </c>
      <c r="DA915" s="1" t="s">
        <v>9190</v>
      </c>
      <c r="DB915" s="6" t="str">
        <f t="shared" si="6"/>
        <v>98</v>
      </c>
      <c r="DC915" s="4"/>
      <c r="DD915" s="4"/>
      <c r="DE915" s="4"/>
      <c r="DF915" s="4"/>
      <c r="DG915" s="4"/>
      <c r="DH915" s="4"/>
      <c r="DI915" s="4"/>
      <c r="DJ915" s="4"/>
      <c r="DK915" s="4"/>
      <c r="DL915" s="1" t="s">
        <v>9191</v>
      </c>
      <c r="DM915" s="4"/>
      <c r="DN915" s="1" t="s">
        <v>139</v>
      </c>
      <c r="DO915" s="4"/>
      <c r="DP915" s="1" t="s">
        <v>9192</v>
      </c>
      <c r="DQ915" s="4"/>
      <c r="DR915" s="4"/>
      <c r="DS915" s="4"/>
      <c r="DT915" s="4"/>
      <c r="DU915" s="1" t="s">
        <v>139</v>
      </c>
      <c r="DV915" s="1" t="s">
        <v>139</v>
      </c>
      <c r="DW915" s="4"/>
      <c r="DX915" s="4"/>
      <c r="DY915" s="4"/>
      <c r="DZ915" s="4"/>
      <c r="EA915" s="1" t="s">
        <v>9193</v>
      </c>
      <c r="EB915" s="1" t="s">
        <v>9194</v>
      </c>
      <c r="EC915" s="4"/>
      <c r="ED915" s="4"/>
      <c r="EE915" s="4"/>
      <c r="EF915" s="1" t="s">
        <v>139</v>
      </c>
      <c r="EG915" s="1" t="s">
        <v>158</v>
      </c>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row>
    <row r="916">
      <c r="A916" s="1">
        <v>616.0</v>
      </c>
      <c r="B916" s="1" t="s">
        <v>9195</v>
      </c>
      <c r="C916" s="1" t="s">
        <v>170</v>
      </c>
      <c r="D916" s="4"/>
      <c r="E916" s="1">
        <v>2005.0</v>
      </c>
      <c r="F916" s="4"/>
      <c r="G916" s="1" t="s">
        <v>9196</v>
      </c>
      <c r="H916" s="1" t="s">
        <v>9197</v>
      </c>
      <c r="I916" s="4"/>
      <c r="J916" s="4"/>
      <c r="K916" s="1" t="s">
        <v>134</v>
      </c>
      <c r="L916" s="4"/>
      <c r="M916" s="1" t="s">
        <v>9198</v>
      </c>
      <c r="N916" s="1" t="s">
        <v>236</v>
      </c>
      <c r="O916" s="1" t="s">
        <v>237</v>
      </c>
      <c r="P916" s="4"/>
      <c r="Q916" s="4"/>
      <c r="R916" s="4"/>
      <c r="S916" s="1" t="s">
        <v>8765</v>
      </c>
      <c r="T916" s="1" t="s">
        <v>671</v>
      </c>
      <c r="U916" s="1" t="s">
        <v>4609</v>
      </c>
      <c r="V916" s="5" t="s">
        <v>135</v>
      </c>
      <c r="W916" s="4"/>
      <c r="X916" s="4"/>
      <c r="Y916" s="1" t="s">
        <v>139</v>
      </c>
      <c r="Z916" s="4"/>
      <c r="AA916" s="4"/>
      <c r="AB916" s="4"/>
      <c r="AC916" s="4"/>
      <c r="AD916" s="4"/>
      <c r="AE916" s="4"/>
      <c r="AF916" s="4"/>
      <c r="AG916" s="4"/>
      <c r="AH916" s="4"/>
      <c r="AI916" s="4"/>
      <c r="AJ916" s="1" t="s">
        <v>139</v>
      </c>
      <c r="AK916" s="4"/>
      <c r="AL916" s="4"/>
      <c r="AM916" s="4"/>
      <c r="AN916" s="4"/>
      <c r="AO916" s="1" t="s">
        <v>139</v>
      </c>
      <c r="AP916" s="4"/>
      <c r="AQ916" s="4"/>
      <c r="AR916" s="4"/>
      <c r="AS916" s="1" t="s">
        <v>163</v>
      </c>
      <c r="AT916" s="4"/>
      <c r="AU916" s="4"/>
      <c r="AV916" s="4"/>
      <c r="AW916" s="4"/>
      <c r="AX916" s="4"/>
      <c r="AY916" s="4"/>
      <c r="AZ916" s="4"/>
      <c r="BA916" s="4"/>
      <c r="BB916" s="4"/>
      <c r="BC916" s="4"/>
      <c r="BD916" s="4"/>
      <c r="BE916" s="4"/>
      <c r="BF916" s="4"/>
      <c r="BG916" s="4"/>
      <c r="BH916" s="4"/>
      <c r="BI916" s="4"/>
      <c r="BJ916" s="4"/>
      <c r="BK916" s="4"/>
      <c r="BL916" s="4"/>
      <c r="BM916" s="4"/>
      <c r="BN916" s="4"/>
      <c r="BO916" s="4"/>
      <c r="BP916" s="1" t="s">
        <v>139</v>
      </c>
      <c r="BQ916" s="4"/>
      <c r="BR916" s="4"/>
      <c r="BS916" s="4"/>
      <c r="BT916" s="4"/>
      <c r="BU916" s="4"/>
      <c r="BV916" s="1" t="s">
        <v>139</v>
      </c>
      <c r="BW916" s="4"/>
      <c r="BX916" s="4"/>
      <c r="BY916" s="4"/>
      <c r="BZ916" s="4"/>
      <c r="CA916" s="4"/>
      <c r="CB916" s="4"/>
      <c r="CC916" s="4"/>
      <c r="CD916" s="4"/>
      <c r="CE916" s="4"/>
      <c r="CF916" s="4"/>
      <c r="CG916" s="4"/>
      <c r="CH916" s="4"/>
      <c r="CI916" s="4"/>
      <c r="CJ916" s="4"/>
      <c r="CK916" s="1" t="s">
        <v>139</v>
      </c>
      <c r="CL916" s="1" t="s">
        <v>139</v>
      </c>
      <c r="CM916" s="4"/>
      <c r="CN916" s="4"/>
      <c r="CO916" s="1" t="s">
        <v>139</v>
      </c>
      <c r="CP916" s="1" t="s">
        <v>139</v>
      </c>
      <c r="CQ916" s="1" t="s">
        <v>9199</v>
      </c>
      <c r="CR916" s="1" t="str">
        <f t="shared" si="1"/>
        <v>28</v>
      </c>
      <c r="CS916" s="1" t="s">
        <v>9200</v>
      </c>
      <c r="CT916" s="1" t="str">
        <f t="shared" si="2"/>
        <v>80</v>
      </c>
      <c r="CU916" s="1" t="s">
        <v>9201</v>
      </c>
      <c r="CV916" s="6" t="str">
        <f t="shared" si="3"/>
        <v>120</v>
      </c>
      <c r="CW916" s="1" t="s">
        <v>9202</v>
      </c>
      <c r="CX916" s="6" t="str">
        <f t="shared" si="4"/>
        <v>#VALUE!</v>
      </c>
      <c r="CY916" s="1" t="s">
        <v>9203</v>
      </c>
      <c r="CZ916" s="6" t="str">
        <f t="shared" si="5"/>
        <v>44</v>
      </c>
      <c r="DA916" s="1" t="s">
        <v>9204</v>
      </c>
      <c r="DB916" s="6" t="str">
        <f t="shared" si="6"/>
        <v>16</v>
      </c>
      <c r="DC916" s="4"/>
      <c r="DD916" s="4"/>
      <c r="DE916" s="4"/>
      <c r="DF916" s="4"/>
      <c r="DG916" s="4"/>
      <c r="DH916" s="4"/>
      <c r="DI916" s="4"/>
      <c r="DJ916" s="4"/>
      <c r="DK916" s="4"/>
      <c r="DL916" s="1" t="s">
        <v>155</v>
      </c>
      <c r="DM916" s="4"/>
      <c r="DN916" s="4"/>
      <c r="DO916" s="4"/>
      <c r="DP916" s="4"/>
      <c r="DQ916" s="4"/>
      <c r="DR916" s="4"/>
      <c r="DS916" s="4"/>
      <c r="DT916" s="4"/>
      <c r="DU916" s="4"/>
      <c r="DV916" s="4"/>
      <c r="DW916" s="4"/>
      <c r="DX916" s="4"/>
      <c r="DY916" s="4"/>
      <c r="DZ916" s="4"/>
      <c r="EA916" s="4"/>
      <c r="EB916" s="1" t="s">
        <v>413</v>
      </c>
      <c r="EC916" s="4"/>
      <c r="ED916" s="4"/>
      <c r="EE916" s="4"/>
      <c r="EF916" s="4"/>
      <c r="EG916" s="1" t="s">
        <v>158</v>
      </c>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row>
    <row r="917">
      <c r="A917" s="1">
        <v>633.0</v>
      </c>
      <c r="B917" s="1" t="s">
        <v>9205</v>
      </c>
      <c r="C917" s="1" t="s">
        <v>298</v>
      </c>
      <c r="D917" s="4"/>
      <c r="E917" s="1">
        <v>2005.0</v>
      </c>
      <c r="F917" s="4"/>
      <c r="G917" s="1" t="s">
        <v>9206</v>
      </c>
      <c r="H917" s="1" t="s">
        <v>9207</v>
      </c>
      <c r="I917" s="1" t="s">
        <v>150</v>
      </c>
      <c r="J917" s="4"/>
      <c r="K917" s="1" t="s">
        <v>301</v>
      </c>
      <c r="L917" s="4"/>
      <c r="M917" s="1" t="s">
        <v>9208</v>
      </c>
      <c r="N917" s="1" t="s">
        <v>236</v>
      </c>
      <c r="O917" s="1" t="s">
        <v>237</v>
      </c>
      <c r="P917" s="4"/>
      <c r="Q917" s="4"/>
      <c r="R917" s="4"/>
      <c r="S917" s="1" t="s">
        <v>9209</v>
      </c>
      <c r="T917" s="1" t="s">
        <v>671</v>
      </c>
      <c r="U917" s="1" t="s">
        <v>4609</v>
      </c>
      <c r="V917" s="5" t="s">
        <v>135</v>
      </c>
      <c r="W917" s="1" t="s">
        <v>303</v>
      </c>
      <c r="X917" s="1" t="s">
        <v>9210</v>
      </c>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1" t="s">
        <v>139</v>
      </c>
      <c r="BA917" s="4"/>
      <c r="BB917" s="4"/>
      <c r="BC917" s="4"/>
      <c r="BD917" s="4"/>
      <c r="BE917" s="4"/>
      <c r="BF917" s="4"/>
      <c r="BG917" s="4"/>
      <c r="BH917" s="4"/>
      <c r="BI917" s="4"/>
      <c r="BJ917" s="4"/>
      <c r="BK917" s="4"/>
      <c r="BL917" s="4"/>
      <c r="BM917" s="4"/>
      <c r="BN917" s="4"/>
      <c r="BO917" s="4"/>
      <c r="BP917" s="4"/>
      <c r="BQ917" s="4"/>
      <c r="BR917" s="4"/>
      <c r="BS917" s="4"/>
      <c r="BT917" s="4"/>
      <c r="BU917" s="1" t="s">
        <v>139</v>
      </c>
      <c r="BV917" s="4"/>
      <c r="BW917" s="4"/>
      <c r="BX917" s="4"/>
      <c r="BY917" s="4"/>
      <c r="BZ917" s="4"/>
      <c r="CA917" s="4"/>
      <c r="CB917" s="4"/>
      <c r="CC917" s="4"/>
      <c r="CD917" s="4"/>
      <c r="CE917" s="4"/>
      <c r="CF917" s="4"/>
      <c r="CG917" s="4"/>
      <c r="CH917" s="4"/>
      <c r="CI917" s="4"/>
      <c r="CJ917" s="4"/>
      <c r="CK917" s="1" t="s">
        <v>163</v>
      </c>
      <c r="CL917" s="4"/>
      <c r="CM917" s="4"/>
      <c r="CN917" s="4"/>
      <c r="CO917" s="4"/>
      <c r="CP917" s="4"/>
      <c r="CQ917" s="1" t="s">
        <v>9211</v>
      </c>
      <c r="CR917" s="1" t="str">
        <f t="shared" si="1"/>
        <v>136</v>
      </c>
      <c r="CS917" s="4"/>
      <c r="CT917" s="1" t="str">
        <f t="shared" si="2"/>
        <v>#VALUE!</v>
      </c>
      <c r="CU917" s="4"/>
      <c r="CV917" s="6" t="str">
        <f t="shared" si="3"/>
        <v>#VALUE!</v>
      </c>
      <c r="CW917" s="4"/>
      <c r="CX917" s="6" t="str">
        <f t="shared" si="4"/>
        <v>#VALUE!</v>
      </c>
      <c r="CY917" s="4"/>
      <c r="CZ917" s="6" t="str">
        <f t="shared" si="5"/>
        <v>#VALUE!</v>
      </c>
      <c r="DA917" s="4"/>
      <c r="DB917" s="6" t="str">
        <f t="shared" si="6"/>
        <v>#VALUE!</v>
      </c>
      <c r="DC917" s="4"/>
      <c r="DD917" s="4"/>
      <c r="DE917" s="4"/>
      <c r="DF917" s="4"/>
      <c r="DG917" s="4"/>
      <c r="DH917" s="4"/>
      <c r="DI917" s="4"/>
      <c r="DJ917" s="4"/>
      <c r="DK917" s="4"/>
      <c r="DL917" s="1" t="s">
        <v>1208</v>
      </c>
      <c r="DM917" s="4"/>
      <c r="DN917" s="4"/>
      <c r="DO917" s="4"/>
      <c r="DP917" s="1" t="s">
        <v>9212</v>
      </c>
      <c r="DQ917" s="4"/>
      <c r="DR917" s="1" t="s">
        <v>139</v>
      </c>
      <c r="DS917" s="4"/>
      <c r="DT917" s="4"/>
      <c r="DU917" s="4"/>
      <c r="DV917" s="1" t="s">
        <v>139</v>
      </c>
      <c r="DW917" s="4"/>
      <c r="DX917" s="4"/>
      <c r="DY917" s="1" t="s">
        <v>139</v>
      </c>
      <c r="DZ917" s="4"/>
      <c r="EA917" s="4"/>
      <c r="EB917" s="4"/>
      <c r="EC917" s="4"/>
      <c r="ED917" s="4"/>
      <c r="EE917" s="4"/>
      <c r="EF917" s="4"/>
      <c r="EG917" s="1" t="s">
        <v>298</v>
      </c>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row>
    <row r="918">
      <c r="A918" s="1">
        <v>647.0</v>
      </c>
      <c r="B918" s="1" t="s">
        <v>9213</v>
      </c>
      <c r="C918" s="1" t="s">
        <v>170</v>
      </c>
      <c r="D918" s="4"/>
      <c r="E918" s="1">
        <v>2005.0</v>
      </c>
      <c r="F918" s="4"/>
      <c r="G918" s="1" t="s">
        <v>9214</v>
      </c>
      <c r="H918" s="1" t="s">
        <v>9215</v>
      </c>
      <c r="I918" s="4"/>
      <c r="J918" s="4"/>
      <c r="K918" s="1" t="s">
        <v>134</v>
      </c>
      <c r="L918" s="1" t="s">
        <v>9216</v>
      </c>
      <c r="M918" s="1" t="s">
        <v>9217</v>
      </c>
      <c r="N918" s="1" t="s">
        <v>236</v>
      </c>
      <c r="O918" s="1" t="s">
        <v>237</v>
      </c>
      <c r="P918" s="1" t="s">
        <v>1147</v>
      </c>
      <c r="Q918" s="4"/>
      <c r="R918" s="4"/>
      <c r="S918" s="1" t="s">
        <v>9218</v>
      </c>
      <c r="T918" s="1" t="s">
        <v>671</v>
      </c>
      <c r="U918" s="1" t="s">
        <v>4609</v>
      </c>
      <c r="V918" s="5" t="s">
        <v>135</v>
      </c>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1" t="s">
        <v>139</v>
      </c>
      <c r="BN918" s="4"/>
      <c r="BO918" s="4"/>
      <c r="BP918" s="4"/>
      <c r="BQ918" s="4"/>
      <c r="BR918" s="1" t="s">
        <v>139</v>
      </c>
      <c r="BS918" s="4"/>
      <c r="BT918" s="4"/>
      <c r="BU918" s="1" t="s">
        <v>139</v>
      </c>
      <c r="BV918" s="1" t="s">
        <v>139</v>
      </c>
      <c r="BW918" s="4"/>
      <c r="BX918" s="4"/>
      <c r="BY918" s="4"/>
      <c r="BZ918" s="4"/>
      <c r="CA918" s="4"/>
      <c r="CB918" s="4"/>
      <c r="CC918" s="1" t="s">
        <v>139</v>
      </c>
      <c r="CD918" s="4"/>
      <c r="CE918" s="4"/>
      <c r="CF918" s="4"/>
      <c r="CG918" s="4"/>
      <c r="CH918" s="4"/>
      <c r="CI918" s="4"/>
      <c r="CJ918" s="4"/>
      <c r="CK918" s="4"/>
      <c r="CL918" s="4"/>
      <c r="CM918" s="4"/>
      <c r="CN918" s="4"/>
      <c r="CO918" s="4"/>
      <c r="CP918" s="4"/>
      <c r="CQ918" s="1" t="s">
        <v>9219</v>
      </c>
      <c r="CR918" s="1" t="str">
        <f t="shared" si="1"/>
        <v>16</v>
      </c>
      <c r="CS918" s="1" t="s">
        <v>9220</v>
      </c>
      <c r="CT918" s="1" t="str">
        <f t="shared" si="2"/>
        <v>#VALUE!</v>
      </c>
      <c r="CU918" s="1" t="s">
        <v>9221</v>
      </c>
      <c r="CV918" s="6" t="str">
        <f t="shared" si="3"/>
        <v>62</v>
      </c>
      <c r="CW918" s="1" t="s">
        <v>9222</v>
      </c>
      <c r="CX918" s="6" t="str">
        <f t="shared" si="4"/>
        <v>#VALUE!</v>
      </c>
      <c r="CY918" s="1" t="s">
        <v>9223</v>
      </c>
      <c r="CZ918" s="6" t="str">
        <f t="shared" si="5"/>
        <v>54</v>
      </c>
      <c r="DA918" s="1" t="s">
        <v>9224</v>
      </c>
      <c r="DB918" s="6" t="str">
        <f t="shared" si="6"/>
        <v>#VALUE!</v>
      </c>
      <c r="DC918" s="4"/>
      <c r="DD918" s="4"/>
      <c r="DE918" s="4"/>
      <c r="DF918" s="4"/>
      <c r="DG918" s="4"/>
      <c r="DH918" s="4"/>
      <c r="DI918" s="4"/>
      <c r="DJ918" s="4"/>
      <c r="DK918" s="4"/>
      <c r="DL918" s="1" t="s">
        <v>9225</v>
      </c>
      <c r="DM918" s="4"/>
      <c r="DN918" s="4"/>
      <c r="DO918" s="4"/>
      <c r="DP918" s="1" t="s">
        <v>256</v>
      </c>
      <c r="DQ918" s="4"/>
      <c r="DR918" s="4"/>
      <c r="DS918" s="4"/>
      <c r="DT918" s="4"/>
      <c r="DU918" s="4"/>
      <c r="DV918" s="4"/>
      <c r="DW918" s="4"/>
      <c r="DX918" s="4"/>
      <c r="DY918" s="4"/>
      <c r="DZ918" s="1" t="s">
        <v>9226</v>
      </c>
      <c r="EA918" s="1" t="s">
        <v>9227</v>
      </c>
      <c r="EB918" s="4"/>
      <c r="EC918" s="4"/>
      <c r="ED918" s="1" t="s">
        <v>163</v>
      </c>
      <c r="EE918" s="4"/>
      <c r="EF918" s="1" t="s">
        <v>139</v>
      </c>
      <c r="EG918" s="1" t="s">
        <v>158</v>
      </c>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row>
    <row r="919">
      <c r="A919" s="1">
        <v>658.0</v>
      </c>
      <c r="B919" s="1" t="s">
        <v>9228</v>
      </c>
      <c r="C919" s="1" t="s">
        <v>298</v>
      </c>
      <c r="D919" s="4"/>
      <c r="E919" s="1">
        <v>2005.0</v>
      </c>
      <c r="F919" s="4"/>
      <c r="G919" s="1" t="s">
        <v>9229</v>
      </c>
      <c r="H919" s="1" t="s">
        <v>9230</v>
      </c>
      <c r="I919" s="1" t="s">
        <v>150</v>
      </c>
      <c r="J919" s="4"/>
      <c r="K919" s="1" t="s">
        <v>301</v>
      </c>
      <c r="L919" s="4"/>
      <c r="M919" s="1" t="s">
        <v>9231</v>
      </c>
      <c r="N919" s="1" t="s">
        <v>236</v>
      </c>
      <c r="O919" s="1" t="s">
        <v>730</v>
      </c>
      <c r="P919" s="4"/>
      <c r="Q919" s="4"/>
      <c r="R919" s="4"/>
      <c r="S919" s="1" t="s">
        <v>9232</v>
      </c>
      <c r="T919" s="1" t="s">
        <v>9233</v>
      </c>
      <c r="U919" s="1" t="s">
        <v>4609</v>
      </c>
      <c r="V919" s="5" t="s">
        <v>135</v>
      </c>
      <c r="W919" s="1" t="s">
        <v>303</v>
      </c>
      <c r="X919" s="4"/>
      <c r="Y919" s="4"/>
      <c r="Z919" s="4"/>
      <c r="AA919" s="4"/>
      <c r="AB919" s="4"/>
      <c r="AC919" s="4"/>
      <c r="AD919" s="4"/>
      <c r="AE919" s="4"/>
      <c r="AF919" s="4"/>
      <c r="AG919" s="4"/>
      <c r="AH919" s="1" t="s">
        <v>139</v>
      </c>
      <c r="AI919" s="4"/>
      <c r="AJ919" s="4"/>
      <c r="AK919" s="4"/>
      <c r="AL919" s="4"/>
      <c r="AM919" s="4"/>
      <c r="AN919" s="4"/>
      <c r="AO919" s="4"/>
      <c r="AP919" s="4"/>
      <c r="AQ919" s="4"/>
      <c r="AR919" s="4"/>
      <c r="AS919" s="1" t="s">
        <v>163</v>
      </c>
      <c r="AT919" s="4"/>
      <c r="AU919" s="4"/>
      <c r="AV919" s="4"/>
      <c r="AW919" s="4"/>
      <c r="AX919" s="4"/>
      <c r="AY919" s="4"/>
      <c r="AZ919" s="1" t="s">
        <v>139</v>
      </c>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1" t="s">
        <v>9234</v>
      </c>
      <c r="CR919" s="1" t="str">
        <f t="shared" si="1"/>
        <v>81</v>
      </c>
      <c r="CS919" s="1" t="s">
        <v>9235</v>
      </c>
      <c r="CT919" s="1" t="str">
        <f t="shared" si="2"/>
        <v>#VALUE!</v>
      </c>
      <c r="CU919" s="1" t="s">
        <v>9236</v>
      </c>
      <c r="CV919" s="6" t="str">
        <f t="shared" si="3"/>
        <v>#VALUE!</v>
      </c>
      <c r="CW919" s="4"/>
      <c r="CX919" s="6" t="str">
        <f t="shared" si="4"/>
        <v>#VALUE!</v>
      </c>
      <c r="CY919" s="4"/>
      <c r="CZ919" s="6" t="str">
        <f t="shared" si="5"/>
        <v>#VALUE!</v>
      </c>
      <c r="DA919" s="4"/>
      <c r="DB919" s="6" t="str">
        <f t="shared" si="6"/>
        <v>#VALUE!</v>
      </c>
      <c r="DC919" s="4"/>
      <c r="DD919" s="4"/>
      <c r="DE919" s="4"/>
      <c r="DF919" s="4"/>
      <c r="DG919" s="4"/>
      <c r="DH919" s="4"/>
      <c r="DI919" s="4"/>
      <c r="DJ919" s="4"/>
      <c r="DK919" s="4"/>
      <c r="DL919" s="1" t="s">
        <v>9237</v>
      </c>
      <c r="DM919" s="4"/>
      <c r="DN919" s="1" t="s">
        <v>139</v>
      </c>
      <c r="DO919" s="4"/>
      <c r="DP919" s="1" t="s">
        <v>688</v>
      </c>
      <c r="DQ919" s="4"/>
      <c r="DR919" s="4"/>
      <c r="DS919" s="4"/>
      <c r="DT919" s="1" t="s">
        <v>139</v>
      </c>
      <c r="DU919" s="4"/>
      <c r="DV919" s="1" t="s">
        <v>139</v>
      </c>
      <c r="DW919" s="4"/>
      <c r="DX919" s="4"/>
      <c r="DY919" s="4"/>
      <c r="DZ919" s="1" t="s">
        <v>9238</v>
      </c>
      <c r="EA919" s="4"/>
      <c r="EB919" s="4"/>
      <c r="EC919" s="4"/>
      <c r="ED919" s="4"/>
      <c r="EE919" s="4"/>
      <c r="EF919" s="4"/>
      <c r="EG919" s="1" t="s">
        <v>298</v>
      </c>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row>
    <row r="920">
      <c r="A920" s="1">
        <v>659.0</v>
      </c>
      <c r="B920" s="1" t="s">
        <v>9239</v>
      </c>
      <c r="C920" s="1" t="s">
        <v>170</v>
      </c>
      <c r="D920" s="4"/>
      <c r="E920" s="1">
        <v>2005.0</v>
      </c>
      <c r="F920" s="4"/>
      <c r="G920" s="1" t="s">
        <v>9240</v>
      </c>
      <c r="H920" s="1" t="s">
        <v>9241</v>
      </c>
      <c r="I920" s="4"/>
      <c r="J920" s="4"/>
      <c r="K920" s="1" t="s">
        <v>134</v>
      </c>
      <c r="L920" s="4"/>
      <c r="M920" s="1" t="s">
        <v>9242</v>
      </c>
      <c r="N920" s="1" t="s">
        <v>236</v>
      </c>
      <c r="O920" s="1" t="s">
        <v>237</v>
      </c>
      <c r="P920" s="4"/>
      <c r="Q920" s="4"/>
      <c r="R920" s="4"/>
      <c r="S920" s="1" t="s">
        <v>9085</v>
      </c>
      <c r="T920" s="1" t="s">
        <v>8653</v>
      </c>
      <c r="U920" s="1" t="s">
        <v>4609</v>
      </c>
      <c r="V920" s="5" t="s">
        <v>135</v>
      </c>
      <c r="W920" s="4"/>
      <c r="X920" s="4"/>
      <c r="Y920" s="4"/>
      <c r="Z920" s="4"/>
      <c r="AA920" s="4"/>
      <c r="AB920" s="4"/>
      <c r="AC920" s="4"/>
      <c r="AD920" s="4"/>
      <c r="AE920" s="4"/>
      <c r="AF920" s="4"/>
      <c r="AG920" s="4"/>
      <c r="AH920" s="4"/>
      <c r="AI920" s="4"/>
      <c r="AJ920" s="4"/>
      <c r="AK920" s="4"/>
      <c r="AL920" s="4"/>
      <c r="AM920" s="4"/>
      <c r="AN920" s="4"/>
      <c r="AO920" s="4"/>
      <c r="AP920" s="4"/>
      <c r="AQ920" s="4"/>
      <c r="AR920" s="1" t="s">
        <v>139</v>
      </c>
      <c r="AS920" s="1" t="s">
        <v>163</v>
      </c>
      <c r="AT920" s="4"/>
      <c r="AU920" s="4"/>
      <c r="AV920" s="4"/>
      <c r="AW920" s="4"/>
      <c r="AX920" s="4"/>
      <c r="AY920" s="4"/>
      <c r="AZ920" s="4"/>
      <c r="BA920" s="4"/>
      <c r="BB920" s="4"/>
      <c r="BC920" s="4"/>
      <c r="BD920" s="4"/>
      <c r="BE920" s="4"/>
      <c r="BF920" s="4"/>
      <c r="BG920" s="4"/>
      <c r="BH920" s="4"/>
      <c r="BI920" s="4"/>
      <c r="BJ920" s="4"/>
      <c r="BK920" s="4"/>
      <c r="BL920" s="4"/>
      <c r="BM920" s="4"/>
      <c r="BN920" s="4"/>
      <c r="BO920" s="4"/>
      <c r="BP920" s="1" t="s">
        <v>139</v>
      </c>
      <c r="BQ920" s="4"/>
      <c r="BR920" s="1" t="s">
        <v>139</v>
      </c>
      <c r="BS920" s="4"/>
      <c r="BT920" s="4"/>
      <c r="BU920" s="4"/>
      <c r="BV920" s="1" t="s">
        <v>139</v>
      </c>
      <c r="BW920" s="4"/>
      <c r="BX920" s="4"/>
      <c r="BY920" s="1" t="s">
        <v>139</v>
      </c>
      <c r="BZ920" s="4"/>
      <c r="CA920" s="4"/>
      <c r="CB920" s="4"/>
      <c r="CC920" s="4"/>
      <c r="CD920" s="4"/>
      <c r="CE920" s="4"/>
      <c r="CF920" s="4"/>
      <c r="CG920" s="4"/>
      <c r="CH920" s="4"/>
      <c r="CI920" s="4"/>
      <c r="CJ920" s="4"/>
      <c r="CK920" s="4"/>
      <c r="CL920" s="4"/>
      <c r="CM920" s="4"/>
      <c r="CN920" s="4"/>
      <c r="CO920" s="4"/>
      <c r="CP920" s="4"/>
      <c r="CQ920" s="1" t="s">
        <v>9243</v>
      </c>
      <c r="CR920" s="1" t="str">
        <f t="shared" si="1"/>
        <v>197</v>
      </c>
      <c r="CS920" s="1" t="s">
        <v>9244</v>
      </c>
      <c r="CT920" s="1" t="str">
        <f t="shared" si="2"/>
        <v>64</v>
      </c>
      <c r="CU920" s="1" t="s">
        <v>9245</v>
      </c>
      <c r="CV920" s="6" t="str">
        <f t="shared" si="3"/>
        <v>43</v>
      </c>
      <c r="CW920" s="1" t="s">
        <v>9246</v>
      </c>
      <c r="CX920" s="6" t="str">
        <f t="shared" si="4"/>
        <v>16</v>
      </c>
      <c r="CY920" s="1" t="s">
        <v>9247</v>
      </c>
      <c r="CZ920" s="6" t="str">
        <f t="shared" si="5"/>
        <v>19</v>
      </c>
      <c r="DA920" s="1" t="s">
        <v>9248</v>
      </c>
      <c r="DB920" s="6" t="str">
        <f t="shared" si="6"/>
        <v>14</v>
      </c>
      <c r="DC920" s="4"/>
      <c r="DD920" s="4"/>
      <c r="DE920" s="4"/>
      <c r="DF920" s="4"/>
      <c r="DG920" s="4"/>
      <c r="DH920" s="4"/>
      <c r="DI920" s="4"/>
      <c r="DJ920" s="4"/>
      <c r="DK920" s="4"/>
      <c r="DL920" s="4"/>
      <c r="DM920" s="4"/>
      <c r="DN920" s="4"/>
      <c r="DO920" s="4"/>
      <c r="DP920" s="1" t="s">
        <v>688</v>
      </c>
      <c r="DQ920" s="4"/>
      <c r="DR920" s="4"/>
      <c r="DS920" s="4"/>
      <c r="DT920" s="1" t="s">
        <v>139</v>
      </c>
      <c r="DU920" s="4"/>
      <c r="DV920" s="4"/>
      <c r="DW920" s="4"/>
      <c r="DX920" s="4"/>
      <c r="DY920" s="4"/>
      <c r="DZ920" s="1" t="s">
        <v>9249</v>
      </c>
      <c r="EA920" s="1" t="s">
        <v>9250</v>
      </c>
      <c r="EB920" s="4"/>
      <c r="EC920" s="4"/>
      <c r="ED920" s="4"/>
      <c r="EE920" s="4"/>
      <c r="EF920" s="4"/>
      <c r="EG920" s="1" t="s">
        <v>158</v>
      </c>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row>
    <row r="921">
      <c r="A921" s="1">
        <v>702.0</v>
      </c>
      <c r="B921" s="1" t="s">
        <v>9251</v>
      </c>
      <c r="C921" s="1" t="s">
        <v>170</v>
      </c>
      <c r="D921" s="4"/>
      <c r="E921" s="1">
        <v>2005.0</v>
      </c>
      <c r="F921" s="4"/>
      <c r="G921" s="1" t="s">
        <v>9252</v>
      </c>
      <c r="H921" s="1" t="s">
        <v>9253</v>
      </c>
      <c r="I921" s="4"/>
      <c r="J921" s="4"/>
      <c r="K921" s="1" t="s">
        <v>134</v>
      </c>
      <c r="L921" s="4"/>
      <c r="M921" s="1" t="s">
        <v>9254</v>
      </c>
      <c r="N921" s="1" t="s">
        <v>236</v>
      </c>
      <c r="O921" s="1" t="s">
        <v>237</v>
      </c>
      <c r="P921" s="4"/>
      <c r="Q921" s="4"/>
      <c r="R921" s="4"/>
      <c r="S921" s="1" t="s">
        <v>9255</v>
      </c>
      <c r="T921" s="1" t="s">
        <v>671</v>
      </c>
      <c r="U921" s="1" t="s">
        <v>4609</v>
      </c>
      <c r="V921" s="5" t="s">
        <v>135</v>
      </c>
      <c r="W921" s="4"/>
      <c r="X921" s="4"/>
      <c r="Y921" s="4"/>
      <c r="Z921" s="4"/>
      <c r="AA921" s="4"/>
      <c r="AB921" s="4"/>
      <c r="AC921" s="4"/>
      <c r="AD921" s="4"/>
      <c r="AE921" s="4"/>
      <c r="AF921" s="4"/>
      <c r="AG921" s="4"/>
      <c r="AH921" s="4"/>
      <c r="AI921" s="4"/>
      <c r="AJ921" s="4"/>
      <c r="AK921" s="4"/>
      <c r="AL921" s="4"/>
      <c r="AM921" s="4"/>
      <c r="AN921" s="4"/>
      <c r="AO921" s="4"/>
      <c r="AP921" s="4"/>
      <c r="AQ921" s="4"/>
      <c r="AR921" s="4"/>
      <c r="AS921" s="1" t="s">
        <v>163</v>
      </c>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1" t="s">
        <v>139</v>
      </c>
      <c r="BS921" s="4"/>
      <c r="BT921" s="4"/>
      <c r="BU921" s="4"/>
      <c r="BV921" s="1" t="s">
        <v>139</v>
      </c>
      <c r="BW921" s="4"/>
      <c r="BX921" s="4"/>
      <c r="BY921" s="4"/>
      <c r="BZ921" s="4"/>
      <c r="CA921" s="4"/>
      <c r="CB921" s="4"/>
      <c r="CC921" s="4"/>
      <c r="CD921" s="4"/>
      <c r="CE921" s="4"/>
      <c r="CF921" s="4"/>
      <c r="CG921" s="4"/>
      <c r="CH921" s="4"/>
      <c r="CI921" s="4"/>
      <c r="CJ921" s="4"/>
      <c r="CK921" s="1" t="s">
        <v>139</v>
      </c>
      <c r="CL921" s="4"/>
      <c r="CM921" s="4"/>
      <c r="CN921" s="4"/>
      <c r="CO921" s="4"/>
      <c r="CP921" s="4"/>
      <c r="CQ921" s="1" t="s">
        <v>9256</v>
      </c>
      <c r="CR921" s="1" t="str">
        <f t="shared" si="1"/>
        <v>#VALUE!</v>
      </c>
      <c r="CS921" s="1" t="s">
        <v>9257</v>
      </c>
      <c r="CT921" s="1" t="str">
        <f t="shared" si="2"/>
        <v>169</v>
      </c>
      <c r="CU921" s="1" t="s">
        <v>9258</v>
      </c>
      <c r="CV921" s="7" t="str">
        <f t="shared" si="3"/>
        <v>#VALUE!</v>
      </c>
      <c r="CW921" s="1" t="s">
        <v>9259</v>
      </c>
      <c r="CX921" s="7" t="str">
        <f t="shared" si="4"/>
        <v>18</v>
      </c>
      <c r="CY921" s="1" t="s">
        <v>9260</v>
      </c>
      <c r="CZ921" s="7" t="str">
        <f t="shared" si="5"/>
        <v>16</v>
      </c>
      <c r="DA921" s="4"/>
      <c r="DB921" s="7" t="str">
        <f t="shared" si="6"/>
        <v>#VALUE!</v>
      </c>
      <c r="DC921" s="4"/>
      <c r="DD921" s="4"/>
      <c r="DE921" s="4"/>
      <c r="DF921" s="4"/>
      <c r="DG921" s="4"/>
      <c r="DH921" s="4"/>
      <c r="DI921" s="4"/>
      <c r="DJ921" s="4"/>
      <c r="DK921" s="4"/>
      <c r="DL921" s="1" t="s">
        <v>155</v>
      </c>
      <c r="DM921" s="4"/>
      <c r="DN921" s="4"/>
      <c r="DO921" s="4"/>
      <c r="DP921" s="1" t="s">
        <v>688</v>
      </c>
      <c r="DQ921" s="4"/>
      <c r="DR921" s="4"/>
      <c r="DS921" s="4"/>
      <c r="DT921" s="4"/>
      <c r="DU921" s="4"/>
      <c r="DV921" s="4"/>
      <c r="DW921" s="4"/>
      <c r="DX921" s="4"/>
      <c r="DY921" s="4"/>
      <c r="DZ921" s="1" t="s">
        <v>9261</v>
      </c>
      <c r="EA921" s="1" t="s">
        <v>9262</v>
      </c>
      <c r="EB921" s="1" t="s">
        <v>9263</v>
      </c>
      <c r="EC921" s="4"/>
      <c r="ED921" s="4"/>
      <c r="EE921" s="4"/>
      <c r="EF921" s="1" t="s">
        <v>139</v>
      </c>
      <c r="EG921" s="1" t="s">
        <v>158</v>
      </c>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row>
    <row r="922">
      <c r="A922" s="1">
        <v>48.0</v>
      </c>
      <c r="B922" s="1" t="s">
        <v>9264</v>
      </c>
      <c r="C922" s="1" t="s">
        <v>231</v>
      </c>
      <c r="D922" s="1" t="s">
        <v>232</v>
      </c>
      <c r="E922" s="1">
        <v>2005.0</v>
      </c>
      <c r="F922" s="4"/>
      <c r="G922" s="1" t="s">
        <v>9265</v>
      </c>
      <c r="H922" s="1" t="s">
        <v>9266</v>
      </c>
      <c r="I922" s="1" t="s">
        <v>150</v>
      </c>
      <c r="J922" s="4"/>
      <c r="K922" s="1" t="s">
        <v>188</v>
      </c>
      <c r="L922" s="4"/>
      <c r="M922" s="1" t="s">
        <v>9267</v>
      </c>
      <c r="N922" s="1" t="s">
        <v>236</v>
      </c>
      <c r="O922" s="1" t="s">
        <v>237</v>
      </c>
      <c r="P922" s="4"/>
      <c r="Q922" s="4"/>
      <c r="R922" s="4"/>
      <c r="S922" s="1" t="s">
        <v>9268</v>
      </c>
      <c r="T922" s="1" t="s">
        <v>8653</v>
      </c>
      <c r="U922" s="1" t="s">
        <v>4609</v>
      </c>
      <c r="V922" s="5" t="s">
        <v>135</v>
      </c>
      <c r="W922" s="1" t="s">
        <v>239</v>
      </c>
      <c r="X922" s="4"/>
      <c r="Y922" s="4"/>
      <c r="Z922" s="1" t="s">
        <v>139</v>
      </c>
      <c r="AA922" s="4"/>
      <c r="AB922" s="4"/>
      <c r="AC922" s="4"/>
      <c r="AD922" s="4"/>
      <c r="AE922" s="4"/>
      <c r="AF922" s="4"/>
      <c r="AG922" s="4"/>
      <c r="AH922" s="4"/>
      <c r="AI922" s="4"/>
      <c r="AJ922" s="4"/>
      <c r="AK922" s="4"/>
      <c r="AL922" s="4"/>
      <c r="AM922" s="4"/>
      <c r="AN922" s="4"/>
      <c r="AO922" s="1" t="s">
        <v>139</v>
      </c>
      <c r="AP922" s="4"/>
      <c r="AQ922" s="1" t="s">
        <v>139</v>
      </c>
      <c r="AR922" s="4"/>
      <c r="AS922" s="1" t="s">
        <v>163</v>
      </c>
      <c r="AT922" s="4"/>
      <c r="AU922" s="4"/>
      <c r="AV922" s="4"/>
      <c r="AW922" s="4"/>
      <c r="AX922" s="4"/>
      <c r="AY922" s="1" t="s">
        <v>139</v>
      </c>
      <c r="AZ922" s="4"/>
      <c r="BA922" s="4"/>
      <c r="BB922" s="4"/>
      <c r="BC922" s="4"/>
      <c r="BD922" s="4"/>
      <c r="BE922" s="4"/>
      <c r="BF922" s="4"/>
      <c r="BG922" s="4"/>
      <c r="BH922" s="4"/>
      <c r="BI922" s="4"/>
      <c r="BJ922" s="4"/>
      <c r="BK922" s="4"/>
      <c r="BL922" s="4"/>
      <c r="BM922" s="4"/>
      <c r="BN922" s="4"/>
      <c r="BO922" s="4"/>
      <c r="BP922" s="1" t="s">
        <v>139</v>
      </c>
      <c r="BQ922" s="4"/>
      <c r="BR922" s="4"/>
      <c r="BS922" s="4"/>
      <c r="BT922" s="4"/>
      <c r="BU922" s="4"/>
      <c r="BV922" s="1" t="s">
        <v>139</v>
      </c>
      <c r="BW922" s="4"/>
      <c r="BX922" s="4"/>
      <c r="BY922" s="4"/>
      <c r="BZ922" s="4"/>
      <c r="CA922" s="4"/>
      <c r="CB922" s="1" t="s">
        <v>139</v>
      </c>
      <c r="CC922" s="4"/>
      <c r="CD922" s="4"/>
      <c r="CE922" s="4"/>
      <c r="CF922" s="4"/>
      <c r="CG922" s="4"/>
      <c r="CH922" s="4"/>
      <c r="CI922" s="4"/>
      <c r="CJ922" s="4"/>
      <c r="CK922" s="4"/>
      <c r="CL922" s="4"/>
      <c r="CM922" s="4"/>
      <c r="CN922" s="4"/>
      <c r="CO922" s="4"/>
      <c r="CP922" s="4"/>
      <c r="CQ922" s="1" t="s">
        <v>9269</v>
      </c>
      <c r="CR922" s="1" t="str">
        <f t="shared" si="1"/>
        <v>65</v>
      </c>
      <c r="CS922" s="1" t="s">
        <v>9270</v>
      </c>
      <c r="CT922" s="1" t="str">
        <f t="shared" si="2"/>
        <v>34</v>
      </c>
      <c r="CU922" s="1" t="s">
        <v>9271</v>
      </c>
      <c r="CV922" s="6" t="str">
        <f t="shared" si="3"/>
        <v>49</v>
      </c>
      <c r="CW922" s="1" t="s">
        <v>9272</v>
      </c>
      <c r="CX922" s="6" t="str">
        <f t="shared" si="4"/>
        <v>77</v>
      </c>
      <c r="CY922" s="1" t="s">
        <v>9273</v>
      </c>
      <c r="CZ922" s="6" t="str">
        <f t="shared" si="5"/>
        <v>67</v>
      </c>
      <c r="DA922" s="4"/>
      <c r="DB922" s="6" t="str">
        <f t="shared" si="6"/>
        <v>#VALUE!</v>
      </c>
      <c r="DC922" s="4"/>
      <c r="DD922" s="4"/>
      <c r="DE922" s="4"/>
      <c r="DF922" s="4"/>
      <c r="DG922" s="4"/>
      <c r="DH922" s="4"/>
      <c r="DI922" s="4"/>
      <c r="DJ922" s="4"/>
      <c r="DK922" s="4"/>
      <c r="DL922" s="4"/>
      <c r="DM922" s="4"/>
      <c r="DN922" s="4"/>
      <c r="DO922" s="4"/>
      <c r="DP922" s="1" t="s">
        <v>9274</v>
      </c>
      <c r="DQ922" s="4"/>
      <c r="DR922" s="4"/>
      <c r="DS922" s="4"/>
      <c r="DT922" s="4"/>
      <c r="DU922" s="1" t="s">
        <v>139</v>
      </c>
      <c r="DV922" s="1" t="s">
        <v>139</v>
      </c>
      <c r="DW922" s="4"/>
      <c r="DX922" s="4"/>
      <c r="DY922" s="4"/>
      <c r="DZ922" s="4"/>
      <c r="EA922" s="1" t="s">
        <v>6060</v>
      </c>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row>
    <row r="923">
      <c r="A923" s="1">
        <v>166.0</v>
      </c>
      <c r="B923" s="1" t="s">
        <v>9275</v>
      </c>
      <c r="C923" s="1" t="s">
        <v>185</v>
      </c>
      <c r="D923" s="4"/>
      <c r="E923" s="1">
        <v>2005.0</v>
      </c>
      <c r="F923" s="4"/>
      <c r="G923" s="1" t="s">
        <v>9276</v>
      </c>
      <c r="H923" s="1" t="s">
        <v>9277</v>
      </c>
      <c r="I923" s="1" t="s">
        <v>150</v>
      </c>
      <c r="J923" s="4"/>
      <c r="K923" s="1" t="s">
        <v>188</v>
      </c>
      <c r="L923" s="4"/>
      <c r="M923" s="1" t="s">
        <v>8977</v>
      </c>
      <c r="N923" s="1" t="s">
        <v>236</v>
      </c>
      <c r="O923" s="1" t="s">
        <v>237</v>
      </c>
      <c r="P923" s="1" t="s">
        <v>549</v>
      </c>
      <c r="Q923" s="4"/>
      <c r="R923" s="4"/>
      <c r="S923" s="1" t="s">
        <v>8733</v>
      </c>
      <c r="T923" s="1" t="s">
        <v>8679</v>
      </c>
      <c r="U923" s="1" t="s">
        <v>4609</v>
      </c>
      <c r="V923" s="5" t="s">
        <v>135</v>
      </c>
      <c r="W923" s="4"/>
      <c r="X923" s="1" t="s">
        <v>8978</v>
      </c>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1" t="s">
        <v>9278</v>
      </c>
      <c r="CR923" s="1" t="str">
        <f t="shared" si="1"/>
        <v>#VALUE!</v>
      </c>
      <c r="CS923" s="1" t="s">
        <v>9279</v>
      </c>
      <c r="CT923" s="1" t="str">
        <f t="shared" si="2"/>
        <v>#VALUE!</v>
      </c>
      <c r="CU923" s="1" t="s">
        <v>9280</v>
      </c>
      <c r="CV923" s="7" t="str">
        <f t="shared" si="3"/>
        <v>52</v>
      </c>
      <c r="CW923" s="4"/>
      <c r="CX923" s="7" t="str">
        <f t="shared" si="4"/>
        <v>#VALUE!</v>
      </c>
      <c r="CY923" s="4"/>
      <c r="CZ923" s="7" t="str">
        <f t="shared" si="5"/>
        <v>#VALUE!</v>
      </c>
      <c r="DA923" s="4"/>
      <c r="DB923" s="7" t="str">
        <f t="shared" si="6"/>
        <v>#VALUE!</v>
      </c>
      <c r="DC923" s="4"/>
      <c r="DD923" s="4"/>
      <c r="DE923" s="4"/>
      <c r="DF923" s="4"/>
      <c r="DG923" s="4"/>
      <c r="DH923" s="4"/>
      <c r="DI923" s="4"/>
      <c r="DJ923" s="4"/>
      <c r="DK923" s="4"/>
      <c r="DL923" s="1" t="s">
        <v>9281</v>
      </c>
      <c r="DM923" s="4"/>
      <c r="DN923" s="4"/>
      <c r="DO923" s="1" t="s">
        <v>163</v>
      </c>
      <c r="DP923" s="1" t="s">
        <v>9282</v>
      </c>
      <c r="DQ923" s="4"/>
      <c r="DR923" s="4"/>
      <c r="DS923" s="4"/>
      <c r="DT923" s="4"/>
      <c r="DU923" s="4"/>
      <c r="DV923" s="4"/>
      <c r="DW923" s="4"/>
      <c r="DX923" s="4"/>
      <c r="DY923" s="4"/>
      <c r="DZ923" s="4"/>
      <c r="EA923" s="4"/>
      <c r="EB923" s="1" t="s">
        <v>9283</v>
      </c>
      <c r="EC923" s="4"/>
      <c r="ED923" s="4"/>
      <c r="EE923" s="4"/>
      <c r="EF923" s="4"/>
      <c r="EG923" s="1" t="s">
        <v>168</v>
      </c>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row>
    <row r="924">
      <c r="A924" s="1">
        <v>169.0</v>
      </c>
      <c r="B924" s="1" t="s">
        <v>9284</v>
      </c>
      <c r="C924" s="1" t="s">
        <v>185</v>
      </c>
      <c r="D924" s="4"/>
      <c r="E924" s="1">
        <v>2005.0</v>
      </c>
      <c r="F924" s="4"/>
      <c r="G924" s="1" t="s">
        <v>9285</v>
      </c>
      <c r="H924" s="1" t="s">
        <v>9286</v>
      </c>
      <c r="I924" s="1" t="s">
        <v>150</v>
      </c>
      <c r="J924" s="4"/>
      <c r="K924" s="1" t="s">
        <v>188</v>
      </c>
      <c r="L924" s="4"/>
      <c r="M924" s="1" t="s">
        <v>8977</v>
      </c>
      <c r="N924" s="1" t="s">
        <v>236</v>
      </c>
      <c r="O924" s="1" t="s">
        <v>237</v>
      </c>
      <c r="P924" s="1" t="s">
        <v>549</v>
      </c>
      <c r="Q924" s="4"/>
      <c r="R924" s="4"/>
      <c r="S924" s="1" t="s">
        <v>8875</v>
      </c>
      <c r="T924" s="1" t="s">
        <v>8829</v>
      </c>
      <c r="U924" s="1" t="s">
        <v>4609</v>
      </c>
      <c r="V924" s="5" t="s">
        <v>135</v>
      </c>
      <c r="W924" s="4"/>
      <c r="X924" s="1" t="s">
        <v>8991</v>
      </c>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1" t="s">
        <v>9287</v>
      </c>
      <c r="CR924" s="1" t="str">
        <f t="shared" si="1"/>
        <v>16</v>
      </c>
      <c r="CS924" s="1" t="s">
        <v>9288</v>
      </c>
      <c r="CT924" s="1" t="str">
        <f t="shared" si="2"/>
        <v>73</v>
      </c>
      <c r="CU924" s="1" t="s">
        <v>9289</v>
      </c>
      <c r="CV924" s="6" t="str">
        <f t="shared" si="3"/>
        <v>1</v>
      </c>
      <c r="CW924" s="1" t="s">
        <v>9290</v>
      </c>
      <c r="CX924" s="6" t="str">
        <f t="shared" si="4"/>
        <v>25</v>
      </c>
      <c r="CY924" s="1" t="s">
        <v>9291</v>
      </c>
      <c r="CZ924" s="6" t="str">
        <f t="shared" si="5"/>
        <v>105</v>
      </c>
      <c r="DA924" s="4"/>
      <c r="DB924" s="6" t="str">
        <f t="shared" si="6"/>
        <v>#VALUE!</v>
      </c>
      <c r="DC924" s="4"/>
      <c r="DD924" s="4"/>
      <c r="DE924" s="4"/>
      <c r="DF924" s="4"/>
      <c r="DG924" s="4"/>
      <c r="DH924" s="4"/>
      <c r="DI924" s="4"/>
      <c r="DJ924" s="4"/>
      <c r="DK924" s="4"/>
      <c r="DL924" s="1" t="s">
        <v>9292</v>
      </c>
      <c r="DM924" s="4"/>
      <c r="DN924" s="4"/>
      <c r="DO924" s="4"/>
      <c r="DP924" s="1" t="s">
        <v>688</v>
      </c>
      <c r="DQ924" s="1" t="s">
        <v>139</v>
      </c>
      <c r="DR924" s="4"/>
      <c r="DS924" s="4"/>
      <c r="DT924" s="4"/>
      <c r="DU924" s="4"/>
      <c r="DV924" s="1" t="s">
        <v>139</v>
      </c>
      <c r="DW924" s="4"/>
      <c r="DX924" s="4"/>
      <c r="DY924" s="4"/>
      <c r="DZ924" s="4"/>
      <c r="EA924" s="4"/>
      <c r="EB924" s="4"/>
      <c r="EC924" s="4"/>
      <c r="ED924" s="4"/>
      <c r="EE924" s="4"/>
      <c r="EF924" s="4"/>
      <c r="EG924" s="1" t="s">
        <v>168</v>
      </c>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row>
    <row r="925">
      <c r="A925" s="1">
        <v>174.0</v>
      </c>
      <c r="B925" s="1" t="s">
        <v>9293</v>
      </c>
      <c r="C925" s="1" t="s">
        <v>185</v>
      </c>
      <c r="D925" s="4"/>
      <c r="E925" s="1">
        <v>2005.0</v>
      </c>
      <c r="F925" s="4"/>
      <c r="G925" s="1" t="s">
        <v>9294</v>
      </c>
      <c r="H925" s="1" t="s">
        <v>9295</v>
      </c>
      <c r="I925" s="1" t="s">
        <v>150</v>
      </c>
      <c r="J925" s="4"/>
      <c r="K925" s="1" t="s">
        <v>188</v>
      </c>
      <c r="L925" s="4"/>
      <c r="M925" s="1" t="s">
        <v>8977</v>
      </c>
      <c r="N925" s="1" t="s">
        <v>236</v>
      </c>
      <c r="O925" s="1" t="s">
        <v>237</v>
      </c>
      <c r="P925" s="1" t="s">
        <v>549</v>
      </c>
      <c r="Q925" s="4"/>
      <c r="R925" s="1" t="s">
        <v>8991</v>
      </c>
      <c r="S925" s="1" t="s">
        <v>8875</v>
      </c>
      <c r="T925" s="1" t="s">
        <v>8829</v>
      </c>
      <c r="U925" s="1" t="s">
        <v>4609</v>
      </c>
      <c r="V925" s="5" t="s">
        <v>135</v>
      </c>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1" t="s">
        <v>9296</v>
      </c>
      <c r="CR925" s="1" t="str">
        <f t="shared" si="1"/>
        <v>37</v>
      </c>
      <c r="CS925" s="1" t="s">
        <v>9297</v>
      </c>
      <c r="CT925" s="1" t="str">
        <f t="shared" si="2"/>
        <v>#VALUE!</v>
      </c>
      <c r="CU925" s="1" t="s">
        <v>9298</v>
      </c>
      <c r="CV925" s="6" t="str">
        <f t="shared" si="3"/>
        <v>#VALUE!</v>
      </c>
      <c r="CW925" s="1" t="s">
        <v>9299</v>
      </c>
      <c r="CX925" s="6" t="str">
        <f t="shared" si="4"/>
        <v>#VALUE!</v>
      </c>
      <c r="CY925" s="1" t="s">
        <v>9300</v>
      </c>
      <c r="CZ925" s="6" t="str">
        <f t="shared" si="5"/>
        <v>18</v>
      </c>
      <c r="DA925" s="1" t="s">
        <v>9301</v>
      </c>
      <c r="DB925" s="6" t="str">
        <f t="shared" si="6"/>
        <v>65</v>
      </c>
      <c r="DC925" s="4"/>
      <c r="DD925" s="4"/>
      <c r="DE925" s="4"/>
      <c r="DF925" s="4"/>
      <c r="DG925" s="4"/>
      <c r="DH925" s="4"/>
      <c r="DI925" s="4"/>
      <c r="DJ925" s="4"/>
      <c r="DK925" s="4"/>
      <c r="DL925" s="1" t="s">
        <v>2657</v>
      </c>
      <c r="DM925" s="4"/>
      <c r="DN925" s="4"/>
      <c r="DO925" s="4"/>
      <c r="DP925" s="1" t="s">
        <v>2520</v>
      </c>
      <c r="DQ925" s="1" t="s">
        <v>139</v>
      </c>
      <c r="DR925" s="1" t="s">
        <v>139</v>
      </c>
      <c r="DS925" s="4"/>
      <c r="DT925" s="4"/>
      <c r="DU925" s="4"/>
      <c r="DV925" s="4"/>
      <c r="DW925" s="4"/>
      <c r="DX925" s="4"/>
      <c r="DY925" s="4"/>
      <c r="DZ925" s="4"/>
      <c r="EA925" s="4"/>
      <c r="EB925" s="4"/>
      <c r="EC925" s="4"/>
      <c r="ED925" s="4"/>
      <c r="EE925" s="4"/>
      <c r="EF925" s="4"/>
      <c r="EG925" s="1" t="s">
        <v>168</v>
      </c>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row>
    <row r="926">
      <c r="A926" s="1">
        <v>181.0</v>
      </c>
      <c r="B926" s="1" t="s">
        <v>9302</v>
      </c>
      <c r="C926" s="1" t="s">
        <v>147</v>
      </c>
      <c r="D926" s="4"/>
      <c r="E926" s="1">
        <v>2005.0</v>
      </c>
      <c r="F926" s="4"/>
      <c r="G926" s="1" t="s">
        <v>9303</v>
      </c>
      <c r="H926" s="1" t="s">
        <v>9304</v>
      </c>
      <c r="I926" s="1" t="s">
        <v>150</v>
      </c>
      <c r="J926" s="4"/>
      <c r="K926" s="1" t="s">
        <v>772</v>
      </c>
      <c r="L926" s="4"/>
      <c r="M926" s="1" t="s">
        <v>9305</v>
      </c>
      <c r="N926" s="1" t="s">
        <v>775</v>
      </c>
      <c r="O926" s="1" t="s">
        <v>301</v>
      </c>
      <c r="P926" s="1" t="s">
        <v>1147</v>
      </c>
      <c r="Q926" s="4"/>
      <c r="R926" s="4"/>
      <c r="S926" s="1" t="s">
        <v>9306</v>
      </c>
      <c r="T926" s="1" t="s">
        <v>9233</v>
      </c>
      <c r="U926" s="1" t="s">
        <v>4609</v>
      </c>
      <c r="V926" s="5" t="s">
        <v>135</v>
      </c>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1" t="s">
        <v>9307</v>
      </c>
      <c r="CR926" s="1" t="str">
        <f t="shared" si="1"/>
        <v>25</v>
      </c>
      <c r="CS926" s="1" t="s">
        <v>9308</v>
      </c>
      <c r="CT926" s="1" t="str">
        <f t="shared" si="2"/>
        <v>37</v>
      </c>
      <c r="CU926" s="1" t="s">
        <v>9309</v>
      </c>
      <c r="CV926" s="6" t="str">
        <f t="shared" si="3"/>
        <v>16</v>
      </c>
      <c r="CW926" s="1" t="s">
        <v>9310</v>
      </c>
      <c r="CX926" s="6" t="str">
        <f t="shared" si="4"/>
        <v>62</v>
      </c>
      <c r="CY926" s="1" t="s">
        <v>9311</v>
      </c>
      <c r="CZ926" s="6" t="str">
        <f t="shared" si="5"/>
        <v>55</v>
      </c>
      <c r="DA926" s="1" t="s">
        <v>9312</v>
      </c>
      <c r="DB926" s="6" t="str">
        <f t="shared" si="6"/>
        <v>129</v>
      </c>
      <c r="DC926" s="4"/>
      <c r="DD926" s="4"/>
      <c r="DE926" s="4"/>
      <c r="DF926" s="4"/>
      <c r="DG926" s="4"/>
      <c r="DH926" s="4"/>
      <c r="DI926" s="4"/>
      <c r="DJ926" s="4"/>
      <c r="DK926" s="4"/>
      <c r="DL926" s="4"/>
      <c r="DM926" s="4"/>
      <c r="DN926" s="4"/>
      <c r="DO926" s="4"/>
      <c r="DP926" s="1" t="s">
        <v>9313</v>
      </c>
      <c r="DQ926" s="4"/>
      <c r="DR926" s="4"/>
      <c r="DS926" s="4"/>
      <c r="DT926" s="4"/>
      <c r="DU926" s="1" t="s">
        <v>139</v>
      </c>
      <c r="DV926" s="4"/>
      <c r="DW926" s="4"/>
      <c r="DX926" s="4"/>
      <c r="DY926" s="4"/>
      <c r="DZ926" s="4"/>
      <c r="EA926" s="4"/>
      <c r="EB926" s="4"/>
      <c r="EC926" s="4"/>
      <c r="ED926" s="4"/>
      <c r="EE926" s="4"/>
      <c r="EF926" s="1" t="s">
        <v>139</v>
      </c>
      <c r="EG926" s="1" t="s">
        <v>158</v>
      </c>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row>
    <row r="927">
      <c r="A927" s="1">
        <v>249.0</v>
      </c>
      <c r="B927" s="1" t="s">
        <v>9314</v>
      </c>
      <c r="C927" s="1" t="s">
        <v>147</v>
      </c>
      <c r="D927" s="4"/>
      <c r="E927" s="1">
        <v>2005.0</v>
      </c>
      <c r="F927" s="4"/>
      <c r="G927" s="1" t="s">
        <v>9315</v>
      </c>
      <c r="H927" s="1" t="s">
        <v>9316</v>
      </c>
      <c r="I927" s="1" t="s">
        <v>150</v>
      </c>
      <c r="J927" s="4"/>
      <c r="K927" s="1" t="s">
        <v>188</v>
      </c>
      <c r="L927" s="4"/>
      <c r="M927" s="1" t="s">
        <v>9136</v>
      </c>
      <c r="N927" s="1" t="s">
        <v>236</v>
      </c>
      <c r="O927" s="1" t="s">
        <v>237</v>
      </c>
      <c r="P927" s="4"/>
      <c r="Q927" s="4"/>
      <c r="R927" s="4"/>
      <c r="S927" s="1" t="s">
        <v>8652</v>
      </c>
      <c r="T927" s="1" t="s">
        <v>8778</v>
      </c>
      <c r="U927" s="1" t="s">
        <v>4609</v>
      </c>
      <c r="V927" s="5" t="s">
        <v>135</v>
      </c>
      <c r="W927" s="4"/>
      <c r="X927" s="4"/>
      <c r="Y927" s="4"/>
      <c r="Z927" s="4"/>
      <c r="AA927" s="4"/>
      <c r="AB927" s="4"/>
      <c r="AC927" s="4"/>
      <c r="AD927" s="4"/>
      <c r="AE927" s="4"/>
      <c r="AF927" s="4"/>
      <c r="AG927" s="4"/>
      <c r="AH927" s="4"/>
      <c r="AI927" s="4"/>
      <c r="AJ927" s="4"/>
      <c r="AK927" s="4"/>
      <c r="AL927" s="4"/>
      <c r="AM927" s="4"/>
      <c r="AN927" s="4"/>
      <c r="AO927" s="4"/>
      <c r="AP927" s="4"/>
      <c r="AQ927" s="4"/>
      <c r="AR927" s="4"/>
      <c r="AS927" s="1" t="s">
        <v>139</v>
      </c>
      <c r="AT927" s="4"/>
      <c r="AU927" s="4"/>
      <c r="AV927" s="4"/>
      <c r="AW927" s="4"/>
      <c r="AX927" s="4"/>
      <c r="AY927" s="4"/>
      <c r="AZ927" s="4"/>
      <c r="BA927" s="4"/>
      <c r="BB927" s="4"/>
      <c r="BC927" s="4"/>
      <c r="BD927" s="1" t="s">
        <v>139</v>
      </c>
      <c r="BE927" s="4"/>
      <c r="BF927" s="4"/>
      <c r="BG927" s="4"/>
      <c r="BH927" s="4"/>
      <c r="BI927" s="4"/>
      <c r="BJ927" s="4"/>
      <c r="BK927" s="4"/>
      <c r="BL927" s="4"/>
      <c r="BM927" s="4"/>
      <c r="BN927" s="4"/>
      <c r="BO927" s="4"/>
      <c r="BP927" s="4"/>
      <c r="BQ927" s="4"/>
      <c r="BR927" s="4"/>
      <c r="BS927" s="4"/>
      <c r="BT927" s="4"/>
      <c r="BU927" s="4"/>
      <c r="BV927" s="1" t="s">
        <v>163</v>
      </c>
      <c r="BW927" s="4"/>
      <c r="BX927" s="4"/>
      <c r="BY927" s="4"/>
      <c r="BZ927" s="4"/>
      <c r="CA927" s="4"/>
      <c r="CB927" s="4"/>
      <c r="CC927" s="4"/>
      <c r="CD927" s="4"/>
      <c r="CE927" s="4"/>
      <c r="CF927" s="4"/>
      <c r="CG927" s="4"/>
      <c r="CH927" s="4"/>
      <c r="CI927" s="4"/>
      <c r="CJ927" s="4"/>
      <c r="CK927" s="4"/>
      <c r="CL927" s="4"/>
      <c r="CM927" s="4"/>
      <c r="CN927" s="4"/>
      <c r="CO927" s="4"/>
      <c r="CP927" s="4"/>
      <c r="CQ927" s="1" t="s">
        <v>9317</v>
      </c>
      <c r="CR927" s="1" t="str">
        <f t="shared" si="1"/>
        <v>#VALUE!</v>
      </c>
      <c r="CS927" s="4"/>
      <c r="CT927" s="1" t="str">
        <f t="shared" si="2"/>
        <v>#VALUE!</v>
      </c>
      <c r="CU927" s="4"/>
      <c r="CV927" s="7" t="str">
        <f t="shared" si="3"/>
        <v>#VALUE!</v>
      </c>
      <c r="CW927" s="4"/>
      <c r="CX927" s="7" t="str">
        <f t="shared" si="4"/>
        <v>#VALUE!</v>
      </c>
      <c r="CY927" s="4"/>
      <c r="CZ927" s="7" t="str">
        <f t="shared" si="5"/>
        <v>#VALUE!</v>
      </c>
      <c r="DA927" s="4"/>
      <c r="DB927" s="7" t="str">
        <f t="shared" si="6"/>
        <v>#VALUE!</v>
      </c>
      <c r="DC927" s="4"/>
      <c r="DD927" s="4"/>
      <c r="DE927" s="4"/>
      <c r="DF927" s="4"/>
      <c r="DG927" s="4"/>
      <c r="DH927" s="4"/>
      <c r="DI927" s="4"/>
      <c r="DJ927" s="4"/>
      <c r="DK927" s="4"/>
      <c r="DL927" s="4"/>
      <c r="DM927" s="4"/>
      <c r="DN927" s="4"/>
      <c r="DO927" s="4"/>
      <c r="DP927" s="1" t="s">
        <v>903</v>
      </c>
      <c r="DQ927" s="4"/>
      <c r="DR927" s="4"/>
      <c r="DS927" s="4"/>
      <c r="DT927" s="4"/>
      <c r="DU927" s="4"/>
      <c r="DV927" s="4"/>
      <c r="DW927" s="4"/>
      <c r="DX927" s="4"/>
      <c r="DY927" s="4"/>
      <c r="DZ927" s="1" t="s">
        <v>9318</v>
      </c>
      <c r="EA927" s="4"/>
      <c r="EB927" s="4"/>
      <c r="EC927" s="4"/>
      <c r="ED927" s="4"/>
      <c r="EE927" s="4"/>
      <c r="EF927" s="1" t="s">
        <v>139</v>
      </c>
      <c r="EG927" s="1" t="s">
        <v>168</v>
      </c>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row>
    <row r="928">
      <c r="A928" s="1">
        <v>250.0</v>
      </c>
      <c r="B928" s="1" t="s">
        <v>9319</v>
      </c>
      <c r="C928" s="1" t="s">
        <v>147</v>
      </c>
      <c r="D928" s="4"/>
      <c r="E928" s="1">
        <v>2005.0</v>
      </c>
      <c r="F928" s="4"/>
      <c r="G928" s="1" t="s">
        <v>9320</v>
      </c>
      <c r="H928" s="1" t="s">
        <v>9321</v>
      </c>
      <c r="I928" s="1" t="s">
        <v>150</v>
      </c>
      <c r="J928" s="4"/>
      <c r="K928" s="1" t="s">
        <v>188</v>
      </c>
      <c r="L928" s="4"/>
      <c r="M928" s="1" t="s">
        <v>9322</v>
      </c>
      <c r="N928" s="1" t="s">
        <v>236</v>
      </c>
      <c r="O928" s="1" t="s">
        <v>237</v>
      </c>
      <c r="P928" s="4"/>
      <c r="Q928" s="4"/>
      <c r="R928" s="1" t="s">
        <v>9323</v>
      </c>
      <c r="S928" s="1" t="s">
        <v>9324</v>
      </c>
      <c r="T928" s="1" t="s">
        <v>8778</v>
      </c>
      <c r="U928" s="1" t="s">
        <v>4609</v>
      </c>
      <c r="V928" s="5" t="s">
        <v>135</v>
      </c>
      <c r="W928" s="4"/>
      <c r="X928" s="4"/>
      <c r="Y928" s="4"/>
      <c r="Z928" s="4"/>
      <c r="AA928" s="4"/>
      <c r="AB928" s="4"/>
      <c r="AC928" s="4"/>
      <c r="AD928" s="4"/>
      <c r="AE928" s="4"/>
      <c r="AF928" s="4"/>
      <c r="AG928" s="4"/>
      <c r="AH928" s="1" t="s">
        <v>139</v>
      </c>
      <c r="AI928" s="4"/>
      <c r="AJ928" s="4"/>
      <c r="AK928" s="4"/>
      <c r="AL928" s="4"/>
      <c r="AM928" s="4"/>
      <c r="AN928" s="4"/>
      <c r="AO928" s="4"/>
      <c r="AP928" s="4"/>
      <c r="AQ928" s="4"/>
      <c r="AR928" s="4"/>
      <c r="AS928" s="1" t="s">
        <v>163</v>
      </c>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1" t="s">
        <v>163</v>
      </c>
      <c r="BW928" s="4"/>
      <c r="BX928" s="4"/>
      <c r="BY928" s="4"/>
      <c r="BZ928" s="4"/>
      <c r="CA928" s="4"/>
      <c r="CB928" s="4"/>
      <c r="CC928" s="4"/>
      <c r="CD928" s="4"/>
      <c r="CE928" s="4"/>
      <c r="CF928" s="4"/>
      <c r="CG928" s="4"/>
      <c r="CH928" s="4"/>
      <c r="CI928" s="4"/>
      <c r="CJ928" s="4"/>
      <c r="CK928" s="4"/>
      <c r="CL928" s="4"/>
      <c r="CM928" s="4"/>
      <c r="CN928" s="4"/>
      <c r="CO928" s="4"/>
      <c r="CP928" s="4"/>
      <c r="CQ928" s="1" t="s">
        <v>9325</v>
      </c>
      <c r="CR928" s="1" t="str">
        <f t="shared" si="1"/>
        <v>#VALUE!</v>
      </c>
      <c r="CS928" s="1" t="s">
        <v>9326</v>
      </c>
      <c r="CT928" s="1" t="str">
        <f t="shared" si="2"/>
        <v>21</v>
      </c>
      <c r="CU928" s="1" t="s">
        <v>9327</v>
      </c>
      <c r="CV928" s="7" t="str">
        <f t="shared" si="3"/>
        <v>75</v>
      </c>
      <c r="CW928" s="1" t="s">
        <v>9328</v>
      </c>
      <c r="CX928" s="7" t="str">
        <f t="shared" si="4"/>
        <v>91</v>
      </c>
      <c r="CY928" s="1" t="s">
        <v>9329</v>
      </c>
      <c r="CZ928" s="7" t="str">
        <f t="shared" si="5"/>
        <v>39</v>
      </c>
      <c r="DA928" s="4"/>
      <c r="DB928" s="7" t="str">
        <f t="shared" si="6"/>
        <v>#VALUE!</v>
      </c>
      <c r="DC928" s="4"/>
      <c r="DD928" s="4"/>
      <c r="DE928" s="4"/>
      <c r="DF928" s="4"/>
      <c r="DG928" s="4"/>
      <c r="DH928" s="4"/>
      <c r="DI928" s="4"/>
      <c r="DJ928" s="4"/>
      <c r="DK928" s="4"/>
      <c r="DL928" s="1" t="s">
        <v>9330</v>
      </c>
      <c r="DM928" s="4"/>
      <c r="DN928" s="4"/>
      <c r="DO928" s="1" t="s">
        <v>139</v>
      </c>
      <c r="DP928" s="1" t="s">
        <v>208</v>
      </c>
      <c r="DQ928" s="1" t="s">
        <v>139</v>
      </c>
      <c r="DR928" s="4"/>
      <c r="DS928" s="4"/>
      <c r="DT928" s="4"/>
      <c r="DU928" s="4"/>
      <c r="DV928" s="4"/>
      <c r="DW928" s="4"/>
      <c r="DX928" s="4"/>
      <c r="DY928" s="4"/>
      <c r="DZ928" s="1" t="s">
        <v>9331</v>
      </c>
      <c r="EA928" s="1" t="s">
        <v>1222</v>
      </c>
      <c r="EB928" s="4"/>
      <c r="EC928" s="4"/>
      <c r="ED928" s="4"/>
      <c r="EE928" s="4"/>
      <c r="EF928" s="4"/>
      <c r="EG928" s="1" t="s">
        <v>168</v>
      </c>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row>
    <row r="929">
      <c r="A929" s="1">
        <v>258.0</v>
      </c>
      <c r="B929" s="1" t="s">
        <v>9332</v>
      </c>
      <c r="C929" s="1" t="s">
        <v>147</v>
      </c>
      <c r="D929" s="4"/>
      <c r="E929" s="1">
        <v>2005.0</v>
      </c>
      <c r="F929" s="4"/>
      <c r="G929" s="1" t="s">
        <v>9333</v>
      </c>
      <c r="H929" s="1" t="s">
        <v>9334</v>
      </c>
      <c r="I929" s="1" t="s">
        <v>150</v>
      </c>
      <c r="J929" s="4"/>
      <c r="K929" s="1" t="s">
        <v>188</v>
      </c>
      <c r="L929" s="4"/>
      <c r="M929" s="1" t="s">
        <v>9335</v>
      </c>
      <c r="N929" s="1" t="s">
        <v>236</v>
      </c>
      <c r="O929" s="1" t="s">
        <v>237</v>
      </c>
      <c r="P929" s="4"/>
      <c r="Q929" s="4"/>
      <c r="R929" s="1" t="s">
        <v>9336</v>
      </c>
      <c r="S929" s="1" t="s">
        <v>9337</v>
      </c>
      <c r="T929" s="1" t="s">
        <v>163</v>
      </c>
      <c r="U929" s="1" t="s">
        <v>4609</v>
      </c>
      <c r="V929" s="5" t="s">
        <v>135</v>
      </c>
      <c r="W929" s="4"/>
      <c r="X929" s="4"/>
      <c r="Y929" s="4"/>
      <c r="Z929" s="4"/>
      <c r="AA929" s="4"/>
      <c r="AB929" s="4"/>
      <c r="AC929" s="4"/>
      <c r="AD929" s="4"/>
      <c r="AE929" s="4"/>
      <c r="AF929" s="4"/>
      <c r="AG929" s="4"/>
      <c r="AH929" s="1" t="s">
        <v>139</v>
      </c>
      <c r="AI929" s="4"/>
      <c r="AJ929" s="4"/>
      <c r="AK929" s="4"/>
      <c r="AL929" s="4"/>
      <c r="AM929" s="4"/>
      <c r="AN929" s="4"/>
      <c r="AO929" s="4"/>
      <c r="AP929" s="4"/>
      <c r="AQ929" s="4"/>
      <c r="AR929" s="1" t="s">
        <v>139</v>
      </c>
      <c r="AS929" s="1" t="s">
        <v>163</v>
      </c>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1" t="s">
        <v>9338</v>
      </c>
      <c r="CR929" s="1" t="str">
        <f t="shared" si="1"/>
        <v>47</v>
      </c>
      <c r="CS929" s="1" t="s">
        <v>9339</v>
      </c>
      <c r="CT929" s="1" t="str">
        <f t="shared" si="2"/>
        <v>142</v>
      </c>
      <c r="CU929" s="4"/>
      <c r="CV929" s="6" t="str">
        <f t="shared" si="3"/>
        <v>#VALUE!</v>
      </c>
      <c r="CW929" s="4"/>
      <c r="CX929" s="6" t="str">
        <f t="shared" si="4"/>
        <v>#VALUE!</v>
      </c>
      <c r="CY929" s="4"/>
      <c r="CZ929" s="6" t="str">
        <f t="shared" si="5"/>
        <v>#VALUE!</v>
      </c>
      <c r="DA929" s="4"/>
      <c r="DB929" s="6" t="str">
        <f t="shared" si="6"/>
        <v>#VALUE!</v>
      </c>
      <c r="DC929" s="4"/>
      <c r="DD929" s="4"/>
      <c r="DE929" s="4"/>
      <c r="DF929" s="4"/>
      <c r="DG929" s="4"/>
      <c r="DH929" s="4"/>
      <c r="DI929" s="4"/>
      <c r="DJ929" s="4"/>
      <c r="DK929" s="4"/>
      <c r="DL929" s="4"/>
      <c r="DM929" s="4"/>
      <c r="DN929" s="4"/>
      <c r="DO929" s="4"/>
      <c r="DP929" s="1" t="s">
        <v>503</v>
      </c>
      <c r="DQ929" s="4"/>
      <c r="DR929" s="4"/>
      <c r="DS929" s="4"/>
      <c r="DT929" s="4"/>
      <c r="DU929" s="4"/>
      <c r="DV929" s="1" t="s">
        <v>139</v>
      </c>
      <c r="DW929" s="4"/>
      <c r="DX929" s="4"/>
      <c r="DY929" s="4"/>
      <c r="DZ929" s="4"/>
      <c r="EA929" s="1" t="s">
        <v>9340</v>
      </c>
      <c r="EB929" s="4"/>
      <c r="EC929" s="4"/>
      <c r="ED929" s="4"/>
      <c r="EE929" s="4"/>
      <c r="EF929" s="1" t="s">
        <v>139</v>
      </c>
      <c r="EG929" s="1" t="s">
        <v>168</v>
      </c>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row>
    <row r="930">
      <c r="A930" s="1">
        <v>614.0</v>
      </c>
      <c r="B930" s="1" t="s">
        <v>9341</v>
      </c>
      <c r="C930" s="1" t="s">
        <v>170</v>
      </c>
      <c r="D930" s="4"/>
      <c r="E930" s="1">
        <v>2005.0</v>
      </c>
      <c r="F930" s="4"/>
      <c r="G930" s="1" t="s">
        <v>9342</v>
      </c>
      <c r="H930" s="1" t="s">
        <v>9343</v>
      </c>
      <c r="I930" s="4"/>
      <c r="J930" s="4"/>
      <c r="K930" s="1" t="s">
        <v>188</v>
      </c>
      <c r="L930" s="4"/>
      <c r="M930" s="1" t="s">
        <v>9344</v>
      </c>
      <c r="N930" s="1" t="s">
        <v>236</v>
      </c>
      <c r="O930" s="1" t="s">
        <v>237</v>
      </c>
      <c r="P930" s="1" t="s">
        <v>1147</v>
      </c>
      <c r="Q930" s="4"/>
      <c r="R930" s="4"/>
      <c r="S930" s="1" t="s">
        <v>9114</v>
      </c>
      <c r="T930" s="1" t="s">
        <v>671</v>
      </c>
      <c r="U930" s="1" t="s">
        <v>4609</v>
      </c>
      <c r="V930" s="5" t="s">
        <v>135</v>
      </c>
      <c r="W930" s="4"/>
      <c r="X930" s="4"/>
      <c r="Y930" s="4"/>
      <c r="Z930" s="4"/>
      <c r="AA930" s="4"/>
      <c r="AB930" s="4"/>
      <c r="AC930" s="4"/>
      <c r="AD930" s="4"/>
      <c r="AE930" s="4"/>
      <c r="AF930" s="4"/>
      <c r="AG930" s="4"/>
      <c r="AH930" s="4"/>
      <c r="AI930" s="4"/>
      <c r="AJ930" s="4"/>
      <c r="AK930" s="4"/>
      <c r="AL930" s="4"/>
      <c r="AM930" s="4"/>
      <c r="AN930" s="4"/>
      <c r="AO930" s="4"/>
      <c r="AP930" s="4"/>
      <c r="AQ930" s="1" t="s">
        <v>139</v>
      </c>
      <c r="AR930" s="1" t="s">
        <v>139</v>
      </c>
      <c r="AS930" s="4"/>
      <c r="AT930" s="4"/>
      <c r="AU930" s="4"/>
      <c r="AV930" s="4"/>
      <c r="AW930" s="1" t="s">
        <v>139</v>
      </c>
      <c r="AX930" s="4"/>
      <c r="AY930" s="4"/>
      <c r="AZ930" s="4"/>
      <c r="BA930" s="4"/>
      <c r="BB930" s="4"/>
      <c r="BC930" s="4"/>
      <c r="BD930" s="4"/>
      <c r="BE930" s="4"/>
      <c r="BF930" s="4"/>
      <c r="BG930" s="4"/>
      <c r="BH930" s="4"/>
      <c r="BI930" s="1" t="s">
        <v>139</v>
      </c>
      <c r="BJ930" s="4"/>
      <c r="BK930" s="4"/>
      <c r="BL930" s="4"/>
      <c r="BM930" s="4"/>
      <c r="BN930" s="4"/>
      <c r="BO930" s="4"/>
      <c r="BP930" s="1" t="s">
        <v>139</v>
      </c>
      <c r="BQ930" s="4"/>
      <c r="BR930" s="4"/>
      <c r="BS930" s="4"/>
      <c r="BT930" s="4"/>
      <c r="BU930" s="1" t="s">
        <v>139</v>
      </c>
      <c r="BV930" s="1" t="s">
        <v>139</v>
      </c>
      <c r="BW930" s="4"/>
      <c r="BX930" s="4"/>
      <c r="BY930" s="1" t="s">
        <v>163</v>
      </c>
      <c r="BZ930" s="4"/>
      <c r="CA930" s="4"/>
      <c r="CB930" s="4"/>
      <c r="CC930" s="4"/>
      <c r="CD930" s="4"/>
      <c r="CE930" s="4"/>
      <c r="CF930" s="4"/>
      <c r="CG930" s="4"/>
      <c r="CH930" s="4"/>
      <c r="CI930" s="4"/>
      <c r="CJ930" s="4"/>
      <c r="CK930" s="4"/>
      <c r="CL930" s="4"/>
      <c r="CM930" s="4"/>
      <c r="CN930" s="4"/>
      <c r="CO930" s="4"/>
      <c r="CP930" s="4"/>
      <c r="CQ930" s="1" t="s">
        <v>9345</v>
      </c>
      <c r="CR930" s="1" t="str">
        <f t="shared" si="1"/>
        <v>50</v>
      </c>
      <c r="CS930" s="1" t="s">
        <v>9346</v>
      </c>
      <c r="CT930" s="1" t="str">
        <f t="shared" si="2"/>
        <v>155</v>
      </c>
      <c r="CU930" s="1" t="s">
        <v>9347</v>
      </c>
      <c r="CV930" s="6" t="str">
        <f t="shared" si="3"/>
        <v>61</v>
      </c>
      <c r="CW930" s="1" t="s">
        <v>9348</v>
      </c>
      <c r="CX930" s="6" t="str">
        <f t="shared" si="4"/>
        <v>77</v>
      </c>
      <c r="CY930" s="1" t="s">
        <v>9349</v>
      </c>
      <c r="CZ930" s="6" t="str">
        <f t="shared" si="5"/>
        <v>23</v>
      </c>
      <c r="DA930" s="4"/>
      <c r="DB930" s="6" t="str">
        <f t="shared" si="6"/>
        <v>#VALUE!</v>
      </c>
      <c r="DC930" s="4"/>
      <c r="DD930" s="4"/>
      <c r="DE930" s="4"/>
      <c r="DF930" s="4"/>
      <c r="DG930" s="4"/>
      <c r="DH930" s="4"/>
      <c r="DI930" s="4"/>
      <c r="DJ930" s="4"/>
      <c r="DK930" s="4"/>
      <c r="DL930" s="1" t="s">
        <v>9350</v>
      </c>
      <c r="DM930" s="4"/>
      <c r="DN930" s="4"/>
      <c r="DO930" s="4"/>
      <c r="DP930" s="1" t="s">
        <v>75</v>
      </c>
      <c r="DQ930" s="4"/>
      <c r="DR930" s="1" t="s">
        <v>139</v>
      </c>
      <c r="DS930" s="4"/>
      <c r="DT930" s="4"/>
      <c r="DU930" s="4"/>
      <c r="DV930" s="1" t="s">
        <v>139</v>
      </c>
      <c r="DW930" s="4"/>
      <c r="DX930" s="4"/>
      <c r="DY930" s="4"/>
      <c r="DZ930" s="4"/>
      <c r="EA930" s="1" t="s">
        <v>9351</v>
      </c>
      <c r="EB930" s="1" t="s">
        <v>9352</v>
      </c>
      <c r="EC930" s="4"/>
      <c r="ED930" s="4"/>
      <c r="EE930" s="4"/>
      <c r="EF930" s="1" t="s">
        <v>139</v>
      </c>
      <c r="EG930" s="1" t="s">
        <v>158</v>
      </c>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row>
    <row r="931">
      <c r="A931" s="1">
        <v>639.0</v>
      </c>
      <c r="B931" s="1" t="s">
        <v>9353</v>
      </c>
      <c r="C931" s="1" t="s">
        <v>170</v>
      </c>
      <c r="D931" s="4"/>
      <c r="E931" s="1">
        <v>2005.0</v>
      </c>
      <c r="F931" s="4"/>
      <c r="G931" s="1" t="s">
        <v>9354</v>
      </c>
      <c r="H931" s="1" t="s">
        <v>9355</v>
      </c>
      <c r="I931" s="4"/>
      <c r="J931" s="4"/>
      <c r="K931" s="1" t="s">
        <v>188</v>
      </c>
      <c r="L931" s="4"/>
      <c r="M931" s="1" t="s">
        <v>9356</v>
      </c>
      <c r="N931" s="1" t="s">
        <v>236</v>
      </c>
      <c r="O931" s="1" t="s">
        <v>237</v>
      </c>
      <c r="P931" s="4"/>
      <c r="Q931" s="4"/>
      <c r="R931" s="4"/>
      <c r="S931" s="1" t="s">
        <v>8733</v>
      </c>
      <c r="T931" s="1" t="s">
        <v>8679</v>
      </c>
      <c r="U931" s="1" t="s">
        <v>4609</v>
      </c>
      <c r="V931" s="5" t="s">
        <v>135</v>
      </c>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1" t="s">
        <v>163</v>
      </c>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1" t="s">
        <v>9357</v>
      </c>
      <c r="CR931" s="1" t="str">
        <f t="shared" si="1"/>
        <v>67</v>
      </c>
      <c r="CS931" s="1" t="s">
        <v>9358</v>
      </c>
      <c r="CT931" s="1" t="str">
        <f t="shared" si="2"/>
        <v>#VALUE!</v>
      </c>
      <c r="CU931" s="4"/>
      <c r="CV931" s="6" t="str">
        <f t="shared" si="3"/>
        <v>#VALUE!</v>
      </c>
      <c r="CW931" s="4"/>
      <c r="CX931" s="6" t="str">
        <f t="shared" si="4"/>
        <v>#VALUE!</v>
      </c>
      <c r="CY931" s="4"/>
      <c r="CZ931" s="6" t="str">
        <f t="shared" si="5"/>
        <v>#VALUE!</v>
      </c>
      <c r="DA931" s="4"/>
      <c r="DB931" s="6" t="str">
        <f t="shared" si="6"/>
        <v>#VALUE!</v>
      </c>
      <c r="DC931" s="4"/>
      <c r="DD931" s="4"/>
      <c r="DE931" s="4"/>
      <c r="DF931" s="4"/>
      <c r="DG931" s="4"/>
      <c r="DH931" s="4"/>
      <c r="DI931" s="4"/>
      <c r="DJ931" s="4"/>
      <c r="DK931" s="1" t="s">
        <v>139</v>
      </c>
      <c r="DL931" s="1" t="s">
        <v>9359</v>
      </c>
      <c r="DM931" s="4"/>
      <c r="DN931" s="4"/>
      <c r="DO931" s="4"/>
      <c r="DP931" s="1" t="s">
        <v>6351</v>
      </c>
      <c r="DQ931" s="4"/>
      <c r="DR931" s="4"/>
      <c r="DS931" s="4"/>
      <c r="DT931" s="4"/>
      <c r="DU931" s="4"/>
      <c r="DV931" s="4"/>
      <c r="DW931" s="4"/>
      <c r="DX931" s="4"/>
      <c r="DY931" s="4"/>
      <c r="DZ931" s="4"/>
      <c r="EA931" s="4"/>
      <c r="EB931" s="4"/>
      <c r="EC931" s="4"/>
      <c r="ED931" s="4"/>
      <c r="EE931" s="4"/>
      <c r="EF931" s="4"/>
      <c r="EG931" s="1" t="s">
        <v>158</v>
      </c>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row>
    <row r="932">
      <c r="A932" s="1">
        <v>641.0</v>
      </c>
      <c r="B932" s="1" t="s">
        <v>9360</v>
      </c>
      <c r="C932" s="1" t="s">
        <v>298</v>
      </c>
      <c r="D932" s="4"/>
      <c r="E932" s="1">
        <v>2005.0</v>
      </c>
      <c r="F932" s="4"/>
      <c r="G932" s="1" t="s">
        <v>9361</v>
      </c>
      <c r="H932" s="1" t="s">
        <v>9362</v>
      </c>
      <c r="I932" s="1" t="s">
        <v>579</v>
      </c>
      <c r="J932" s="4"/>
      <c r="K932" s="1" t="s">
        <v>772</v>
      </c>
      <c r="L932" s="4"/>
      <c r="M932" s="1" t="s">
        <v>9363</v>
      </c>
      <c r="N932" s="1" t="s">
        <v>236</v>
      </c>
      <c r="O932" s="1" t="s">
        <v>237</v>
      </c>
      <c r="P932" s="4"/>
      <c r="Q932" s="4"/>
      <c r="R932" s="4"/>
      <c r="S932" s="1" t="s">
        <v>9364</v>
      </c>
      <c r="T932" s="1" t="s">
        <v>8679</v>
      </c>
      <c r="U932" s="1" t="s">
        <v>4609</v>
      </c>
      <c r="V932" s="5" t="s">
        <v>135</v>
      </c>
      <c r="W932" s="1" t="s">
        <v>303</v>
      </c>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1" t="s">
        <v>163</v>
      </c>
      <c r="BJ932" s="4"/>
      <c r="BK932" s="4"/>
      <c r="BL932" s="4"/>
      <c r="BM932" s="4"/>
      <c r="BN932" s="4"/>
      <c r="BO932" s="4"/>
      <c r="BP932" s="4"/>
      <c r="BQ932" s="4"/>
      <c r="BR932" s="4"/>
      <c r="BS932" s="4"/>
      <c r="BT932" s="4"/>
      <c r="BU932" s="4"/>
      <c r="BV932" s="1" t="s">
        <v>139</v>
      </c>
      <c r="BW932" s="4"/>
      <c r="BX932" s="4"/>
      <c r="BY932" s="4"/>
      <c r="BZ932" s="4"/>
      <c r="CA932" s="4"/>
      <c r="CB932" s="4"/>
      <c r="CC932" s="4"/>
      <c r="CD932" s="4"/>
      <c r="CE932" s="4"/>
      <c r="CF932" s="4"/>
      <c r="CG932" s="4"/>
      <c r="CH932" s="4"/>
      <c r="CI932" s="4"/>
      <c r="CJ932" s="4"/>
      <c r="CK932" s="4"/>
      <c r="CL932" s="4"/>
      <c r="CM932" s="4"/>
      <c r="CN932" s="4"/>
      <c r="CO932" s="4"/>
      <c r="CP932" s="4"/>
      <c r="CQ932" s="4"/>
      <c r="CR932" s="1" t="str">
        <f t="shared" si="1"/>
        <v>#VALUE!</v>
      </c>
      <c r="CS932" s="4"/>
      <c r="CT932" s="1" t="str">
        <f t="shared" si="2"/>
        <v>#VALUE!</v>
      </c>
      <c r="CU932" s="4"/>
      <c r="CV932" s="7" t="str">
        <f t="shared" si="3"/>
        <v>#VALUE!</v>
      </c>
      <c r="CW932" s="4"/>
      <c r="CX932" s="7" t="str">
        <f t="shared" si="4"/>
        <v>#VALUE!</v>
      </c>
      <c r="CY932" s="4"/>
      <c r="CZ932" s="7" t="str">
        <f t="shared" si="5"/>
        <v>#VALUE!</v>
      </c>
      <c r="DA932" s="4"/>
      <c r="DB932" s="7" t="str">
        <f t="shared" si="6"/>
        <v>#VALUE!</v>
      </c>
      <c r="DC932" s="4"/>
      <c r="DD932" s="4"/>
      <c r="DE932" s="4"/>
      <c r="DF932" s="4"/>
      <c r="DG932" s="4"/>
      <c r="DH932" s="4"/>
      <c r="DI932" s="4"/>
      <c r="DJ932" s="4"/>
      <c r="DK932" s="4"/>
      <c r="DL932" s="1" t="s">
        <v>9365</v>
      </c>
      <c r="DM932" s="4"/>
      <c r="DN932" s="4"/>
      <c r="DO932" s="4"/>
      <c r="DP932" s="1" t="s">
        <v>9366</v>
      </c>
      <c r="DQ932" s="1" t="s">
        <v>139</v>
      </c>
      <c r="DR932" s="4"/>
      <c r="DS932" s="4"/>
      <c r="DT932" s="1" t="s">
        <v>139</v>
      </c>
      <c r="DU932" s="4"/>
      <c r="DV932" s="4"/>
      <c r="DW932" s="4"/>
      <c r="DX932" s="4"/>
      <c r="DY932" s="4"/>
      <c r="DZ932" s="4"/>
      <c r="EA932" s="4"/>
      <c r="EB932" s="4"/>
      <c r="EC932" s="4"/>
      <c r="ED932" s="4"/>
      <c r="EE932" s="4"/>
      <c r="EF932" s="4"/>
      <c r="EG932" s="1" t="s">
        <v>298</v>
      </c>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row>
    <row r="933">
      <c r="A933" s="1">
        <v>643.0</v>
      </c>
      <c r="B933" s="1" t="s">
        <v>9367</v>
      </c>
      <c r="C933" s="1" t="s">
        <v>298</v>
      </c>
      <c r="D933" s="4"/>
      <c r="E933" s="1">
        <v>2005.0</v>
      </c>
      <c r="F933" s="4"/>
      <c r="G933" s="1" t="s">
        <v>9368</v>
      </c>
      <c r="H933" s="1" t="s">
        <v>9369</v>
      </c>
      <c r="I933" s="1" t="s">
        <v>579</v>
      </c>
      <c r="J933" s="4"/>
      <c r="K933" s="1" t="s">
        <v>772</v>
      </c>
      <c r="L933" s="4"/>
      <c r="M933" s="1" t="s">
        <v>9370</v>
      </c>
      <c r="N933" s="1" t="s">
        <v>236</v>
      </c>
      <c r="O933" s="1" t="s">
        <v>237</v>
      </c>
      <c r="P933" s="4"/>
      <c r="Q933" s="4"/>
      <c r="R933" s="4"/>
      <c r="S933" s="1" t="s">
        <v>9371</v>
      </c>
      <c r="T933" s="1" t="s">
        <v>8679</v>
      </c>
      <c r="U933" s="1" t="s">
        <v>4609</v>
      </c>
      <c r="V933" s="5" t="s">
        <v>135</v>
      </c>
      <c r="W933" s="1" t="s">
        <v>303</v>
      </c>
      <c r="X933" s="4"/>
      <c r="Y933" s="4"/>
      <c r="Z933" s="4"/>
      <c r="AA933" s="4"/>
      <c r="AB933" s="4"/>
      <c r="AC933" s="4"/>
      <c r="AD933" s="4"/>
      <c r="AE933" s="4"/>
      <c r="AF933" s="4"/>
      <c r="AG933" s="4"/>
      <c r="AH933" s="4"/>
      <c r="AI933" s="4"/>
      <c r="AJ933" s="4"/>
      <c r="AK933" s="4"/>
      <c r="AL933" s="4"/>
      <c r="AM933" s="4"/>
      <c r="AN933" s="4"/>
      <c r="AO933" s="1" t="s">
        <v>139</v>
      </c>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1" t="s">
        <v>139</v>
      </c>
      <c r="BQ933" s="4"/>
      <c r="BR933" s="4"/>
      <c r="BS933" s="4"/>
      <c r="BT933" s="4"/>
      <c r="BU933" s="4"/>
      <c r="BV933" s="1" t="s">
        <v>139</v>
      </c>
      <c r="BW933" s="4"/>
      <c r="BX933" s="4"/>
      <c r="BY933" s="1" t="s">
        <v>139</v>
      </c>
      <c r="BZ933" s="4"/>
      <c r="CA933" s="4"/>
      <c r="CB933" s="4"/>
      <c r="CC933" s="4"/>
      <c r="CD933" s="4"/>
      <c r="CE933" s="4"/>
      <c r="CF933" s="4"/>
      <c r="CG933" s="4"/>
      <c r="CH933" s="4"/>
      <c r="CI933" s="4"/>
      <c r="CJ933" s="4"/>
      <c r="CK933" s="1" t="s">
        <v>139</v>
      </c>
      <c r="CL933" s="4"/>
      <c r="CM933" s="4"/>
      <c r="CN933" s="4"/>
      <c r="CO933" s="4"/>
      <c r="CP933" s="4"/>
      <c r="CQ933" s="1" t="s">
        <v>9372</v>
      </c>
      <c r="CR933" s="1" t="str">
        <f t="shared" si="1"/>
        <v>22</v>
      </c>
      <c r="CS933" s="1" t="s">
        <v>9373</v>
      </c>
      <c r="CT933" s="1" t="str">
        <f t="shared" si="2"/>
        <v>#VALUE!</v>
      </c>
      <c r="CU933" s="1" t="s">
        <v>9374</v>
      </c>
      <c r="CV933" s="6" t="str">
        <f t="shared" si="3"/>
        <v>#VALUE!</v>
      </c>
      <c r="CW933" s="1" t="s">
        <v>9375</v>
      </c>
      <c r="CX933" s="6" t="str">
        <f t="shared" si="4"/>
        <v>#VALUE!</v>
      </c>
      <c r="CY933" s="1" t="s">
        <v>9376</v>
      </c>
      <c r="CZ933" s="6" t="str">
        <f t="shared" si="5"/>
        <v>45</v>
      </c>
      <c r="DA933" s="1" t="s">
        <v>9377</v>
      </c>
      <c r="DB933" s="6" t="str">
        <f t="shared" si="6"/>
        <v>#VALUE!</v>
      </c>
      <c r="DC933" s="4"/>
      <c r="DD933" s="4"/>
      <c r="DE933" s="4"/>
      <c r="DF933" s="4"/>
      <c r="DG933" s="4"/>
      <c r="DH933" s="4"/>
      <c r="DI933" s="4"/>
      <c r="DJ933" s="4"/>
      <c r="DK933" s="4"/>
      <c r="DL933" s="1" t="s">
        <v>9378</v>
      </c>
      <c r="DM933" s="4"/>
      <c r="DN933" s="4"/>
      <c r="DO933" s="4"/>
      <c r="DP933" s="1" t="s">
        <v>116</v>
      </c>
      <c r="DQ933" s="1" t="s">
        <v>139</v>
      </c>
      <c r="DR933" s="4"/>
      <c r="DS933" s="4"/>
      <c r="DT933" s="1" t="s">
        <v>163</v>
      </c>
      <c r="DU933" s="4"/>
      <c r="DV933" s="4"/>
      <c r="DW933" s="4"/>
      <c r="DX933" s="4"/>
      <c r="DY933" s="4"/>
      <c r="DZ933" s="1" t="s">
        <v>9379</v>
      </c>
      <c r="EA933" s="4"/>
      <c r="EB933" s="4"/>
      <c r="EC933" s="4"/>
      <c r="ED933" s="4"/>
      <c r="EE933" s="4"/>
      <c r="EF933" s="1" t="s">
        <v>139</v>
      </c>
      <c r="EG933" s="1" t="s">
        <v>298</v>
      </c>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row>
    <row r="934">
      <c r="A934" s="1">
        <v>676.0</v>
      </c>
      <c r="B934" s="1" t="s">
        <v>9380</v>
      </c>
      <c r="C934" s="1" t="s">
        <v>170</v>
      </c>
      <c r="D934" s="4"/>
      <c r="E934" s="1">
        <v>2005.0</v>
      </c>
      <c r="F934" s="4"/>
      <c r="G934" s="1" t="s">
        <v>9381</v>
      </c>
      <c r="H934" s="1" t="s">
        <v>9382</v>
      </c>
      <c r="I934" s="4"/>
      <c r="J934" s="4"/>
      <c r="K934" s="1" t="s">
        <v>188</v>
      </c>
      <c r="L934" s="4"/>
      <c r="M934" s="1" t="s">
        <v>9383</v>
      </c>
      <c r="N934" s="1" t="s">
        <v>236</v>
      </c>
      <c r="O934" s="1" t="s">
        <v>237</v>
      </c>
      <c r="P934" s="4"/>
      <c r="Q934" s="4"/>
      <c r="R934" s="4"/>
      <c r="S934" s="1" t="s">
        <v>9384</v>
      </c>
      <c r="T934" s="1" t="s">
        <v>8679</v>
      </c>
      <c r="U934" s="1" t="s">
        <v>4609</v>
      </c>
      <c r="V934" s="5" t="s">
        <v>135</v>
      </c>
      <c r="W934" s="4"/>
      <c r="X934" s="4"/>
      <c r="Y934" s="4"/>
      <c r="Z934" s="4"/>
      <c r="AA934" s="4"/>
      <c r="AB934" s="4"/>
      <c r="AC934" s="4"/>
      <c r="AD934" s="4"/>
      <c r="AE934" s="4"/>
      <c r="AF934" s="4"/>
      <c r="AG934" s="4"/>
      <c r="AH934" s="1" t="s">
        <v>139</v>
      </c>
      <c r="AI934" s="4"/>
      <c r="AJ934" s="4"/>
      <c r="AK934" s="4"/>
      <c r="AL934" s="4"/>
      <c r="AM934" s="4"/>
      <c r="AN934" s="4"/>
      <c r="AO934" s="4"/>
      <c r="AP934" s="4"/>
      <c r="AQ934" s="1" t="s">
        <v>139</v>
      </c>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1" t="s">
        <v>139</v>
      </c>
      <c r="BW934" s="4"/>
      <c r="BX934" s="4"/>
      <c r="BY934" s="1" t="s">
        <v>163</v>
      </c>
      <c r="BZ934" s="4"/>
      <c r="CA934" s="4"/>
      <c r="CB934" s="4"/>
      <c r="CC934" s="4"/>
      <c r="CD934" s="4"/>
      <c r="CE934" s="4"/>
      <c r="CF934" s="4"/>
      <c r="CG934" s="4"/>
      <c r="CH934" s="4"/>
      <c r="CI934" s="4"/>
      <c r="CJ934" s="4"/>
      <c r="CK934" s="4"/>
      <c r="CL934" s="4"/>
      <c r="CM934" s="4"/>
      <c r="CN934" s="4"/>
      <c r="CO934" s="4"/>
      <c r="CP934" s="4"/>
      <c r="CQ934" s="1" t="s">
        <v>9385</v>
      </c>
      <c r="CR934" s="1" t="str">
        <f t="shared" si="1"/>
        <v>44</v>
      </c>
      <c r="CS934" s="1" t="s">
        <v>9386</v>
      </c>
      <c r="CT934" s="1" t="str">
        <f t="shared" si="2"/>
        <v>138</v>
      </c>
      <c r="CU934" s="1" t="s">
        <v>9387</v>
      </c>
      <c r="CV934" s="6" t="str">
        <f t="shared" si="3"/>
        <v>#VALUE!</v>
      </c>
      <c r="CW934" s="1" t="s">
        <v>9388</v>
      </c>
      <c r="CX934" s="6" t="str">
        <f t="shared" si="4"/>
        <v>26</v>
      </c>
      <c r="CY934" s="4"/>
      <c r="CZ934" s="6" t="str">
        <f t="shared" si="5"/>
        <v>#VALUE!</v>
      </c>
      <c r="DA934" s="4"/>
      <c r="DB934" s="6" t="str">
        <f t="shared" si="6"/>
        <v>#VALUE!</v>
      </c>
      <c r="DC934" s="4"/>
      <c r="DD934" s="4"/>
      <c r="DE934" s="4"/>
      <c r="DF934" s="4"/>
      <c r="DG934" s="4"/>
      <c r="DH934" s="4"/>
      <c r="DI934" s="4"/>
      <c r="DJ934" s="4"/>
      <c r="DK934" s="4"/>
      <c r="DL934" s="4"/>
      <c r="DM934" s="4"/>
      <c r="DN934" s="4"/>
      <c r="DO934" s="4"/>
      <c r="DP934" s="1" t="s">
        <v>75</v>
      </c>
      <c r="DQ934" s="4"/>
      <c r="DR934" s="4"/>
      <c r="DS934" s="4"/>
      <c r="DT934" s="4"/>
      <c r="DU934" s="4"/>
      <c r="DV934" s="4"/>
      <c r="DW934" s="4"/>
      <c r="DX934" s="4"/>
      <c r="DY934" s="4"/>
      <c r="DZ934" s="4"/>
      <c r="EA934" s="4"/>
      <c r="EB934" s="1" t="s">
        <v>9389</v>
      </c>
      <c r="EC934" s="4"/>
      <c r="ED934" s="4"/>
      <c r="EE934" s="4"/>
      <c r="EF934" s="4"/>
      <c r="EG934" s="1" t="s">
        <v>158</v>
      </c>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row>
    <row r="935">
      <c r="A935" s="1">
        <v>678.0</v>
      </c>
      <c r="B935" s="1" t="s">
        <v>9390</v>
      </c>
      <c r="C935" s="1" t="s">
        <v>170</v>
      </c>
      <c r="D935" s="4"/>
      <c r="E935" s="1">
        <v>2005.0</v>
      </c>
      <c r="F935" s="4"/>
      <c r="G935" s="1" t="s">
        <v>9391</v>
      </c>
      <c r="H935" s="1" t="s">
        <v>9392</v>
      </c>
      <c r="I935" s="4"/>
      <c r="J935" s="4"/>
      <c r="K935" s="1" t="s">
        <v>188</v>
      </c>
      <c r="L935" s="4"/>
      <c r="M935" s="1" t="s">
        <v>9393</v>
      </c>
      <c r="N935" s="1" t="s">
        <v>236</v>
      </c>
      <c r="O935" s="1" t="s">
        <v>237</v>
      </c>
      <c r="P935" s="4"/>
      <c r="Q935" s="4"/>
      <c r="R935" s="4"/>
      <c r="S935" s="1" t="s">
        <v>9394</v>
      </c>
      <c r="T935" s="1" t="s">
        <v>671</v>
      </c>
      <c r="U935" s="1" t="s">
        <v>4609</v>
      </c>
      <c r="V935" s="5" t="s">
        <v>135</v>
      </c>
      <c r="W935" s="4"/>
      <c r="X935" s="4"/>
      <c r="Y935" s="4"/>
      <c r="Z935" s="4"/>
      <c r="AA935" s="4"/>
      <c r="AB935" s="4"/>
      <c r="AC935" s="4"/>
      <c r="AD935" s="4"/>
      <c r="AE935" s="4"/>
      <c r="AF935" s="4"/>
      <c r="AG935" s="4"/>
      <c r="AH935" s="4"/>
      <c r="AI935" s="4"/>
      <c r="AJ935" s="4"/>
      <c r="AK935" s="4"/>
      <c r="AL935" s="4"/>
      <c r="AM935" s="4"/>
      <c r="AN935" s="4"/>
      <c r="AO935" s="4"/>
      <c r="AP935" s="4"/>
      <c r="AQ935" s="4"/>
      <c r="AR935" s="1" t="s">
        <v>139</v>
      </c>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1" t="s">
        <v>163</v>
      </c>
      <c r="BW935" s="4"/>
      <c r="BX935" s="4"/>
      <c r="BY935" s="1" t="s">
        <v>139</v>
      </c>
      <c r="BZ935" s="4"/>
      <c r="CA935" s="4"/>
      <c r="CB935" s="4"/>
      <c r="CC935" s="4"/>
      <c r="CD935" s="4"/>
      <c r="CE935" s="4"/>
      <c r="CF935" s="4"/>
      <c r="CG935" s="4"/>
      <c r="CH935" s="4"/>
      <c r="CI935" s="4"/>
      <c r="CJ935" s="4"/>
      <c r="CK935" s="4"/>
      <c r="CL935" s="4"/>
      <c r="CM935" s="4"/>
      <c r="CN935" s="4"/>
      <c r="CO935" s="4"/>
      <c r="CP935" s="4"/>
      <c r="CQ935" s="1" t="s">
        <v>9395</v>
      </c>
      <c r="CR935" s="1" t="str">
        <f t="shared" si="1"/>
        <v>73</v>
      </c>
      <c r="CS935" s="1" t="s">
        <v>9396</v>
      </c>
      <c r="CT935" s="1" t="str">
        <f t="shared" si="2"/>
        <v>#VALUE!</v>
      </c>
      <c r="CU935" s="1" t="s">
        <v>9397</v>
      </c>
      <c r="CV935" s="6" t="str">
        <f t="shared" si="3"/>
        <v>#VALUE!</v>
      </c>
      <c r="CW935" s="1" t="s">
        <v>9398</v>
      </c>
      <c r="CX935" s="6" t="str">
        <f t="shared" si="4"/>
        <v>71</v>
      </c>
      <c r="CY935" s="4"/>
      <c r="CZ935" s="6" t="str">
        <f t="shared" si="5"/>
        <v>#VALUE!</v>
      </c>
      <c r="DA935" s="4"/>
      <c r="DB935" s="6" t="str">
        <f t="shared" si="6"/>
        <v>#VALUE!</v>
      </c>
      <c r="DC935" s="4"/>
      <c r="DD935" s="4"/>
      <c r="DE935" s="4"/>
      <c r="DF935" s="4"/>
      <c r="DG935" s="4"/>
      <c r="DH935" s="4"/>
      <c r="DI935" s="4"/>
      <c r="DJ935" s="4"/>
      <c r="DK935" s="4"/>
      <c r="DL935" s="1" t="s">
        <v>155</v>
      </c>
      <c r="DM935" s="4"/>
      <c r="DN935" s="4"/>
      <c r="DO935" s="4"/>
      <c r="DP935" s="1" t="s">
        <v>952</v>
      </c>
      <c r="DQ935" s="4"/>
      <c r="DR935" s="4"/>
      <c r="DS935" s="4"/>
      <c r="DT935" s="4"/>
      <c r="DU935" s="4"/>
      <c r="DV935" s="4"/>
      <c r="DW935" s="4"/>
      <c r="DX935" s="4"/>
      <c r="DY935" s="4"/>
      <c r="DZ935" s="4"/>
      <c r="EA935" s="4"/>
      <c r="EB935" s="4"/>
      <c r="EC935" s="4"/>
      <c r="ED935" s="4"/>
      <c r="EE935" s="4"/>
      <c r="EF935" s="4"/>
      <c r="EG935" s="1" t="s">
        <v>158</v>
      </c>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row>
    <row r="936">
      <c r="A936" s="1">
        <v>286.0</v>
      </c>
      <c r="B936" s="1" t="s">
        <v>9399</v>
      </c>
      <c r="C936" s="1" t="s">
        <v>170</v>
      </c>
      <c r="D936" s="4"/>
      <c r="E936" s="1">
        <v>2006.0</v>
      </c>
      <c r="F936" s="4"/>
      <c r="G936" s="1" t="s">
        <v>9400</v>
      </c>
      <c r="H936" s="1" t="s">
        <v>9401</v>
      </c>
      <c r="I936" s="1" t="s">
        <v>150</v>
      </c>
      <c r="J936" s="4"/>
      <c r="K936" s="1" t="s">
        <v>134</v>
      </c>
      <c r="L936" s="4"/>
      <c r="M936" s="1" t="s">
        <v>9402</v>
      </c>
      <c r="N936" s="1" t="s">
        <v>652</v>
      </c>
      <c r="O936" s="1" t="s">
        <v>652</v>
      </c>
      <c r="P936" s="4"/>
      <c r="Q936" s="4"/>
      <c r="R936" s="4"/>
      <c r="S936" s="1" t="s">
        <v>8733</v>
      </c>
      <c r="T936" s="1" t="s">
        <v>8679</v>
      </c>
      <c r="U936" s="1" t="s">
        <v>4609</v>
      </c>
      <c r="V936" s="5" t="s">
        <v>135</v>
      </c>
      <c r="W936" s="4"/>
      <c r="X936" s="4"/>
      <c r="Y936" s="1" t="s">
        <v>139</v>
      </c>
      <c r="Z936" s="4"/>
      <c r="AA936" s="4"/>
      <c r="AB936" s="4"/>
      <c r="AC936" s="4"/>
      <c r="AD936" s="4"/>
      <c r="AE936" s="4"/>
      <c r="AF936" s="4"/>
      <c r="AG936" s="1" t="s">
        <v>139</v>
      </c>
      <c r="AH936" s="4"/>
      <c r="AI936" s="4"/>
      <c r="AJ936" s="4"/>
      <c r="AK936" s="4"/>
      <c r="AL936" s="4"/>
      <c r="AM936" s="4"/>
      <c r="AN936" s="4"/>
      <c r="AO936" s="4"/>
      <c r="AP936" s="4"/>
      <c r="AQ936" s="1" t="s">
        <v>139</v>
      </c>
      <c r="AR936" s="1" t="s">
        <v>139</v>
      </c>
      <c r="AS936" s="1" t="s">
        <v>163</v>
      </c>
      <c r="AT936" s="4"/>
      <c r="AU936" s="1" t="s">
        <v>139</v>
      </c>
      <c r="AV936" s="4"/>
      <c r="AW936" s="4"/>
      <c r="AX936" s="4"/>
      <c r="AY936" s="4"/>
      <c r="AZ936" s="1" t="s">
        <v>139</v>
      </c>
      <c r="BA936" s="4"/>
      <c r="BB936" s="4"/>
      <c r="BC936" s="4"/>
      <c r="BD936" s="4"/>
      <c r="BE936" s="4"/>
      <c r="BF936" s="4"/>
      <c r="BG936" s="4"/>
      <c r="BH936" s="4"/>
      <c r="BI936" s="4"/>
      <c r="BJ936" s="4"/>
      <c r="BK936" s="4"/>
      <c r="BL936" s="4"/>
      <c r="BM936" s="1" t="s">
        <v>139</v>
      </c>
      <c r="BN936" s="4"/>
      <c r="BO936" s="4"/>
      <c r="BP936" s="4"/>
      <c r="BQ936" s="4"/>
      <c r="BR936" s="4"/>
      <c r="BS936" s="4"/>
      <c r="BT936" s="4"/>
      <c r="BU936" s="4"/>
      <c r="BV936" s="4"/>
      <c r="BW936" s="4"/>
      <c r="BX936" s="4"/>
      <c r="BY936" s="4"/>
      <c r="BZ936" s="4"/>
      <c r="CA936" s="1" t="s">
        <v>139</v>
      </c>
      <c r="CB936" s="4"/>
      <c r="CC936" s="4"/>
      <c r="CD936" s="4"/>
      <c r="CE936" s="1" t="s">
        <v>139</v>
      </c>
      <c r="CF936" s="4"/>
      <c r="CG936" s="4"/>
      <c r="CH936" s="4"/>
      <c r="CI936" s="4"/>
      <c r="CJ936" s="4"/>
      <c r="CK936" s="4"/>
      <c r="CL936" s="4"/>
      <c r="CM936" s="4"/>
      <c r="CN936" s="4"/>
      <c r="CO936" s="4"/>
      <c r="CP936" s="1" t="s">
        <v>139</v>
      </c>
      <c r="CQ936" s="1" t="s">
        <v>9403</v>
      </c>
      <c r="CR936" s="1" t="str">
        <f t="shared" si="1"/>
        <v>#VALUE!</v>
      </c>
      <c r="CS936" s="1" t="s">
        <v>9404</v>
      </c>
      <c r="CT936" s="1" t="str">
        <f t="shared" si="2"/>
        <v>#VALUE!</v>
      </c>
      <c r="CU936" s="1" t="s">
        <v>9405</v>
      </c>
      <c r="CV936" s="7" t="str">
        <f t="shared" si="3"/>
        <v>114</v>
      </c>
      <c r="CW936" s="1" t="s">
        <v>9406</v>
      </c>
      <c r="CX936" s="7" t="str">
        <f t="shared" si="4"/>
        <v>#VALUE!</v>
      </c>
      <c r="CY936" s="1" t="s">
        <v>9407</v>
      </c>
      <c r="CZ936" s="7" t="str">
        <f t="shared" si="5"/>
        <v>#VALUE!</v>
      </c>
      <c r="DA936" s="1" t="s">
        <v>9408</v>
      </c>
      <c r="DB936" s="7" t="str">
        <f t="shared" si="6"/>
        <v>#VALUE!</v>
      </c>
      <c r="DC936" s="1" t="s">
        <v>9409</v>
      </c>
      <c r="DD936" s="4"/>
      <c r="DE936" s="4"/>
      <c r="DF936" s="4"/>
      <c r="DG936" s="4"/>
      <c r="DH936" s="4"/>
      <c r="DI936" s="4"/>
      <c r="DJ936" s="4"/>
      <c r="DK936" s="4"/>
      <c r="DL936" s="4"/>
      <c r="DM936" s="4"/>
      <c r="DN936" s="4"/>
      <c r="DO936" s="4"/>
      <c r="DP936" s="1" t="s">
        <v>503</v>
      </c>
      <c r="DQ936" s="1" t="s">
        <v>139</v>
      </c>
      <c r="DR936" s="4"/>
      <c r="DS936" s="4"/>
      <c r="DT936" s="4"/>
      <c r="DU936" s="4"/>
      <c r="DV936" s="4"/>
      <c r="DW936" s="4"/>
      <c r="DX936" s="4"/>
      <c r="DY936" s="4"/>
      <c r="DZ936" s="4"/>
      <c r="EA936" s="1" t="s">
        <v>1433</v>
      </c>
      <c r="EB936" s="4"/>
      <c r="EC936" s="4"/>
      <c r="ED936" s="1" t="s">
        <v>933</v>
      </c>
      <c r="EE936" s="4"/>
      <c r="EF936" s="4"/>
      <c r="EG936" s="1" t="s">
        <v>158</v>
      </c>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row>
    <row r="937">
      <c r="A937" s="1">
        <v>287.0</v>
      </c>
      <c r="B937" s="1" t="s">
        <v>9410</v>
      </c>
      <c r="C937" s="1" t="s">
        <v>170</v>
      </c>
      <c r="D937" s="4"/>
      <c r="E937" s="1">
        <v>2006.0</v>
      </c>
      <c r="F937" s="4"/>
      <c r="G937" s="1" t="s">
        <v>9411</v>
      </c>
      <c r="H937" s="1" t="s">
        <v>9412</v>
      </c>
      <c r="I937" s="1" t="s">
        <v>150</v>
      </c>
      <c r="J937" s="4"/>
      <c r="K937" s="1" t="s">
        <v>134</v>
      </c>
      <c r="L937" s="4"/>
      <c r="M937" s="1" t="s">
        <v>9413</v>
      </c>
      <c r="N937" s="1" t="s">
        <v>652</v>
      </c>
      <c r="O937" s="1" t="s">
        <v>652</v>
      </c>
      <c r="P937" s="4"/>
      <c r="Q937" s="4"/>
      <c r="R937" s="4"/>
      <c r="S937" s="1" t="s">
        <v>9414</v>
      </c>
      <c r="T937" s="1" t="s">
        <v>8679</v>
      </c>
      <c r="U937" s="1" t="s">
        <v>4609</v>
      </c>
      <c r="V937" s="5" t="s">
        <v>135</v>
      </c>
      <c r="W937" s="4"/>
      <c r="X937" s="4"/>
      <c r="Y937" s="4"/>
      <c r="Z937" s="4"/>
      <c r="AA937" s="4"/>
      <c r="AB937" s="4"/>
      <c r="AC937" s="4"/>
      <c r="AD937" s="4"/>
      <c r="AE937" s="4"/>
      <c r="AF937" s="4"/>
      <c r="AG937" s="4"/>
      <c r="AH937" s="4"/>
      <c r="AI937" s="4"/>
      <c r="AJ937" s="4"/>
      <c r="AK937" s="4"/>
      <c r="AL937" s="4"/>
      <c r="AM937" s="4"/>
      <c r="AN937" s="4"/>
      <c r="AO937" s="4"/>
      <c r="AP937" s="4"/>
      <c r="AQ937" s="1" t="s">
        <v>139</v>
      </c>
      <c r="AR937" s="1" t="s">
        <v>139</v>
      </c>
      <c r="AS937" s="1" t="s">
        <v>139</v>
      </c>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1" t="s">
        <v>163</v>
      </c>
      <c r="BW937" s="4"/>
      <c r="BX937" s="4"/>
      <c r="BY937" s="1" t="s">
        <v>139</v>
      </c>
      <c r="BZ937" s="4"/>
      <c r="CA937" s="4"/>
      <c r="CB937" s="4"/>
      <c r="CC937" s="4"/>
      <c r="CD937" s="4"/>
      <c r="CE937" s="4"/>
      <c r="CF937" s="4"/>
      <c r="CG937" s="4"/>
      <c r="CH937" s="4"/>
      <c r="CI937" s="4"/>
      <c r="CJ937" s="4"/>
      <c r="CK937" s="4"/>
      <c r="CL937" s="1" t="s">
        <v>139</v>
      </c>
      <c r="CM937" s="4"/>
      <c r="CN937" s="4"/>
      <c r="CO937" s="4"/>
      <c r="CP937" s="4"/>
      <c r="CQ937" s="1" t="s">
        <v>9415</v>
      </c>
      <c r="CR937" s="1" t="str">
        <f t="shared" si="1"/>
        <v>61</v>
      </c>
      <c r="CS937" s="1" t="s">
        <v>9416</v>
      </c>
      <c r="CT937" s="1" t="str">
        <f t="shared" si="2"/>
        <v>16</v>
      </c>
      <c r="CU937" s="1" t="s">
        <v>9417</v>
      </c>
      <c r="CV937" s="6" t="str">
        <f t="shared" si="3"/>
        <v>31</v>
      </c>
      <c r="CW937" s="1" t="s">
        <v>9418</v>
      </c>
      <c r="CX937" s="6" t="str">
        <f t="shared" si="4"/>
        <v>91</v>
      </c>
      <c r="CY937" s="1" t="s">
        <v>9419</v>
      </c>
      <c r="CZ937" s="6" t="str">
        <f t="shared" si="5"/>
        <v>230</v>
      </c>
      <c r="DA937" s="4"/>
      <c r="DB937" s="6" t="str">
        <f t="shared" si="6"/>
        <v>#VALUE!</v>
      </c>
      <c r="DC937" s="4"/>
      <c r="DD937" s="4"/>
      <c r="DE937" s="4"/>
      <c r="DF937" s="4"/>
      <c r="DG937" s="4"/>
      <c r="DH937" s="4"/>
      <c r="DI937" s="4"/>
      <c r="DJ937" s="4"/>
      <c r="DK937" s="4"/>
      <c r="DL937" s="4"/>
      <c r="DM937" s="4"/>
      <c r="DN937" s="4"/>
      <c r="DO937" s="4"/>
      <c r="DP937" s="1" t="s">
        <v>903</v>
      </c>
      <c r="DQ937" s="4"/>
      <c r="DR937" s="4"/>
      <c r="DS937" s="4"/>
      <c r="DT937" s="4"/>
      <c r="DU937" s="4"/>
      <c r="DV937" s="4"/>
      <c r="DW937" s="4"/>
      <c r="DX937" s="4"/>
      <c r="DY937" s="4"/>
      <c r="DZ937" s="4"/>
      <c r="EA937" s="4"/>
      <c r="EB937" s="4"/>
      <c r="EC937" s="4"/>
      <c r="ED937" s="4"/>
      <c r="EE937" s="4"/>
      <c r="EF937" s="4"/>
      <c r="EG937" s="1" t="s">
        <v>158</v>
      </c>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row>
    <row r="938">
      <c r="A938" s="1">
        <v>293.0</v>
      </c>
      <c r="B938" s="1" t="s">
        <v>9420</v>
      </c>
      <c r="C938" s="1" t="s">
        <v>170</v>
      </c>
      <c r="D938" s="4"/>
      <c r="E938" s="1">
        <v>2006.0</v>
      </c>
      <c r="F938" s="4"/>
      <c r="G938" s="1" t="s">
        <v>9421</v>
      </c>
      <c r="H938" s="1" t="s">
        <v>9422</v>
      </c>
      <c r="I938" s="1" t="s">
        <v>150</v>
      </c>
      <c r="J938" s="4"/>
      <c r="K938" s="1" t="s">
        <v>134</v>
      </c>
      <c r="L938" s="4"/>
      <c r="M938" s="1" t="s">
        <v>9423</v>
      </c>
      <c r="N938" s="1" t="s">
        <v>652</v>
      </c>
      <c r="O938" s="1" t="s">
        <v>652</v>
      </c>
      <c r="P938" s="4"/>
      <c r="Q938" s="4"/>
      <c r="R938" s="4"/>
      <c r="S938" s="1" t="s">
        <v>8733</v>
      </c>
      <c r="T938" s="1" t="s">
        <v>8679</v>
      </c>
      <c r="U938" s="1" t="s">
        <v>4609</v>
      </c>
      <c r="V938" s="5" t="s">
        <v>135</v>
      </c>
      <c r="W938" s="4"/>
      <c r="X938" s="4"/>
      <c r="Y938" s="4"/>
      <c r="Z938" s="4"/>
      <c r="AA938" s="4"/>
      <c r="AB938" s="4"/>
      <c r="AC938" s="4"/>
      <c r="AD938" s="4"/>
      <c r="AE938" s="4"/>
      <c r="AF938" s="4"/>
      <c r="AG938" s="4"/>
      <c r="AH938" s="4"/>
      <c r="AI938" s="4"/>
      <c r="AJ938" s="4"/>
      <c r="AK938" s="4"/>
      <c r="AL938" s="4"/>
      <c r="AM938" s="4"/>
      <c r="AN938" s="1" t="s">
        <v>139</v>
      </c>
      <c r="AO938" s="4"/>
      <c r="AP938" s="4"/>
      <c r="AQ938" s="1" t="s">
        <v>139</v>
      </c>
      <c r="AR938" s="4"/>
      <c r="AS938" s="1" t="s">
        <v>163</v>
      </c>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1" t="s">
        <v>139</v>
      </c>
      <c r="BW938" s="4"/>
      <c r="BX938" s="4"/>
      <c r="BY938" s="4"/>
      <c r="BZ938" s="4"/>
      <c r="CA938" s="4"/>
      <c r="CB938" s="4"/>
      <c r="CC938" s="4"/>
      <c r="CD938" s="4"/>
      <c r="CE938" s="4"/>
      <c r="CF938" s="4"/>
      <c r="CG938" s="4"/>
      <c r="CH938" s="4"/>
      <c r="CI938" s="4"/>
      <c r="CJ938" s="4"/>
      <c r="CK938" s="1" t="s">
        <v>139</v>
      </c>
      <c r="CL938" s="1" t="s">
        <v>139</v>
      </c>
      <c r="CM938" s="4"/>
      <c r="CN938" s="4"/>
      <c r="CO938" s="1" t="s">
        <v>139</v>
      </c>
      <c r="CP938" s="1" t="s">
        <v>139</v>
      </c>
      <c r="CQ938" s="1" t="s">
        <v>9424</v>
      </c>
      <c r="CR938" s="1" t="str">
        <f t="shared" si="1"/>
        <v>16</v>
      </c>
      <c r="CS938" s="1" t="s">
        <v>9425</v>
      </c>
      <c r="CT938" s="1" t="str">
        <f t="shared" si="2"/>
        <v>21</v>
      </c>
      <c r="CU938" s="1" t="s">
        <v>9426</v>
      </c>
      <c r="CV938" s="6" t="str">
        <f t="shared" si="3"/>
        <v>31</v>
      </c>
      <c r="CW938" s="1" t="s">
        <v>9427</v>
      </c>
      <c r="CX938" s="6" t="str">
        <f t="shared" si="4"/>
        <v>52</v>
      </c>
      <c r="CY938" s="1" t="s">
        <v>9428</v>
      </c>
      <c r="CZ938" s="6" t="str">
        <f t="shared" si="5"/>
        <v>88</v>
      </c>
      <c r="DA938" s="1" t="s">
        <v>9429</v>
      </c>
      <c r="DB938" s="6" t="str">
        <f t="shared" si="6"/>
        <v>#VALUE!</v>
      </c>
      <c r="DC938" s="4"/>
      <c r="DD938" s="4"/>
      <c r="DE938" s="4"/>
      <c r="DF938" s="4"/>
      <c r="DG938" s="4"/>
      <c r="DH938" s="4"/>
      <c r="DI938" s="4"/>
      <c r="DJ938" s="4"/>
      <c r="DK938" s="4"/>
      <c r="DL938" s="4"/>
      <c r="DM938" s="4"/>
      <c r="DN938" s="4"/>
      <c r="DO938" s="4"/>
      <c r="DP938" s="1" t="s">
        <v>503</v>
      </c>
      <c r="DQ938" s="4"/>
      <c r="DR938" s="4"/>
      <c r="DS938" s="4"/>
      <c r="DT938" s="4"/>
      <c r="DU938" s="1" t="s">
        <v>139</v>
      </c>
      <c r="DV938" s="4"/>
      <c r="DW938" s="1" t="s">
        <v>139</v>
      </c>
      <c r="DX938" s="4"/>
      <c r="DY938" s="4"/>
      <c r="DZ938" s="1" t="s">
        <v>9430</v>
      </c>
      <c r="EA938" s="4"/>
      <c r="EB938" s="1" t="s">
        <v>6932</v>
      </c>
      <c r="EC938" s="4"/>
      <c r="ED938" s="4"/>
      <c r="EE938" s="4"/>
      <c r="EF938" s="4"/>
      <c r="EG938" s="1" t="s">
        <v>158</v>
      </c>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row>
    <row r="939">
      <c r="A939" s="1">
        <v>322.0</v>
      </c>
      <c r="B939" s="1" t="s">
        <v>9431</v>
      </c>
      <c r="C939" s="1" t="s">
        <v>298</v>
      </c>
      <c r="D939" s="4"/>
      <c r="E939" s="1">
        <v>2006.0</v>
      </c>
      <c r="F939" s="4"/>
      <c r="G939" s="1" t="s">
        <v>9432</v>
      </c>
      <c r="H939" s="1" t="s">
        <v>9433</v>
      </c>
      <c r="I939" s="1" t="s">
        <v>150</v>
      </c>
      <c r="J939" s="4"/>
      <c r="K939" s="1" t="s">
        <v>134</v>
      </c>
      <c r="L939" s="4"/>
      <c r="M939" s="1" t="s">
        <v>9434</v>
      </c>
      <c r="N939" s="1" t="s">
        <v>652</v>
      </c>
      <c r="O939" s="1" t="s">
        <v>652</v>
      </c>
      <c r="P939" s="4"/>
      <c r="Q939" s="4"/>
      <c r="R939" s="4"/>
      <c r="S939" s="1" t="s">
        <v>9435</v>
      </c>
      <c r="T939" s="1" t="s">
        <v>671</v>
      </c>
      <c r="U939" s="1" t="s">
        <v>4609</v>
      </c>
      <c r="V939" s="5" t="s">
        <v>135</v>
      </c>
      <c r="W939" s="4"/>
      <c r="X939" s="4"/>
      <c r="Y939" s="4"/>
      <c r="Z939" s="4"/>
      <c r="AA939" s="4"/>
      <c r="AB939" s="4"/>
      <c r="AC939" s="4"/>
      <c r="AD939" s="4"/>
      <c r="AE939" s="4"/>
      <c r="AF939" s="4"/>
      <c r="AG939" s="1" t="s">
        <v>139</v>
      </c>
      <c r="AH939" s="4"/>
      <c r="AI939" s="4"/>
      <c r="AJ939" s="4"/>
      <c r="AK939" s="4"/>
      <c r="AL939" s="4"/>
      <c r="AM939" s="4"/>
      <c r="AN939" s="4"/>
      <c r="AO939" s="4"/>
      <c r="AP939" s="1" t="s">
        <v>139</v>
      </c>
      <c r="AQ939" s="1" t="s">
        <v>139</v>
      </c>
      <c r="AR939" s="1" t="s">
        <v>139</v>
      </c>
      <c r="AS939" s="4"/>
      <c r="AT939" s="4"/>
      <c r="AU939" s="4"/>
      <c r="AV939" s="4"/>
      <c r="AW939" s="4"/>
      <c r="AX939" s="4"/>
      <c r="AY939" s="1" t="s">
        <v>139</v>
      </c>
      <c r="AZ939" s="4"/>
      <c r="BA939" s="4"/>
      <c r="BB939" s="4"/>
      <c r="BC939" s="4"/>
      <c r="BD939" s="4"/>
      <c r="BE939" s="4"/>
      <c r="BF939" s="4"/>
      <c r="BG939" s="4"/>
      <c r="BH939" s="4"/>
      <c r="BI939" s="1" t="s">
        <v>139</v>
      </c>
      <c r="BJ939" s="4"/>
      <c r="BK939" s="4"/>
      <c r="BL939" s="4"/>
      <c r="BM939" s="4"/>
      <c r="BN939" s="4"/>
      <c r="BO939" s="4"/>
      <c r="BP939" s="4"/>
      <c r="BQ939" s="4"/>
      <c r="BR939" s="4"/>
      <c r="BS939" s="4"/>
      <c r="BT939" s="4"/>
      <c r="BU939" s="4"/>
      <c r="BV939" s="4"/>
      <c r="BW939" s="4"/>
      <c r="BX939" s="4"/>
      <c r="BY939" s="4"/>
      <c r="BZ939" s="4"/>
      <c r="CA939" s="4"/>
      <c r="CB939" s="4"/>
      <c r="CC939" s="1" t="s">
        <v>139</v>
      </c>
      <c r="CD939" s="4"/>
      <c r="CE939" s="4"/>
      <c r="CF939" s="4"/>
      <c r="CG939" s="4"/>
      <c r="CH939" s="4"/>
      <c r="CI939" s="4"/>
      <c r="CJ939" s="4"/>
      <c r="CK939" s="1" t="s">
        <v>139</v>
      </c>
      <c r="CL939" s="1" t="s">
        <v>139</v>
      </c>
      <c r="CM939" s="4"/>
      <c r="CN939" s="4"/>
      <c r="CO939" s="4"/>
      <c r="CP939" s="1" t="s">
        <v>139</v>
      </c>
      <c r="CQ939" s="1" t="s">
        <v>9436</v>
      </c>
      <c r="CR939" s="1" t="str">
        <f t="shared" si="1"/>
        <v>45</v>
      </c>
      <c r="CS939" s="4"/>
      <c r="CT939" s="1" t="str">
        <f t="shared" si="2"/>
        <v>#VALUE!</v>
      </c>
      <c r="CU939" s="4"/>
      <c r="CV939" s="6" t="str">
        <f t="shared" si="3"/>
        <v>#VALUE!</v>
      </c>
      <c r="CW939" s="4"/>
      <c r="CX939" s="6" t="str">
        <f t="shared" si="4"/>
        <v>#VALUE!</v>
      </c>
      <c r="CY939" s="4"/>
      <c r="CZ939" s="6" t="str">
        <f t="shared" si="5"/>
        <v>#VALUE!</v>
      </c>
      <c r="DA939" s="4"/>
      <c r="DB939" s="6" t="str">
        <f t="shared" si="6"/>
        <v>#VALUE!</v>
      </c>
      <c r="DC939" s="4"/>
      <c r="DD939" s="4"/>
      <c r="DE939" s="4"/>
      <c r="DF939" s="4"/>
      <c r="DG939" s="4"/>
      <c r="DH939" s="4"/>
      <c r="DI939" s="4"/>
      <c r="DJ939" s="1" t="s">
        <v>139</v>
      </c>
      <c r="DK939" s="4"/>
      <c r="DL939" s="1" t="s">
        <v>9437</v>
      </c>
      <c r="DM939" s="4"/>
      <c r="DN939" s="4"/>
      <c r="DO939" s="4"/>
      <c r="DP939" s="1" t="s">
        <v>42</v>
      </c>
      <c r="DQ939" s="4"/>
      <c r="DR939" s="4"/>
      <c r="DS939" s="4"/>
      <c r="DT939" s="1" t="s">
        <v>139</v>
      </c>
      <c r="DU939" s="4"/>
      <c r="DV939" s="1" t="s">
        <v>139</v>
      </c>
      <c r="DW939" s="4"/>
      <c r="DX939" s="4"/>
      <c r="DY939" s="4"/>
      <c r="DZ939" s="1" t="s">
        <v>9438</v>
      </c>
      <c r="EA939" s="1" t="s">
        <v>9439</v>
      </c>
      <c r="EB939" s="4"/>
      <c r="EC939" s="4"/>
      <c r="ED939" s="4"/>
      <c r="EE939" s="4"/>
      <c r="EF939" s="4"/>
      <c r="EG939" s="1" t="s">
        <v>298</v>
      </c>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row>
    <row r="940">
      <c r="A940" s="1">
        <v>333.0</v>
      </c>
      <c r="B940" s="1" t="s">
        <v>9440</v>
      </c>
      <c r="C940" s="1" t="s">
        <v>298</v>
      </c>
      <c r="D940" s="4"/>
      <c r="E940" s="1">
        <v>2006.0</v>
      </c>
      <c r="F940" s="4"/>
      <c r="G940" s="1" t="s">
        <v>9441</v>
      </c>
      <c r="H940" s="1" t="s">
        <v>9442</v>
      </c>
      <c r="I940" s="1" t="s">
        <v>579</v>
      </c>
      <c r="J940" s="4"/>
      <c r="K940" s="1" t="s">
        <v>301</v>
      </c>
      <c r="L940" s="4"/>
      <c r="M940" s="1" t="s">
        <v>9443</v>
      </c>
      <c r="N940" s="1" t="s">
        <v>652</v>
      </c>
      <c r="O940" s="1" t="s">
        <v>652</v>
      </c>
      <c r="P940" s="4"/>
      <c r="Q940" s="4"/>
      <c r="R940" s="4"/>
      <c r="S940" s="1" t="s">
        <v>9444</v>
      </c>
      <c r="T940" s="1" t="s">
        <v>671</v>
      </c>
      <c r="U940" s="1" t="s">
        <v>4609</v>
      </c>
      <c r="V940" s="5" t="s">
        <v>135</v>
      </c>
      <c r="W940" s="4"/>
      <c r="X940" s="1" t="s">
        <v>9445</v>
      </c>
      <c r="Y940" s="4"/>
      <c r="Z940" s="1" t="s">
        <v>139</v>
      </c>
      <c r="AA940" s="4"/>
      <c r="AB940" s="4"/>
      <c r="AC940" s="4"/>
      <c r="AD940" s="4"/>
      <c r="AE940" s="4"/>
      <c r="AF940" s="4"/>
      <c r="AG940" s="1" t="s">
        <v>139</v>
      </c>
      <c r="AH940" s="1" t="s">
        <v>139</v>
      </c>
      <c r="AI940" s="4"/>
      <c r="AJ940" s="4"/>
      <c r="AK940" s="4"/>
      <c r="AL940" s="4"/>
      <c r="AM940" s="4"/>
      <c r="AN940" s="4"/>
      <c r="AO940" s="4"/>
      <c r="AP940" s="4"/>
      <c r="AQ940" s="4"/>
      <c r="AR940" s="1" t="s">
        <v>139</v>
      </c>
      <c r="AS940" s="4"/>
      <c r="AT940" s="4"/>
      <c r="AU940" s="4"/>
      <c r="AV940" s="4"/>
      <c r="AW940" s="4"/>
      <c r="AX940" s="4"/>
      <c r="AY940" s="1" t="s">
        <v>139</v>
      </c>
      <c r="AZ940" s="4"/>
      <c r="BA940" s="4"/>
      <c r="BB940" s="4"/>
      <c r="BC940" s="4"/>
      <c r="BD940" s="4"/>
      <c r="BE940" s="4"/>
      <c r="BF940" s="4"/>
      <c r="BG940" s="4"/>
      <c r="BH940" s="4"/>
      <c r="BI940" s="4"/>
      <c r="BJ940" s="4"/>
      <c r="BK940" s="4"/>
      <c r="BL940" s="4"/>
      <c r="BM940" s="4"/>
      <c r="BN940" s="4"/>
      <c r="BO940" s="4"/>
      <c r="BP940" s="4"/>
      <c r="BQ940" s="4"/>
      <c r="BR940" s="4"/>
      <c r="BS940" s="4"/>
      <c r="BT940" s="4"/>
      <c r="BU940" s="4"/>
      <c r="BV940" s="1" t="s">
        <v>139</v>
      </c>
      <c r="BW940" s="4"/>
      <c r="BX940" s="1" t="s">
        <v>139</v>
      </c>
      <c r="BY940" s="4"/>
      <c r="BZ940" s="4"/>
      <c r="CA940" s="4"/>
      <c r="CB940" s="4"/>
      <c r="CC940" s="4"/>
      <c r="CD940" s="4"/>
      <c r="CE940" s="1" t="s">
        <v>139</v>
      </c>
      <c r="CF940" s="4"/>
      <c r="CG940" s="4"/>
      <c r="CH940" s="4"/>
      <c r="CI940" s="4"/>
      <c r="CJ940" s="4"/>
      <c r="CK940" s="4"/>
      <c r="CL940" s="4"/>
      <c r="CM940" s="4"/>
      <c r="CN940" s="4"/>
      <c r="CO940" s="4"/>
      <c r="CP940" s="4"/>
      <c r="CQ940" s="1" t="s">
        <v>9446</v>
      </c>
      <c r="CR940" s="1" t="str">
        <f t="shared" si="1"/>
        <v>16</v>
      </c>
      <c r="CS940" s="1" t="s">
        <v>9447</v>
      </c>
      <c r="CT940" s="1" t="str">
        <f t="shared" si="2"/>
        <v>28</v>
      </c>
      <c r="CU940" s="1" t="s">
        <v>9448</v>
      </c>
      <c r="CV940" s="6" t="str">
        <f t="shared" si="3"/>
        <v>#VALUE!</v>
      </c>
      <c r="CW940" s="1" t="s">
        <v>9449</v>
      </c>
      <c r="CX940" s="6" t="str">
        <f t="shared" si="4"/>
        <v>61</v>
      </c>
      <c r="CY940" s="1" t="s">
        <v>9450</v>
      </c>
      <c r="CZ940" s="6" t="str">
        <f t="shared" si="5"/>
        <v>67</v>
      </c>
      <c r="DA940" s="4"/>
      <c r="DB940" s="6" t="str">
        <f t="shared" si="6"/>
        <v>#VALUE!</v>
      </c>
      <c r="DC940" s="4"/>
      <c r="DD940" s="4"/>
      <c r="DE940" s="4"/>
      <c r="DF940" s="4"/>
      <c r="DG940" s="4"/>
      <c r="DH940" s="4"/>
      <c r="DI940" s="4"/>
      <c r="DJ940" s="4"/>
      <c r="DK940" s="4"/>
      <c r="DL940" s="1" t="s">
        <v>3624</v>
      </c>
      <c r="DM940" s="4"/>
      <c r="DN940" s="4"/>
      <c r="DO940" s="4"/>
      <c r="DP940" s="1" t="s">
        <v>6351</v>
      </c>
      <c r="DQ940" s="4"/>
      <c r="DR940" s="4"/>
      <c r="DS940" s="4"/>
      <c r="DT940" s="4"/>
      <c r="DU940" s="4"/>
      <c r="DV940" s="4"/>
      <c r="DW940" s="4"/>
      <c r="DX940" s="4"/>
      <c r="DY940" s="4"/>
      <c r="DZ940" s="1" t="s">
        <v>9451</v>
      </c>
      <c r="EA940" s="1" t="s">
        <v>9452</v>
      </c>
      <c r="EB940" s="4"/>
      <c r="EC940" s="4"/>
      <c r="ED940" s="4"/>
      <c r="EE940" s="4"/>
      <c r="EF940" s="4"/>
      <c r="EG940" s="1" t="s">
        <v>298</v>
      </c>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row>
    <row r="941">
      <c r="A941" s="1">
        <v>339.0</v>
      </c>
      <c r="B941" s="1" t="s">
        <v>9453</v>
      </c>
      <c r="C941" s="1" t="s">
        <v>298</v>
      </c>
      <c r="D941" s="4"/>
      <c r="E941" s="1">
        <v>2006.0</v>
      </c>
      <c r="F941" s="4"/>
      <c r="G941" s="1" t="s">
        <v>9454</v>
      </c>
      <c r="H941" s="1" t="s">
        <v>9455</v>
      </c>
      <c r="I941" s="1" t="s">
        <v>150</v>
      </c>
      <c r="J941" s="4"/>
      <c r="K941" s="1" t="s">
        <v>301</v>
      </c>
      <c r="L941" s="4"/>
      <c r="M941" s="1" t="s">
        <v>9456</v>
      </c>
      <c r="N941" s="1" t="s">
        <v>652</v>
      </c>
      <c r="O941" s="1" t="s">
        <v>652</v>
      </c>
      <c r="P941" s="1" t="s">
        <v>549</v>
      </c>
      <c r="Q941" s="4"/>
      <c r="R941" s="4"/>
      <c r="S941" s="1" t="s">
        <v>9457</v>
      </c>
      <c r="T941" s="1" t="s">
        <v>671</v>
      </c>
      <c r="U941" s="1" t="s">
        <v>4609</v>
      </c>
      <c r="V941" s="5" t="s">
        <v>135</v>
      </c>
      <c r="W941" s="4"/>
      <c r="X941" s="4"/>
      <c r="Y941" s="4"/>
      <c r="Z941" s="4"/>
      <c r="AA941" s="4"/>
      <c r="AB941" s="4"/>
      <c r="AC941" s="4"/>
      <c r="AD941" s="4"/>
      <c r="AE941" s="4"/>
      <c r="AF941" s="4"/>
      <c r="AG941" s="4"/>
      <c r="AH941" s="4"/>
      <c r="AI941" s="4"/>
      <c r="AJ941" s="4"/>
      <c r="AK941" s="4"/>
      <c r="AL941" s="4"/>
      <c r="AM941" s="4"/>
      <c r="AN941" s="4"/>
      <c r="AO941" s="4"/>
      <c r="AP941" s="4"/>
      <c r="AQ941" s="4"/>
      <c r="AR941" s="1" t="s">
        <v>139</v>
      </c>
      <c r="AS941" s="1" t="s">
        <v>139</v>
      </c>
      <c r="AT941" s="4"/>
      <c r="AU941" s="4"/>
      <c r="AV941" s="4"/>
      <c r="AW941" s="4"/>
      <c r="AX941" s="1" t="s">
        <v>139</v>
      </c>
      <c r="AY941" s="1" t="s">
        <v>139</v>
      </c>
      <c r="AZ941" s="4"/>
      <c r="BA941" s="4"/>
      <c r="BB941" s="4"/>
      <c r="BC941" s="4"/>
      <c r="BD941" s="4"/>
      <c r="BE941" s="4"/>
      <c r="BF941" s="4"/>
      <c r="BG941" s="4"/>
      <c r="BH941" s="4"/>
      <c r="BI941" s="1" t="s">
        <v>139</v>
      </c>
      <c r="BJ941" s="4"/>
      <c r="BK941" s="4"/>
      <c r="BL941" s="4"/>
      <c r="BM941" s="4"/>
      <c r="BN941" s="4"/>
      <c r="BO941" s="4"/>
      <c r="BP941" s="4"/>
      <c r="BQ941" s="4"/>
      <c r="BR941" s="4"/>
      <c r="BS941" s="4"/>
      <c r="BT941" s="4"/>
      <c r="BU941" s="4"/>
      <c r="BV941" s="4"/>
      <c r="BW941" s="4"/>
      <c r="BX941" s="4"/>
      <c r="BY941" s="1" t="s">
        <v>139</v>
      </c>
      <c r="BZ941" s="4"/>
      <c r="CA941" s="4"/>
      <c r="CB941" s="4"/>
      <c r="CC941" s="4"/>
      <c r="CD941" s="4"/>
      <c r="CE941" s="1" t="s">
        <v>139</v>
      </c>
      <c r="CF941" s="4"/>
      <c r="CG941" s="4"/>
      <c r="CH941" s="4"/>
      <c r="CI941" s="4"/>
      <c r="CJ941" s="4"/>
      <c r="CK941" s="4"/>
      <c r="CL941" s="1" t="s">
        <v>139</v>
      </c>
      <c r="CM941" s="4"/>
      <c r="CN941" s="4"/>
      <c r="CO941" s="4"/>
      <c r="CP941" s="4"/>
      <c r="CQ941" s="1" t="s">
        <v>9458</v>
      </c>
      <c r="CR941" s="1" t="str">
        <f t="shared" si="1"/>
        <v>120</v>
      </c>
      <c r="CS941" s="1" t="s">
        <v>9459</v>
      </c>
      <c r="CT941" s="1" t="str">
        <f t="shared" si="2"/>
        <v>107</v>
      </c>
      <c r="CU941" s="1" t="s">
        <v>9460</v>
      </c>
      <c r="CV941" s="6" t="str">
        <f t="shared" si="3"/>
        <v>#VALUE!</v>
      </c>
      <c r="CW941" s="1" t="s">
        <v>9461</v>
      </c>
      <c r="CX941" s="6" t="str">
        <f t="shared" si="4"/>
        <v>#VALUE!</v>
      </c>
      <c r="CY941" s="1" t="s">
        <v>9462</v>
      </c>
      <c r="CZ941" s="6" t="str">
        <f t="shared" si="5"/>
        <v>#VALUE!</v>
      </c>
      <c r="DA941" s="4"/>
      <c r="DB941" s="6" t="str">
        <f t="shared" si="6"/>
        <v>#VALUE!</v>
      </c>
      <c r="DC941" s="4"/>
      <c r="DD941" s="4"/>
      <c r="DE941" s="4"/>
      <c r="DF941" s="4"/>
      <c r="DG941" s="4"/>
      <c r="DH941" s="4"/>
      <c r="DI941" s="4"/>
      <c r="DJ941" s="1" t="s">
        <v>139</v>
      </c>
      <c r="DK941" s="4"/>
      <c r="DL941" s="4"/>
      <c r="DM941" s="4"/>
      <c r="DN941" s="4"/>
      <c r="DO941" s="4"/>
      <c r="DP941" s="1" t="s">
        <v>9463</v>
      </c>
      <c r="DQ941" s="1" t="s">
        <v>139</v>
      </c>
      <c r="DR941" s="4"/>
      <c r="DS941" s="4"/>
      <c r="DT941" s="1" t="s">
        <v>139</v>
      </c>
      <c r="DU941" s="1" t="s">
        <v>139</v>
      </c>
      <c r="DV941" s="4"/>
      <c r="DW941" s="4"/>
      <c r="DX941" s="4"/>
      <c r="DY941" s="4"/>
      <c r="DZ941" s="1" t="s">
        <v>9464</v>
      </c>
      <c r="EA941" s="1" t="s">
        <v>9465</v>
      </c>
      <c r="EB941" s="1" t="s">
        <v>9466</v>
      </c>
      <c r="EC941" s="4"/>
      <c r="ED941" s="4"/>
      <c r="EE941" s="4"/>
      <c r="EF941" s="4"/>
      <c r="EG941" s="1" t="s">
        <v>298</v>
      </c>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row>
    <row r="942">
      <c r="A942" s="1">
        <v>853.0</v>
      </c>
      <c r="B942" s="1" t="s">
        <v>9467</v>
      </c>
      <c r="C942" s="1" t="s">
        <v>147</v>
      </c>
      <c r="D942" s="4"/>
      <c r="E942" s="1">
        <v>2006.0</v>
      </c>
      <c r="F942" s="4"/>
      <c r="G942" s="1" t="s">
        <v>9468</v>
      </c>
      <c r="H942" s="1" t="s">
        <v>9469</v>
      </c>
      <c r="I942" s="1" t="s">
        <v>150</v>
      </c>
      <c r="J942" s="4"/>
      <c r="K942" s="1" t="s">
        <v>301</v>
      </c>
      <c r="L942" s="4"/>
      <c r="M942" s="1" t="s">
        <v>9470</v>
      </c>
      <c r="N942" s="1" t="s">
        <v>652</v>
      </c>
      <c r="O942" s="1" t="s">
        <v>652</v>
      </c>
      <c r="P942" s="4"/>
      <c r="Q942" s="4"/>
      <c r="R942" s="4"/>
      <c r="S942" s="1" t="s">
        <v>9471</v>
      </c>
      <c r="T942" s="1" t="s">
        <v>8653</v>
      </c>
      <c r="U942" s="1" t="s">
        <v>4609</v>
      </c>
      <c r="V942" s="5" t="s">
        <v>135</v>
      </c>
      <c r="W942" s="4"/>
      <c r="X942" s="4"/>
      <c r="Y942" s="4"/>
      <c r="Z942" s="4"/>
      <c r="AA942" s="4"/>
      <c r="AB942" s="4"/>
      <c r="AC942" s="4"/>
      <c r="AD942" s="4"/>
      <c r="AE942" s="4"/>
      <c r="AF942" s="4"/>
      <c r="AG942" s="1" t="s">
        <v>139</v>
      </c>
      <c r="AH942" s="4"/>
      <c r="AI942" s="4"/>
      <c r="AJ942" s="4"/>
      <c r="AK942" s="4"/>
      <c r="AL942" s="4"/>
      <c r="AM942" s="4"/>
      <c r="AN942" s="4"/>
      <c r="AO942" s="4"/>
      <c r="AP942" s="4"/>
      <c r="AQ942" s="4"/>
      <c r="AR942" s="4"/>
      <c r="AS942" s="4"/>
      <c r="AT942" s="4"/>
      <c r="AU942" s="4"/>
      <c r="AV942" s="4"/>
      <c r="AW942" s="4"/>
      <c r="AX942" s="4"/>
      <c r="AY942" s="4"/>
      <c r="AZ942" s="4"/>
      <c r="BA942" s="4"/>
      <c r="BB942" s="4"/>
      <c r="BC942" s="4"/>
      <c r="BD942" s="1" t="s">
        <v>139</v>
      </c>
      <c r="BE942" s="4"/>
      <c r="BF942" s="4"/>
      <c r="BG942" s="4"/>
      <c r="BH942" s="4"/>
      <c r="BI942" s="4"/>
      <c r="BJ942" s="4"/>
      <c r="BK942" s="4"/>
      <c r="BL942" s="4"/>
      <c r="BM942" s="4"/>
      <c r="BN942" s="4"/>
      <c r="BO942" s="4"/>
      <c r="BP942" s="4"/>
      <c r="BQ942" s="4"/>
      <c r="BR942" s="4"/>
      <c r="BS942" s="4"/>
      <c r="BT942" s="4"/>
      <c r="BU942" s="4"/>
      <c r="BV942" s="4"/>
      <c r="BW942" s="4"/>
      <c r="BX942" s="4"/>
      <c r="BY942" s="1" t="s">
        <v>139</v>
      </c>
      <c r="BZ942" s="4"/>
      <c r="CA942" s="4"/>
      <c r="CB942" s="4"/>
      <c r="CC942" s="1" t="s">
        <v>139</v>
      </c>
      <c r="CD942" s="4"/>
      <c r="CE942" s="4"/>
      <c r="CF942" s="4"/>
      <c r="CG942" s="4"/>
      <c r="CH942" s="4"/>
      <c r="CI942" s="4"/>
      <c r="CJ942" s="4"/>
      <c r="CK942" s="4"/>
      <c r="CL942" s="1" t="s">
        <v>139</v>
      </c>
      <c r="CM942" s="4"/>
      <c r="CN942" s="4"/>
      <c r="CO942" s="1" t="s">
        <v>139</v>
      </c>
      <c r="CP942" s="4"/>
      <c r="CQ942" s="1" t="s">
        <v>9472</v>
      </c>
      <c r="CR942" s="1" t="str">
        <f t="shared" si="1"/>
        <v>#VALUE!</v>
      </c>
      <c r="CS942" s="1" t="s">
        <v>9473</v>
      </c>
      <c r="CT942" s="1" t="str">
        <f t="shared" si="2"/>
        <v>134</v>
      </c>
      <c r="CU942" s="1" t="s">
        <v>9474</v>
      </c>
      <c r="CV942" s="7" t="str">
        <f t="shared" si="3"/>
        <v>#VALUE!</v>
      </c>
      <c r="CW942" s="1" t="s">
        <v>9475</v>
      </c>
      <c r="CX942" s="7" t="str">
        <f t="shared" si="4"/>
        <v>#VALUE!</v>
      </c>
      <c r="CY942" s="1" t="s">
        <v>9476</v>
      </c>
      <c r="CZ942" s="7" t="str">
        <f t="shared" si="5"/>
        <v>#VALUE!</v>
      </c>
      <c r="DA942" s="4"/>
      <c r="DB942" s="7" t="str">
        <f t="shared" si="6"/>
        <v>#VALUE!</v>
      </c>
      <c r="DC942" s="4"/>
      <c r="DD942" s="4"/>
      <c r="DE942" s="4"/>
      <c r="DF942" s="4"/>
      <c r="DG942" s="4"/>
      <c r="DH942" s="4"/>
      <c r="DI942" s="4"/>
      <c r="DJ942" s="4"/>
      <c r="DK942" s="4"/>
      <c r="DL942" s="4"/>
      <c r="DM942" s="4"/>
      <c r="DN942" s="4"/>
      <c r="DO942" s="4"/>
      <c r="DP942" s="1" t="s">
        <v>9477</v>
      </c>
      <c r="DQ942" s="4"/>
      <c r="DR942" s="1" t="s">
        <v>139</v>
      </c>
      <c r="DS942" s="4"/>
      <c r="DT942" s="4"/>
      <c r="DU942" s="1" t="s">
        <v>139</v>
      </c>
      <c r="DV942" s="4"/>
      <c r="DW942" s="4"/>
      <c r="DX942" s="4"/>
      <c r="DY942" s="4"/>
      <c r="DZ942" s="4"/>
      <c r="EA942" s="4"/>
      <c r="EB942" s="4"/>
      <c r="EC942" s="4"/>
      <c r="ED942" s="4"/>
      <c r="EE942" s="4"/>
      <c r="EF942" s="4"/>
      <c r="EG942" s="1" t="s">
        <v>298</v>
      </c>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row>
    <row r="943">
      <c r="A943" s="1">
        <v>283.0</v>
      </c>
      <c r="B943" s="1" t="s">
        <v>9478</v>
      </c>
      <c r="C943" s="1" t="s">
        <v>170</v>
      </c>
      <c r="D943" s="4"/>
      <c r="E943" s="1">
        <v>2006.0</v>
      </c>
      <c r="F943" s="4"/>
      <c r="G943" s="1" t="s">
        <v>9479</v>
      </c>
      <c r="H943" s="1" t="s">
        <v>9480</v>
      </c>
      <c r="I943" s="1" t="s">
        <v>150</v>
      </c>
      <c r="J943" s="4"/>
      <c r="K943" s="1" t="s">
        <v>188</v>
      </c>
      <c r="L943" s="4"/>
      <c r="M943" s="1" t="s">
        <v>9481</v>
      </c>
      <c r="N943" s="1" t="s">
        <v>652</v>
      </c>
      <c r="O943" s="1" t="s">
        <v>652</v>
      </c>
      <c r="P943" s="4"/>
      <c r="Q943" s="4"/>
      <c r="R943" s="4"/>
      <c r="S943" s="1" t="s">
        <v>9414</v>
      </c>
      <c r="T943" s="1" t="s">
        <v>8679</v>
      </c>
      <c r="U943" s="1" t="s">
        <v>4609</v>
      </c>
      <c r="V943" s="5" t="s">
        <v>135</v>
      </c>
      <c r="W943" s="4"/>
      <c r="X943" s="4"/>
      <c r="Y943" s="4"/>
      <c r="Z943" s="4"/>
      <c r="AA943" s="4"/>
      <c r="AB943" s="4"/>
      <c r="AC943" s="4"/>
      <c r="AD943" s="4"/>
      <c r="AE943" s="4"/>
      <c r="AF943" s="4"/>
      <c r="AG943" s="4"/>
      <c r="AH943" s="4"/>
      <c r="AI943" s="4"/>
      <c r="AJ943" s="4"/>
      <c r="AK943" s="4"/>
      <c r="AL943" s="4"/>
      <c r="AM943" s="4"/>
      <c r="AN943" s="4"/>
      <c r="AO943" s="4"/>
      <c r="AP943" s="4"/>
      <c r="AQ943" s="1" t="s">
        <v>139</v>
      </c>
      <c r="AR943" s="4"/>
      <c r="AS943" s="1" t="s">
        <v>139</v>
      </c>
      <c r="AT943" s="4"/>
      <c r="AU943" s="4"/>
      <c r="AV943" s="4"/>
      <c r="AW943" s="4"/>
      <c r="AX943" s="4"/>
      <c r="AY943" s="4"/>
      <c r="AZ943" s="4"/>
      <c r="BA943" s="1" t="s">
        <v>139</v>
      </c>
      <c r="BB943" s="4"/>
      <c r="BC943" s="4"/>
      <c r="BD943" s="4"/>
      <c r="BE943" s="4"/>
      <c r="BF943" s="4"/>
      <c r="BG943" s="4"/>
      <c r="BH943" s="4"/>
      <c r="BI943" s="4"/>
      <c r="BJ943" s="4"/>
      <c r="BK943" s="4"/>
      <c r="BL943" s="4"/>
      <c r="BM943" s="1" t="s">
        <v>139</v>
      </c>
      <c r="BN943" s="4"/>
      <c r="BO943" s="4"/>
      <c r="BP943" s="4"/>
      <c r="BQ943" s="4"/>
      <c r="BR943" s="4"/>
      <c r="BS943" s="4"/>
      <c r="BT943" s="4"/>
      <c r="BU943" s="4"/>
      <c r="BV943" s="1" t="s">
        <v>139</v>
      </c>
      <c r="BW943" s="4"/>
      <c r="BX943" s="4"/>
      <c r="BY943" s="4"/>
      <c r="BZ943" s="4"/>
      <c r="CA943" s="4"/>
      <c r="CB943" s="4"/>
      <c r="CC943" s="4"/>
      <c r="CD943" s="4"/>
      <c r="CE943" s="4"/>
      <c r="CF943" s="4"/>
      <c r="CG943" s="4"/>
      <c r="CH943" s="4"/>
      <c r="CI943" s="4"/>
      <c r="CJ943" s="4"/>
      <c r="CK943" s="4"/>
      <c r="CL943" s="4"/>
      <c r="CM943" s="4"/>
      <c r="CN943" s="4"/>
      <c r="CO943" s="4"/>
      <c r="CP943" s="4"/>
      <c r="CQ943" s="1" t="s">
        <v>9482</v>
      </c>
      <c r="CR943" s="1" t="str">
        <f t="shared" si="1"/>
        <v>#VALUE!</v>
      </c>
      <c r="CS943" s="1" t="s">
        <v>9483</v>
      </c>
      <c r="CT943" s="1" t="str">
        <f t="shared" si="2"/>
        <v>125</v>
      </c>
      <c r="CU943" s="1" t="s">
        <v>9484</v>
      </c>
      <c r="CV943" s="7" t="str">
        <f t="shared" si="3"/>
        <v>16</v>
      </c>
      <c r="CW943" s="1" t="s">
        <v>9485</v>
      </c>
      <c r="CX943" s="7" t="str">
        <f t="shared" si="4"/>
        <v>256</v>
      </c>
      <c r="CY943" s="1" t="s">
        <v>9486</v>
      </c>
      <c r="CZ943" s="7" t="str">
        <f t="shared" si="5"/>
        <v>24</v>
      </c>
      <c r="DA943" s="1" t="s">
        <v>9487</v>
      </c>
      <c r="DB943" s="7" t="str">
        <f t="shared" si="6"/>
        <v>56</v>
      </c>
      <c r="DC943" s="4"/>
      <c r="DD943" s="4"/>
      <c r="DE943" s="4"/>
      <c r="DF943" s="4"/>
      <c r="DG943" s="4"/>
      <c r="DH943" s="4"/>
      <c r="DI943" s="4"/>
      <c r="DJ943" s="4"/>
      <c r="DK943" s="4"/>
      <c r="DL943" s="1" t="s">
        <v>155</v>
      </c>
      <c r="DM943" s="4"/>
      <c r="DN943" s="4"/>
      <c r="DO943" s="4"/>
      <c r="DP943" s="1" t="s">
        <v>9488</v>
      </c>
      <c r="DQ943" s="4"/>
      <c r="DR943" s="1" t="s">
        <v>163</v>
      </c>
      <c r="DS943" s="4"/>
      <c r="DT943" s="1" t="s">
        <v>139</v>
      </c>
      <c r="DU943" s="4"/>
      <c r="DV943" s="4"/>
      <c r="DW943" s="4"/>
      <c r="DX943" s="1" t="s">
        <v>163</v>
      </c>
      <c r="DY943" s="4"/>
      <c r="DZ943" s="1" t="s">
        <v>9489</v>
      </c>
      <c r="EA943" s="1" t="s">
        <v>9490</v>
      </c>
      <c r="EB943" s="4"/>
      <c r="EC943" s="4"/>
      <c r="ED943" s="4"/>
      <c r="EE943" s="4"/>
      <c r="EF943" s="1" t="s">
        <v>139</v>
      </c>
      <c r="EG943" s="1" t="s">
        <v>158</v>
      </c>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row>
    <row r="944">
      <c r="A944" s="1">
        <v>387.0</v>
      </c>
      <c r="B944" s="1" t="s">
        <v>9491</v>
      </c>
      <c r="C944" s="1" t="s">
        <v>298</v>
      </c>
      <c r="D944" s="4"/>
      <c r="E944" s="1">
        <v>2006.0</v>
      </c>
      <c r="F944" s="4"/>
      <c r="G944" s="1" t="s">
        <v>9492</v>
      </c>
      <c r="H944" s="1" t="s">
        <v>9493</v>
      </c>
      <c r="I944" s="1" t="s">
        <v>579</v>
      </c>
      <c r="J944" s="4"/>
      <c r="K944" s="1" t="s">
        <v>772</v>
      </c>
      <c r="L944" s="4"/>
      <c r="M944" s="1" t="s">
        <v>9494</v>
      </c>
      <c r="N944" s="1" t="s">
        <v>236</v>
      </c>
      <c r="O944" s="1" t="s">
        <v>134</v>
      </c>
      <c r="P944" s="1" t="s">
        <v>1147</v>
      </c>
      <c r="Q944" s="4"/>
      <c r="R944" s="4"/>
      <c r="S944" s="1" t="s">
        <v>8765</v>
      </c>
      <c r="T944" s="1" t="s">
        <v>671</v>
      </c>
      <c r="U944" s="1" t="s">
        <v>4609</v>
      </c>
      <c r="V944" s="1" t="s">
        <v>655</v>
      </c>
      <c r="W944" s="4"/>
      <c r="X944" s="4"/>
      <c r="Y944" s="4"/>
      <c r="Z944" s="4"/>
      <c r="AA944" s="4"/>
      <c r="AB944" s="4"/>
      <c r="AC944" s="4"/>
      <c r="AD944" s="4"/>
      <c r="AE944" s="4"/>
      <c r="AF944" s="4"/>
      <c r="AG944" s="4"/>
      <c r="AH944" s="4"/>
      <c r="AI944" s="4"/>
      <c r="AJ944" s="4"/>
      <c r="AK944" s="4"/>
      <c r="AL944" s="4"/>
      <c r="AM944" s="4"/>
      <c r="AN944" s="4"/>
      <c r="AO944" s="4"/>
      <c r="AP944" s="4"/>
      <c r="AQ944" s="4"/>
      <c r="AR944" s="1" t="s">
        <v>139</v>
      </c>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1" t="s">
        <v>139</v>
      </c>
      <c r="BS944" s="4"/>
      <c r="BT944" s="4"/>
      <c r="BU944" s="4"/>
      <c r="BV944" s="1" t="s">
        <v>139</v>
      </c>
      <c r="BW944" s="4"/>
      <c r="BX944" s="4"/>
      <c r="BY944" s="4"/>
      <c r="BZ944" s="4"/>
      <c r="CA944" s="4"/>
      <c r="CB944" s="4"/>
      <c r="CC944" s="4"/>
      <c r="CD944" s="4"/>
      <c r="CE944" s="4"/>
      <c r="CF944" s="4"/>
      <c r="CG944" s="4"/>
      <c r="CH944" s="4"/>
      <c r="CI944" s="4"/>
      <c r="CJ944" s="4"/>
      <c r="CK944" s="4"/>
      <c r="CL944" s="4"/>
      <c r="CM944" s="4"/>
      <c r="CN944" s="4"/>
      <c r="CO944" s="4"/>
      <c r="CP944" s="4"/>
      <c r="CQ944" s="4"/>
      <c r="CR944" s="1" t="str">
        <f t="shared" si="1"/>
        <v>#VALUE!</v>
      </c>
      <c r="CS944" s="4"/>
      <c r="CT944" s="1" t="str">
        <f t="shared" si="2"/>
        <v>#VALUE!</v>
      </c>
      <c r="CU944" s="4"/>
      <c r="CV944" s="7" t="str">
        <f t="shared" si="3"/>
        <v>#VALUE!</v>
      </c>
      <c r="CW944" s="4"/>
      <c r="CX944" s="7" t="str">
        <f t="shared" si="4"/>
        <v>#VALUE!</v>
      </c>
      <c r="CY944" s="4"/>
      <c r="CZ944" s="7" t="str">
        <f t="shared" si="5"/>
        <v>#VALUE!</v>
      </c>
      <c r="DA944" s="4"/>
      <c r="DB944" s="7" t="str">
        <f t="shared" si="6"/>
        <v>#VALUE!</v>
      </c>
      <c r="DC944" s="4"/>
      <c r="DD944" s="4"/>
      <c r="DE944" s="4"/>
      <c r="DF944" s="4"/>
      <c r="DG944" s="4"/>
      <c r="DH944" s="4"/>
      <c r="DI944" s="4"/>
      <c r="DJ944" s="1" t="s">
        <v>139</v>
      </c>
      <c r="DK944" s="4"/>
      <c r="DL944" s="1" t="s">
        <v>3624</v>
      </c>
      <c r="DM944" s="4"/>
      <c r="DN944" s="4"/>
      <c r="DO944" s="4"/>
      <c r="DP944" s="1" t="s">
        <v>9495</v>
      </c>
      <c r="DQ944" s="1" t="s">
        <v>139</v>
      </c>
      <c r="DR944" s="4"/>
      <c r="DS944" s="4"/>
      <c r="DT944" s="4"/>
      <c r="DU944" s="4"/>
      <c r="DV944" s="4"/>
      <c r="DW944" s="4"/>
      <c r="DX944" s="4"/>
      <c r="DY944" s="4"/>
      <c r="DZ944" s="1" t="s">
        <v>9496</v>
      </c>
      <c r="EA944" s="1" t="s">
        <v>9497</v>
      </c>
      <c r="EB944" s="4"/>
      <c r="EC944" s="4"/>
      <c r="ED944" s="4"/>
      <c r="EE944" s="4"/>
      <c r="EF944" s="4"/>
      <c r="EG944" s="1" t="s">
        <v>298</v>
      </c>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row>
    <row r="945">
      <c r="A945" s="1">
        <v>326.0</v>
      </c>
      <c r="B945" s="1" t="s">
        <v>9498</v>
      </c>
      <c r="C945" s="1" t="s">
        <v>298</v>
      </c>
      <c r="D945" s="4"/>
      <c r="E945" s="1">
        <v>2006.0</v>
      </c>
      <c r="F945" s="4"/>
      <c r="G945" s="1" t="s">
        <v>9499</v>
      </c>
      <c r="H945" s="1" t="s">
        <v>8915</v>
      </c>
      <c r="I945" s="1" t="s">
        <v>579</v>
      </c>
      <c r="J945" s="4"/>
      <c r="K945" s="1" t="s">
        <v>772</v>
      </c>
      <c r="L945" s="4"/>
      <c r="M945" s="1" t="s">
        <v>9500</v>
      </c>
      <c r="N945" s="1" t="s">
        <v>236</v>
      </c>
      <c r="O945" s="1" t="s">
        <v>188</v>
      </c>
      <c r="P945" s="4"/>
      <c r="Q945" s="4"/>
      <c r="R945" s="4"/>
      <c r="S945" s="1" t="s">
        <v>8765</v>
      </c>
      <c r="T945" s="1" t="s">
        <v>671</v>
      </c>
      <c r="U945" s="1" t="s">
        <v>4609</v>
      </c>
      <c r="V945" s="1" t="s">
        <v>793</v>
      </c>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1" t="s">
        <v>139</v>
      </c>
      <c r="CB945" s="4"/>
      <c r="CC945" s="1" t="s">
        <v>139</v>
      </c>
      <c r="CD945" s="4"/>
      <c r="CE945" s="4"/>
      <c r="CF945" s="4"/>
      <c r="CG945" s="4"/>
      <c r="CH945" s="4"/>
      <c r="CI945" s="1" t="s">
        <v>139</v>
      </c>
      <c r="CJ945" s="4"/>
      <c r="CK945" s="4"/>
      <c r="CL945" s="1" t="s">
        <v>139</v>
      </c>
      <c r="CM945" s="4"/>
      <c r="CN945" s="4"/>
      <c r="CO945" s="4"/>
      <c r="CP945" s="4"/>
      <c r="CQ945" s="1" t="s">
        <v>9501</v>
      </c>
      <c r="CR945" s="1" t="str">
        <f t="shared" si="1"/>
        <v>62</v>
      </c>
      <c r="CS945" s="1" t="s">
        <v>9502</v>
      </c>
      <c r="CT945" s="1" t="str">
        <f t="shared" si="2"/>
        <v>#VALUE!</v>
      </c>
      <c r="CU945" s="4"/>
      <c r="CV945" s="6" t="str">
        <f t="shared" si="3"/>
        <v>#VALUE!</v>
      </c>
      <c r="CW945" s="4"/>
      <c r="CX945" s="6" t="str">
        <f t="shared" si="4"/>
        <v>#VALUE!</v>
      </c>
      <c r="CY945" s="4"/>
      <c r="CZ945" s="6" t="str">
        <f t="shared" si="5"/>
        <v>#VALUE!</v>
      </c>
      <c r="DA945" s="4"/>
      <c r="DB945" s="6" t="str">
        <f t="shared" si="6"/>
        <v>#VALUE!</v>
      </c>
      <c r="DC945" s="4"/>
      <c r="DD945" s="4"/>
      <c r="DE945" s="4"/>
      <c r="DF945" s="4"/>
      <c r="DG945" s="4"/>
      <c r="DH945" s="4"/>
      <c r="DI945" s="4"/>
      <c r="DJ945" s="1" t="s">
        <v>139</v>
      </c>
      <c r="DK945" s="4"/>
      <c r="DL945" s="4"/>
      <c r="DM945" s="4"/>
      <c r="DN945" s="4"/>
      <c r="DO945" s="4"/>
      <c r="DP945" s="1" t="s">
        <v>9503</v>
      </c>
      <c r="DQ945" s="4"/>
      <c r="DR945" s="4"/>
      <c r="DS945" s="4"/>
      <c r="DT945" s="4"/>
      <c r="DU945" s="4"/>
      <c r="DV945" s="4"/>
      <c r="DW945" s="4"/>
      <c r="DX945" s="4"/>
      <c r="DY945" s="4"/>
      <c r="DZ945" s="4"/>
      <c r="EA945" s="4"/>
      <c r="EB945" s="4"/>
      <c r="EC945" s="4"/>
      <c r="ED945" s="4"/>
      <c r="EE945" s="4"/>
      <c r="EF945" s="4"/>
      <c r="EG945" s="1" t="s">
        <v>298</v>
      </c>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row>
    <row r="946">
      <c r="A946" s="1">
        <v>148.0</v>
      </c>
      <c r="B946" s="1" t="s">
        <v>9504</v>
      </c>
      <c r="C946" s="1" t="s">
        <v>298</v>
      </c>
      <c r="D946" s="1" t="s">
        <v>1763</v>
      </c>
      <c r="E946" s="1">
        <v>2006.0</v>
      </c>
      <c r="F946" s="1" t="s">
        <v>2137</v>
      </c>
      <c r="G946" s="1" t="s">
        <v>9505</v>
      </c>
      <c r="H946" s="1" t="s">
        <v>9083</v>
      </c>
      <c r="I946" s="1" t="s">
        <v>150</v>
      </c>
      <c r="J946" s="1" t="s">
        <v>665</v>
      </c>
      <c r="K946" s="1" t="s">
        <v>134</v>
      </c>
      <c r="L946" s="4"/>
      <c r="M946" s="1" t="s">
        <v>9506</v>
      </c>
      <c r="N946" s="1" t="s">
        <v>236</v>
      </c>
      <c r="O946" s="1" t="s">
        <v>134</v>
      </c>
      <c r="P946" s="1" t="s">
        <v>549</v>
      </c>
      <c r="Q946" s="4"/>
      <c r="R946" s="4"/>
      <c r="S946" s="1" t="s">
        <v>9507</v>
      </c>
      <c r="T946" s="1" t="s">
        <v>8653</v>
      </c>
      <c r="U946" s="1" t="s">
        <v>4609</v>
      </c>
      <c r="V946" s="5" t="s">
        <v>135</v>
      </c>
      <c r="W946" s="1" t="s">
        <v>239</v>
      </c>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1" t="s">
        <v>163</v>
      </c>
      <c r="AZ946" s="4"/>
      <c r="BA946" s="4"/>
      <c r="BB946" s="4"/>
      <c r="BC946" s="4"/>
      <c r="BD946" s="4"/>
      <c r="BE946" s="4"/>
      <c r="BF946" s="4"/>
      <c r="BG946" s="4"/>
      <c r="BH946" s="4"/>
      <c r="BI946" s="4"/>
      <c r="BJ946" s="4"/>
      <c r="BK946" s="4"/>
      <c r="BL946" s="4"/>
      <c r="BM946" s="4"/>
      <c r="BN946" s="4"/>
      <c r="BO946" s="4"/>
      <c r="BP946" s="4"/>
      <c r="BQ946" s="4"/>
      <c r="BR946" s="4"/>
      <c r="BS946" s="4"/>
      <c r="BT946" s="4"/>
      <c r="BU946" s="4"/>
      <c r="BV946" s="1" t="s">
        <v>139</v>
      </c>
      <c r="BW946" s="4"/>
      <c r="BX946" s="4"/>
      <c r="BY946" s="1" t="s">
        <v>139</v>
      </c>
      <c r="BZ946" s="4"/>
      <c r="CA946" s="4"/>
      <c r="CB946" s="4"/>
      <c r="CC946" s="4"/>
      <c r="CD946" s="4"/>
      <c r="CE946" s="4"/>
      <c r="CF946" s="4"/>
      <c r="CG946" s="4"/>
      <c r="CH946" s="4"/>
      <c r="CI946" s="4"/>
      <c r="CJ946" s="4"/>
      <c r="CK946" s="1" t="s">
        <v>139</v>
      </c>
      <c r="CL946" s="4"/>
      <c r="CM946" s="4"/>
      <c r="CN946" s="4"/>
      <c r="CO946" s="4"/>
      <c r="CP946" s="4"/>
      <c r="CQ946" s="1" t="s">
        <v>9508</v>
      </c>
      <c r="CR946" s="1" t="str">
        <f t="shared" si="1"/>
        <v>120</v>
      </c>
      <c r="CS946" s="4"/>
      <c r="CT946" s="1" t="str">
        <f t="shared" si="2"/>
        <v>#VALUE!</v>
      </c>
      <c r="CU946" s="4"/>
      <c r="CV946" s="6" t="str">
        <f t="shared" si="3"/>
        <v>#VALUE!</v>
      </c>
      <c r="CW946" s="4"/>
      <c r="CX946" s="6" t="str">
        <f t="shared" si="4"/>
        <v>#VALUE!</v>
      </c>
      <c r="CY946" s="4"/>
      <c r="CZ946" s="6" t="str">
        <f t="shared" si="5"/>
        <v>#VALUE!</v>
      </c>
      <c r="DA946" s="4"/>
      <c r="DB946" s="6" t="str">
        <f t="shared" si="6"/>
        <v>#VALUE!</v>
      </c>
      <c r="DC946" s="4"/>
      <c r="DD946" s="4"/>
      <c r="DE946" s="4"/>
      <c r="DF946" s="4"/>
      <c r="DG946" s="4"/>
      <c r="DH946" s="4"/>
      <c r="DI946" s="4"/>
      <c r="DJ946" s="4"/>
      <c r="DK946" s="4"/>
      <c r="DL946" s="4"/>
      <c r="DM946" s="4"/>
      <c r="DN946" s="4"/>
      <c r="DO946" s="1" t="s">
        <v>139</v>
      </c>
      <c r="DP946" s="1" t="s">
        <v>49</v>
      </c>
      <c r="DQ946" s="4"/>
      <c r="DR946" s="4"/>
      <c r="DS946" s="4"/>
      <c r="DT946" s="1" t="s">
        <v>139</v>
      </c>
      <c r="DU946" s="4"/>
      <c r="DV946" s="4"/>
      <c r="DW946" s="4"/>
      <c r="DX946" s="4"/>
      <c r="DY946" s="4"/>
      <c r="DZ946" s="1" t="s">
        <v>9509</v>
      </c>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row>
    <row r="947">
      <c r="A947" s="1">
        <v>153.0</v>
      </c>
      <c r="B947" s="1" t="s">
        <v>9510</v>
      </c>
      <c r="C947" s="1" t="s">
        <v>298</v>
      </c>
      <c r="D947" s="1" t="s">
        <v>3058</v>
      </c>
      <c r="E947" s="1">
        <v>2006.0</v>
      </c>
      <c r="F947" s="1" t="s">
        <v>2099</v>
      </c>
      <c r="G947" s="1" t="s">
        <v>9511</v>
      </c>
      <c r="H947" s="1" t="s">
        <v>9512</v>
      </c>
      <c r="I947" s="1" t="s">
        <v>150</v>
      </c>
      <c r="J947" s="4"/>
      <c r="K947" s="1" t="s">
        <v>134</v>
      </c>
      <c r="L947" s="4"/>
      <c r="M947" s="1" t="s">
        <v>9513</v>
      </c>
      <c r="N947" s="1" t="s">
        <v>236</v>
      </c>
      <c r="O947" s="1" t="s">
        <v>237</v>
      </c>
      <c r="P947" s="1" t="s">
        <v>549</v>
      </c>
      <c r="Q947" s="4"/>
      <c r="R947" s="4"/>
      <c r="S947" s="1" t="s">
        <v>9114</v>
      </c>
      <c r="T947" s="1" t="s">
        <v>671</v>
      </c>
      <c r="U947" s="1" t="s">
        <v>4609</v>
      </c>
      <c r="V947" s="5" t="s">
        <v>135</v>
      </c>
      <c r="W947" s="1" t="s">
        <v>239</v>
      </c>
      <c r="X947" s="4"/>
      <c r="Y947" s="4"/>
      <c r="Z947" s="4"/>
      <c r="AA947" s="4"/>
      <c r="AB947" s="4"/>
      <c r="AC947" s="4"/>
      <c r="AD947" s="4"/>
      <c r="AE947" s="4"/>
      <c r="AF947" s="4"/>
      <c r="AG947" s="4"/>
      <c r="AH947" s="4"/>
      <c r="AI947" s="4"/>
      <c r="AJ947" s="4"/>
      <c r="AK947" s="4"/>
      <c r="AL947" s="4"/>
      <c r="AM947" s="4"/>
      <c r="AN947" s="4"/>
      <c r="AO947" s="4"/>
      <c r="AP947" s="4"/>
      <c r="AQ947" s="4"/>
      <c r="AR947" s="1" t="s">
        <v>139</v>
      </c>
      <c r="AS947" s="4"/>
      <c r="AT947" s="4"/>
      <c r="AU947" s="4"/>
      <c r="AV947" s="4"/>
      <c r="AW947" s="4"/>
      <c r="AX947" s="4"/>
      <c r="AY947" s="4"/>
      <c r="AZ947" s="4"/>
      <c r="BA947" s="1" t="s">
        <v>139</v>
      </c>
      <c r="BB947" s="4"/>
      <c r="BC947" s="4"/>
      <c r="BD947" s="4"/>
      <c r="BE947" s="4"/>
      <c r="BF947" s="4"/>
      <c r="BG947" s="4"/>
      <c r="BH947" s="4"/>
      <c r="BI947" s="4"/>
      <c r="BJ947" s="4"/>
      <c r="BK947" s="4"/>
      <c r="BL947" s="4"/>
      <c r="BM947" s="4"/>
      <c r="BN947" s="4"/>
      <c r="BO947" s="4"/>
      <c r="BP947" s="4"/>
      <c r="BQ947" s="4"/>
      <c r="BR947" s="4"/>
      <c r="BS947" s="4"/>
      <c r="BT947" s="4"/>
      <c r="BU947" s="1" t="s">
        <v>139</v>
      </c>
      <c r="BV947" s="1" t="s">
        <v>163</v>
      </c>
      <c r="BW947" s="4"/>
      <c r="BX947" s="4"/>
      <c r="BY947" s="4"/>
      <c r="BZ947" s="4"/>
      <c r="CA947" s="4"/>
      <c r="CB947" s="4"/>
      <c r="CC947" s="4"/>
      <c r="CD947" s="4"/>
      <c r="CE947" s="4"/>
      <c r="CF947" s="4"/>
      <c r="CG947" s="4"/>
      <c r="CH947" s="4"/>
      <c r="CI947" s="4"/>
      <c r="CJ947" s="4"/>
      <c r="CK947" s="4"/>
      <c r="CL947" s="4"/>
      <c r="CM947" s="4"/>
      <c r="CN947" s="4"/>
      <c r="CO947" s="4"/>
      <c r="CP947" s="4"/>
      <c r="CQ947" s="1" t="s">
        <v>9514</v>
      </c>
      <c r="CR947" s="1" t="str">
        <f t="shared" si="1"/>
        <v>#VALUE!</v>
      </c>
      <c r="CS947" s="1" t="s">
        <v>9515</v>
      </c>
      <c r="CT947" s="1" t="str">
        <f t="shared" si="2"/>
        <v>#VALUE!</v>
      </c>
      <c r="CU947" s="4"/>
      <c r="CV947" s="7" t="str">
        <f t="shared" si="3"/>
        <v>#VALUE!</v>
      </c>
      <c r="CW947" s="4"/>
      <c r="CX947" s="7" t="str">
        <f t="shared" si="4"/>
        <v>#VALUE!</v>
      </c>
      <c r="CY947" s="4"/>
      <c r="CZ947" s="7" t="str">
        <f t="shared" si="5"/>
        <v>#VALUE!</v>
      </c>
      <c r="DA947" s="4"/>
      <c r="DB947" s="7" t="str">
        <f t="shared" si="6"/>
        <v>#VALUE!</v>
      </c>
      <c r="DC947" s="4"/>
      <c r="DD947" s="4"/>
      <c r="DE947" s="4"/>
      <c r="DF947" s="4"/>
      <c r="DG947" s="4"/>
      <c r="DH947" s="4"/>
      <c r="DI947" s="4"/>
      <c r="DJ947" s="4"/>
      <c r="DK947" s="4"/>
      <c r="DL947" s="4"/>
      <c r="DM947" s="4"/>
      <c r="DN947" s="4"/>
      <c r="DO947" s="4"/>
      <c r="DP947" s="1" t="s">
        <v>928</v>
      </c>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row>
    <row r="948">
      <c r="A948" s="1">
        <v>277.0</v>
      </c>
      <c r="B948" s="1" t="s">
        <v>9516</v>
      </c>
      <c r="C948" s="1" t="s">
        <v>170</v>
      </c>
      <c r="D948" s="4"/>
      <c r="E948" s="1">
        <v>2006.0</v>
      </c>
      <c r="F948" s="4"/>
      <c r="G948" s="1" t="s">
        <v>9517</v>
      </c>
      <c r="H948" s="1" t="s">
        <v>9518</v>
      </c>
      <c r="I948" s="1" t="s">
        <v>150</v>
      </c>
      <c r="J948" s="4"/>
      <c r="K948" s="1" t="s">
        <v>134</v>
      </c>
      <c r="L948" s="4"/>
      <c r="M948" s="1" t="s">
        <v>9519</v>
      </c>
      <c r="N948" s="1" t="s">
        <v>236</v>
      </c>
      <c r="O948" s="1" t="s">
        <v>134</v>
      </c>
      <c r="P948" s="1" t="s">
        <v>549</v>
      </c>
      <c r="Q948" s="4"/>
      <c r="R948" s="4"/>
      <c r="S948" s="1" t="s">
        <v>8733</v>
      </c>
      <c r="T948" s="1" t="s">
        <v>8679</v>
      </c>
      <c r="U948" s="1" t="s">
        <v>4609</v>
      </c>
      <c r="V948" s="5" t="s">
        <v>135</v>
      </c>
      <c r="W948" s="4"/>
      <c r="X948" s="4"/>
      <c r="Y948" s="4"/>
      <c r="Z948" s="4"/>
      <c r="AA948" s="4"/>
      <c r="AB948" s="4"/>
      <c r="AC948" s="4"/>
      <c r="AD948" s="4"/>
      <c r="AE948" s="4"/>
      <c r="AF948" s="4"/>
      <c r="AG948" s="1" t="s">
        <v>139</v>
      </c>
      <c r="AH948" s="4"/>
      <c r="AI948" s="4"/>
      <c r="AJ948" s="4"/>
      <c r="AK948" s="4"/>
      <c r="AL948" s="4"/>
      <c r="AM948" s="4"/>
      <c r="AN948" s="4"/>
      <c r="AO948" s="4"/>
      <c r="AP948" s="4"/>
      <c r="AQ948" s="4"/>
      <c r="AR948" s="1" t="s">
        <v>139</v>
      </c>
      <c r="AS948" s="1" t="s">
        <v>163</v>
      </c>
      <c r="AT948" s="4"/>
      <c r="AU948" s="4"/>
      <c r="AV948" s="4"/>
      <c r="AW948" s="4"/>
      <c r="AX948" s="4"/>
      <c r="AY948" s="4"/>
      <c r="AZ948" s="4"/>
      <c r="BA948" s="4"/>
      <c r="BB948" s="4"/>
      <c r="BC948" s="4"/>
      <c r="BD948" s="4"/>
      <c r="BE948" s="4"/>
      <c r="BF948" s="4"/>
      <c r="BG948" s="4"/>
      <c r="BH948" s="4"/>
      <c r="BI948" s="4"/>
      <c r="BJ948" s="4"/>
      <c r="BK948" s="4"/>
      <c r="BL948" s="4"/>
      <c r="BM948" s="1" t="s">
        <v>139</v>
      </c>
      <c r="BN948" s="1" t="s">
        <v>139</v>
      </c>
      <c r="BO948" s="4"/>
      <c r="BP948" s="4"/>
      <c r="BQ948" s="4"/>
      <c r="BR948" s="1" t="s">
        <v>139</v>
      </c>
      <c r="BS948" s="4"/>
      <c r="BT948" s="4"/>
      <c r="BU948" s="1" t="s">
        <v>139</v>
      </c>
      <c r="BV948" s="1" t="s">
        <v>139</v>
      </c>
      <c r="BW948" s="4"/>
      <c r="BX948" s="4"/>
      <c r="BY948" s="1" t="s">
        <v>139</v>
      </c>
      <c r="BZ948" s="4"/>
      <c r="CA948" s="4"/>
      <c r="CB948" s="4"/>
      <c r="CC948" s="4"/>
      <c r="CD948" s="4"/>
      <c r="CE948" s="4"/>
      <c r="CF948" s="4"/>
      <c r="CG948" s="4"/>
      <c r="CH948" s="4"/>
      <c r="CI948" s="4"/>
      <c r="CJ948" s="4"/>
      <c r="CK948" s="4"/>
      <c r="CL948" s="4"/>
      <c r="CM948" s="4"/>
      <c r="CN948" s="4"/>
      <c r="CO948" s="4"/>
      <c r="CP948" s="4"/>
      <c r="CQ948" s="1" t="s">
        <v>9520</v>
      </c>
      <c r="CR948" s="1" t="str">
        <f t="shared" si="1"/>
        <v>#VALUE!</v>
      </c>
      <c r="CS948" s="1" t="s">
        <v>9521</v>
      </c>
      <c r="CT948" s="1" t="str">
        <f t="shared" si="2"/>
        <v>16</v>
      </c>
      <c r="CU948" s="1" t="s">
        <v>9522</v>
      </c>
      <c r="CV948" s="7" t="str">
        <f t="shared" si="3"/>
        <v>29</v>
      </c>
      <c r="CW948" s="1" t="s">
        <v>9523</v>
      </c>
      <c r="CX948" s="7" t="str">
        <f t="shared" si="4"/>
        <v>#VALUE!</v>
      </c>
      <c r="CY948" s="1" t="s">
        <v>9524</v>
      </c>
      <c r="CZ948" s="7" t="str">
        <f t="shared" si="5"/>
        <v>70</v>
      </c>
      <c r="DA948" s="1" t="s">
        <v>9525</v>
      </c>
      <c r="DB948" s="7" t="str">
        <f t="shared" si="6"/>
        <v>#VALUE!</v>
      </c>
      <c r="DC948" s="4"/>
      <c r="DD948" s="4"/>
      <c r="DE948" s="4"/>
      <c r="DF948" s="4"/>
      <c r="DG948" s="4"/>
      <c r="DH948" s="4"/>
      <c r="DI948" s="4"/>
      <c r="DJ948" s="4"/>
      <c r="DK948" s="4"/>
      <c r="DL948" s="4"/>
      <c r="DM948" s="4"/>
      <c r="DN948" s="4"/>
      <c r="DO948" s="4"/>
      <c r="DP948" s="1" t="s">
        <v>688</v>
      </c>
      <c r="DQ948" s="4"/>
      <c r="DR948" s="4"/>
      <c r="DS948" s="4"/>
      <c r="DT948" s="4"/>
      <c r="DU948" s="4"/>
      <c r="DV948" s="4"/>
      <c r="DW948" s="4"/>
      <c r="DX948" s="4"/>
      <c r="DY948" s="4"/>
      <c r="DZ948" s="1" t="s">
        <v>9526</v>
      </c>
      <c r="EA948" s="4"/>
      <c r="EB948" s="1" t="s">
        <v>9527</v>
      </c>
      <c r="EC948" s="4"/>
      <c r="ED948" s="4"/>
      <c r="EE948" s="4"/>
      <c r="EF948" s="4"/>
      <c r="EG948" s="1" t="s">
        <v>158</v>
      </c>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row>
    <row r="949">
      <c r="A949" s="1">
        <v>279.0</v>
      </c>
      <c r="B949" s="1" t="s">
        <v>9528</v>
      </c>
      <c r="C949" s="1" t="s">
        <v>170</v>
      </c>
      <c r="D949" s="4"/>
      <c r="E949" s="1">
        <v>2006.0</v>
      </c>
      <c r="F949" s="4"/>
      <c r="G949" s="1" t="s">
        <v>9529</v>
      </c>
      <c r="H949" s="1" t="s">
        <v>9530</v>
      </c>
      <c r="I949" s="1" t="s">
        <v>150</v>
      </c>
      <c r="J949" s="4"/>
      <c r="K949" s="1" t="s">
        <v>134</v>
      </c>
      <c r="L949" s="4"/>
      <c r="M949" s="1" t="s">
        <v>9531</v>
      </c>
      <c r="N949" s="1" t="s">
        <v>236</v>
      </c>
      <c r="O949" s="1" t="s">
        <v>237</v>
      </c>
      <c r="P949" s="4"/>
      <c r="Q949" s="4"/>
      <c r="R949" s="4"/>
      <c r="S949" s="1" t="s">
        <v>9532</v>
      </c>
      <c r="T949" s="1" t="s">
        <v>8679</v>
      </c>
      <c r="U949" s="1" t="s">
        <v>4609</v>
      </c>
      <c r="V949" s="5" t="s">
        <v>135</v>
      </c>
      <c r="W949" s="4"/>
      <c r="X949" s="4"/>
      <c r="Y949" s="4"/>
      <c r="Z949" s="4"/>
      <c r="AA949" s="4"/>
      <c r="AB949" s="4"/>
      <c r="AC949" s="1" t="s">
        <v>139</v>
      </c>
      <c r="AD949" s="4"/>
      <c r="AE949" s="4"/>
      <c r="AF949" s="4"/>
      <c r="AG949" s="4"/>
      <c r="AH949" s="4"/>
      <c r="AI949" s="4"/>
      <c r="AJ949" s="4"/>
      <c r="AK949" s="4"/>
      <c r="AL949" s="4"/>
      <c r="AM949" s="4"/>
      <c r="AN949" s="4"/>
      <c r="AO949" s="4"/>
      <c r="AP949" s="4"/>
      <c r="AQ949" s="1" t="s">
        <v>139</v>
      </c>
      <c r="AR949" s="1" t="s">
        <v>139</v>
      </c>
      <c r="AS949" s="4"/>
      <c r="AT949" s="1" t="s">
        <v>139</v>
      </c>
      <c r="AU949" s="4"/>
      <c r="AV949" s="4"/>
      <c r="AW949" s="4"/>
      <c r="AX949" s="4"/>
      <c r="AY949" s="4"/>
      <c r="AZ949" s="1" t="s">
        <v>139</v>
      </c>
      <c r="BA949" s="4"/>
      <c r="BB949" s="4"/>
      <c r="BC949" s="4"/>
      <c r="BD949" s="4"/>
      <c r="BE949" s="4"/>
      <c r="BF949" s="4"/>
      <c r="BG949" s="4"/>
      <c r="BH949" s="4"/>
      <c r="BI949" s="4"/>
      <c r="BJ949" s="4"/>
      <c r="BK949" s="4"/>
      <c r="BL949" s="4"/>
      <c r="BM949" s="1" t="s">
        <v>139</v>
      </c>
      <c r="BN949" s="4"/>
      <c r="BO949" s="4"/>
      <c r="BP949" s="1" t="s">
        <v>139</v>
      </c>
      <c r="BQ949" s="4"/>
      <c r="BR949" s="4"/>
      <c r="BS949" s="4"/>
      <c r="BT949" s="4"/>
      <c r="BU949" s="4"/>
      <c r="BV949" s="4"/>
      <c r="BW949" s="4"/>
      <c r="BX949" s="4"/>
      <c r="BY949" s="1" t="s">
        <v>163</v>
      </c>
      <c r="BZ949" s="4"/>
      <c r="CA949" s="4"/>
      <c r="CB949" s="4"/>
      <c r="CC949" s="4"/>
      <c r="CD949" s="4"/>
      <c r="CE949" s="4"/>
      <c r="CF949" s="4"/>
      <c r="CG949" s="4"/>
      <c r="CH949" s="4"/>
      <c r="CI949" s="4"/>
      <c r="CJ949" s="4"/>
      <c r="CK949" s="4"/>
      <c r="CL949" s="4"/>
      <c r="CM949" s="4"/>
      <c r="CN949" s="4"/>
      <c r="CO949" s="4"/>
      <c r="CP949" s="4"/>
      <c r="CQ949" s="1" t="s">
        <v>9533</v>
      </c>
      <c r="CR949" s="1" t="str">
        <f t="shared" si="1"/>
        <v>#VALUE!</v>
      </c>
      <c r="CS949" s="1" t="s">
        <v>9534</v>
      </c>
      <c r="CT949" s="1" t="str">
        <f t="shared" si="2"/>
        <v>32</v>
      </c>
      <c r="CU949" s="1" t="s">
        <v>9535</v>
      </c>
      <c r="CV949" s="7" t="str">
        <f t="shared" si="3"/>
        <v>#VALUE!</v>
      </c>
      <c r="CW949" s="1" t="s">
        <v>9536</v>
      </c>
      <c r="CX949" s="7" t="str">
        <f t="shared" si="4"/>
        <v>97</v>
      </c>
      <c r="CY949" s="1" t="s">
        <v>9537</v>
      </c>
      <c r="CZ949" s="7" t="str">
        <f t="shared" si="5"/>
        <v>#VALUE!</v>
      </c>
      <c r="DA949" s="4"/>
      <c r="DB949" s="7" t="str">
        <f t="shared" si="6"/>
        <v>#VALUE!</v>
      </c>
      <c r="DC949" s="4"/>
      <c r="DD949" s="4"/>
      <c r="DE949" s="4"/>
      <c r="DF949" s="4"/>
      <c r="DG949" s="4"/>
      <c r="DH949" s="4"/>
      <c r="DI949" s="4"/>
      <c r="DJ949" s="4"/>
      <c r="DK949" s="4"/>
      <c r="DL949" s="4"/>
      <c r="DM949" s="4"/>
      <c r="DN949" s="4"/>
      <c r="DO949" s="4"/>
      <c r="DP949" s="1" t="s">
        <v>6851</v>
      </c>
      <c r="DQ949" s="4"/>
      <c r="DR949" s="4"/>
      <c r="DS949" s="4"/>
      <c r="DT949" s="4"/>
      <c r="DU949" s="4"/>
      <c r="DV949" s="1" t="s">
        <v>139</v>
      </c>
      <c r="DW949" s="1" t="s">
        <v>139</v>
      </c>
      <c r="DX949" s="4"/>
      <c r="DY949" s="4"/>
      <c r="DZ949" s="1" t="s">
        <v>9538</v>
      </c>
      <c r="EA949" s="4"/>
      <c r="EB949" s="4"/>
      <c r="EC949" s="4"/>
      <c r="ED949" s="4"/>
      <c r="EE949" s="4"/>
      <c r="EF949" s="4"/>
      <c r="EG949" s="1" t="s">
        <v>158</v>
      </c>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row>
    <row r="950">
      <c r="A950" s="1">
        <v>280.0</v>
      </c>
      <c r="B950" s="1" t="s">
        <v>9539</v>
      </c>
      <c r="C950" s="1" t="s">
        <v>170</v>
      </c>
      <c r="D950" s="4"/>
      <c r="E950" s="1">
        <v>2006.0</v>
      </c>
      <c r="F950" s="4"/>
      <c r="G950" s="1" t="s">
        <v>9540</v>
      </c>
      <c r="H950" s="1" t="s">
        <v>9541</v>
      </c>
      <c r="I950" s="1" t="s">
        <v>150</v>
      </c>
      <c r="J950" s="4"/>
      <c r="K950" s="1" t="s">
        <v>134</v>
      </c>
      <c r="L950" s="1" t="s">
        <v>9542</v>
      </c>
      <c r="M950" s="1" t="s">
        <v>9543</v>
      </c>
      <c r="N950" s="1" t="s">
        <v>236</v>
      </c>
      <c r="O950" s="1" t="s">
        <v>237</v>
      </c>
      <c r="P950" s="4"/>
      <c r="Q950" s="4"/>
      <c r="R950" s="4"/>
      <c r="S950" s="1" t="s">
        <v>9532</v>
      </c>
      <c r="T950" s="1" t="s">
        <v>8679</v>
      </c>
      <c r="U950" s="1" t="s">
        <v>4609</v>
      </c>
      <c r="V950" s="5" t="s">
        <v>135</v>
      </c>
      <c r="W950" s="4"/>
      <c r="X950" s="4"/>
      <c r="Y950" s="1" t="s">
        <v>139</v>
      </c>
      <c r="Z950" s="4"/>
      <c r="AA950" s="4"/>
      <c r="AB950" s="4"/>
      <c r="AC950" s="4"/>
      <c r="AD950" s="4"/>
      <c r="AE950" s="4"/>
      <c r="AF950" s="4"/>
      <c r="AG950" s="4"/>
      <c r="AH950" s="4"/>
      <c r="AI950" s="4"/>
      <c r="AJ950" s="4"/>
      <c r="AK950" s="4"/>
      <c r="AL950" s="4"/>
      <c r="AM950" s="4"/>
      <c r="AN950" s="4"/>
      <c r="AO950" s="4"/>
      <c r="AP950" s="4"/>
      <c r="AQ950" s="4"/>
      <c r="AR950" s="1" t="s">
        <v>163</v>
      </c>
      <c r="AS950" s="1" t="s">
        <v>139</v>
      </c>
      <c r="AT950" s="1" t="s">
        <v>139</v>
      </c>
      <c r="AU950" s="4"/>
      <c r="AV950" s="4"/>
      <c r="AW950" s="4"/>
      <c r="AX950" s="4"/>
      <c r="AY950" s="4"/>
      <c r="AZ950" s="4"/>
      <c r="BA950" s="4"/>
      <c r="BB950" s="4"/>
      <c r="BC950" s="4"/>
      <c r="BD950" s="4"/>
      <c r="BE950" s="4"/>
      <c r="BF950" s="4"/>
      <c r="BG950" s="4"/>
      <c r="BH950" s="4"/>
      <c r="BI950" s="4"/>
      <c r="BJ950" s="4"/>
      <c r="BK950" s="4"/>
      <c r="BL950" s="4"/>
      <c r="BM950" s="4"/>
      <c r="BN950" s="4"/>
      <c r="BO950" s="4"/>
      <c r="BP950" s="1" t="s">
        <v>139</v>
      </c>
      <c r="BQ950" s="4"/>
      <c r="BR950" s="4"/>
      <c r="BS950" s="4"/>
      <c r="BT950" s="4"/>
      <c r="BU950" s="4"/>
      <c r="BV950" s="1" t="s">
        <v>139</v>
      </c>
      <c r="BW950" s="4"/>
      <c r="BX950" s="4"/>
      <c r="BY950" s="1" t="s">
        <v>139</v>
      </c>
      <c r="BZ950" s="4"/>
      <c r="CA950" s="4"/>
      <c r="CB950" s="4"/>
      <c r="CC950" s="4"/>
      <c r="CD950" s="4"/>
      <c r="CE950" s="4"/>
      <c r="CF950" s="4"/>
      <c r="CG950" s="4"/>
      <c r="CH950" s="4"/>
      <c r="CI950" s="4"/>
      <c r="CJ950" s="4"/>
      <c r="CK950" s="4"/>
      <c r="CL950" s="4"/>
      <c r="CM950" s="4"/>
      <c r="CN950" s="4"/>
      <c r="CO950" s="4"/>
      <c r="CP950" s="4"/>
      <c r="CQ950" s="1" t="s">
        <v>9544</v>
      </c>
      <c r="CR950" s="1" t="str">
        <f t="shared" si="1"/>
        <v>#VALUE!</v>
      </c>
      <c r="CS950" s="1" t="s">
        <v>9545</v>
      </c>
      <c r="CT950" s="1" t="str">
        <f t="shared" si="2"/>
        <v>#VALUE!</v>
      </c>
      <c r="CU950" s="1" t="s">
        <v>9546</v>
      </c>
      <c r="CV950" s="7" t="str">
        <f t="shared" si="3"/>
        <v>77</v>
      </c>
      <c r="CW950" s="1" t="s">
        <v>9547</v>
      </c>
      <c r="CX950" s="7" t="str">
        <f t="shared" si="4"/>
        <v>#VALUE!</v>
      </c>
      <c r="CY950" s="1" t="s">
        <v>9548</v>
      </c>
      <c r="CZ950" s="7" t="str">
        <f t="shared" si="5"/>
        <v>16</v>
      </c>
      <c r="DA950" s="1" t="s">
        <v>9549</v>
      </c>
      <c r="DB950" s="7" t="str">
        <f t="shared" si="6"/>
        <v>45</v>
      </c>
      <c r="DC950" s="4"/>
      <c r="DD950" s="4"/>
      <c r="DE950" s="4"/>
      <c r="DF950" s="4"/>
      <c r="DG950" s="4"/>
      <c r="DH950" s="4"/>
      <c r="DI950" s="4"/>
      <c r="DJ950" s="4"/>
      <c r="DK950" s="4"/>
      <c r="DL950" s="4"/>
      <c r="DM950" s="1" t="s">
        <v>9550</v>
      </c>
      <c r="DN950" s="4"/>
      <c r="DO950" s="4"/>
      <c r="DP950" s="1" t="s">
        <v>573</v>
      </c>
      <c r="DQ950" s="4"/>
      <c r="DR950" s="4"/>
      <c r="DS950" s="4"/>
      <c r="DT950" s="4"/>
      <c r="DU950" s="4"/>
      <c r="DV950" s="4"/>
      <c r="DW950" s="4"/>
      <c r="DX950" s="4"/>
      <c r="DY950" s="4"/>
      <c r="DZ950" s="1" t="s">
        <v>9551</v>
      </c>
      <c r="EA950" s="4"/>
      <c r="EB950" s="4"/>
      <c r="EC950" s="4"/>
      <c r="ED950" s="1" t="s">
        <v>139</v>
      </c>
      <c r="EE950" s="4"/>
      <c r="EF950" s="4"/>
      <c r="EG950" s="1" t="s">
        <v>158</v>
      </c>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row>
    <row r="951">
      <c r="A951" s="1">
        <v>281.0</v>
      </c>
      <c r="B951" s="1" t="s">
        <v>9552</v>
      </c>
      <c r="C951" s="1" t="s">
        <v>170</v>
      </c>
      <c r="D951" s="4"/>
      <c r="E951" s="1">
        <v>2006.0</v>
      </c>
      <c r="F951" s="4"/>
      <c r="G951" s="1" t="s">
        <v>9553</v>
      </c>
      <c r="H951" s="1" t="s">
        <v>9554</v>
      </c>
      <c r="I951" s="1" t="s">
        <v>150</v>
      </c>
      <c r="J951" s="4"/>
      <c r="K951" s="1" t="s">
        <v>134</v>
      </c>
      <c r="L951" s="4"/>
      <c r="M951" s="1" t="s">
        <v>9555</v>
      </c>
      <c r="N951" s="1" t="s">
        <v>236</v>
      </c>
      <c r="O951" s="1" t="s">
        <v>237</v>
      </c>
      <c r="P951" s="4"/>
      <c r="Q951" s="4"/>
      <c r="R951" s="4"/>
      <c r="S951" s="1" t="s">
        <v>9556</v>
      </c>
      <c r="T951" s="1" t="s">
        <v>8679</v>
      </c>
      <c r="U951" s="1" t="s">
        <v>4609</v>
      </c>
      <c r="V951" s="5" t="s">
        <v>135</v>
      </c>
      <c r="W951" s="4"/>
      <c r="X951" s="4"/>
      <c r="Y951" s="1" t="s">
        <v>139</v>
      </c>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1" t="s">
        <v>139</v>
      </c>
      <c r="BA951" s="4"/>
      <c r="BB951" s="4"/>
      <c r="BC951" s="4"/>
      <c r="BD951" s="4"/>
      <c r="BE951" s="4"/>
      <c r="BF951" s="4"/>
      <c r="BG951" s="4"/>
      <c r="BH951" s="4"/>
      <c r="BI951" s="1" t="s">
        <v>670</v>
      </c>
      <c r="BJ951" s="4"/>
      <c r="BK951" s="4"/>
      <c r="BL951" s="4"/>
      <c r="BM951" s="1" t="s">
        <v>139</v>
      </c>
      <c r="BN951" s="4"/>
      <c r="BO951" s="4"/>
      <c r="BP951" s="4"/>
      <c r="BQ951" s="4"/>
      <c r="BR951" s="1" t="s">
        <v>139</v>
      </c>
      <c r="BS951" s="4"/>
      <c r="BT951" s="4"/>
      <c r="BU951" s="1" t="s">
        <v>139</v>
      </c>
      <c r="BV951" s="1" t="s">
        <v>139</v>
      </c>
      <c r="BW951" s="4"/>
      <c r="BX951" s="4"/>
      <c r="BY951" s="4"/>
      <c r="BZ951" s="4"/>
      <c r="CA951" s="4"/>
      <c r="CB951" s="4"/>
      <c r="CC951" s="4"/>
      <c r="CD951" s="4"/>
      <c r="CE951" s="4"/>
      <c r="CF951" s="4"/>
      <c r="CG951" s="4"/>
      <c r="CH951" s="4"/>
      <c r="CI951" s="4"/>
      <c r="CJ951" s="1" t="s">
        <v>139</v>
      </c>
      <c r="CK951" s="4"/>
      <c r="CL951" s="4"/>
      <c r="CM951" s="4"/>
      <c r="CN951" s="4"/>
      <c r="CO951" s="4"/>
      <c r="CP951" s="4"/>
      <c r="CQ951" s="1" t="s">
        <v>9557</v>
      </c>
      <c r="CR951" s="1" t="str">
        <f t="shared" si="1"/>
        <v>#VALUE!</v>
      </c>
      <c r="CS951" s="1" t="s">
        <v>9558</v>
      </c>
      <c r="CT951" s="1" t="str">
        <f t="shared" si="2"/>
        <v>#VALUE!</v>
      </c>
      <c r="CU951" s="1" t="s">
        <v>9559</v>
      </c>
      <c r="CV951" s="7" t="str">
        <f t="shared" si="3"/>
        <v>54</v>
      </c>
      <c r="CW951" s="1" t="s">
        <v>9560</v>
      </c>
      <c r="CX951" s="7" t="str">
        <f t="shared" si="4"/>
        <v>136</v>
      </c>
      <c r="CY951" s="1" t="s">
        <v>9561</v>
      </c>
      <c r="CZ951" s="7" t="str">
        <f t="shared" si="5"/>
        <v>272</v>
      </c>
      <c r="DA951" s="1" t="s">
        <v>9562</v>
      </c>
      <c r="DB951" s="7" t="str">
        <f t="shared" si="6"/>
        <v>163</v>
      </c>
      <c r="DC951" s="4"/>
      <c r="DD951" s="4"/>
      <c r="DE951" s="4"/>
      <c r="DF951" s="4"/>
      <c r="DG951" s="4"/>
      <c r="DH951" s="4"/>
      <c r="DI951" s="4"/>
      <c r="DJ951" s="4"/>
      <c r="DK951" s="4"/>
      <c r="DL951" s="1" t="s">
        <v>155</v>
      </c>
      <c r="DM951" s="4"/>
      <c r="DN951" s="4"/>
      <c r="DO951" s="4"/>
      <c r="DP951" s="1" t="s">
        <v>5534</v>
      </c>
      <c r="DQ951" s="1" t="s">
        <v>139</v>
      </c>
      <c r="DR951" s="1" t="s">
        <v>139</v>
      </c>
      <c r="DS951" s="4"/>
      <c r="DT951" s="4"/>
      <c r="DU951" s="4"/>
      <c r="DV951" s="1" t="s">
        <v>163</v>
      </c>
      <c r="DW951" s="4"/>
      <c r="DX951" s="4"/>
      <c r="DY951" s="4"/>
      <c r="DZ951" s="4"/>
      <c r="EA951" s="1" t="s">
        <v>9563</v>
      </c>
      <c r="EB951" s="1" t="s">
        <v>9564</v>
      </c>
      <c r="EC951" s="4"/>
      <c r="ED951" s="4"/>
      <c r="EE951" s="4"/>
      <c r="EF951" s="4"/>
      <c r="EG951" s="1" t="s">
        <v>158</v>
      </c>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row>
    <row r="952">
      <c r="A952" s="1">
        <v>282.0</v>
      </c>
      <c r="B952" s="1" t="s">
        <v>9565</v>
      </c>
      <c r="C952" s="1" t="s">
        <v>170</v>
      </c>
      <c r="D952" s="4"/>
      <c r="E952" s="1">
        <v>2006.0</v>
      </c>
      <c r="F952" s="4"/>
      <c r="G952" s="1" t="s">
        <v>9566</v>
      </c>
      <c r="H952" s="1" t="s">
        <v>9567</v>
      </c>
      <c r="I952" s="1" t="s">
        <v>579</v>
      </c>
      <c r="J952" s="4"/>
      <c r="K952" s="1" t="s">
        <v>301</v>
      </c>
      <c r="L952" s="4"/>
      <c r="M952" s="1" t="s">
        <v>9568</v>
      </c>
      <c r="N952" s="1" t="s">
        <v>236</v>
      </c>
      <c r="O952" s="1" t="s">
        <v>237</v>
      </c>
      <c r="P952" s="4"/>
      <c r="Q952" s="4"/>
      <c r="R952" s="4"/>
      <c r="S952" s="1" t="s">
        <v>9569</v>
      </c>
      <c r="T952" s="1" t="s">
        <v>8679</v>
      </c>
      <c r="U952" s="1" t="s">
        <v>2545</v>
      </c>
      <c r="V952" s="5" t="s">
        <v>135</v>
      </c>
      <c r="W952" s="4"/>
      <c r="X952" s="4"/>
      <c r="Y952" s="4"/>
      <c r="Z952" s="4"/>
      <c r="AA952" s="4"/>
      <c r="AB952" s="4"/>
      <c r="AC952" s="4"/>
      <c r="AD952" s="4"/>
      <c r="AE952" s="4"/>
      <c r="AF952" s="4"/>
      <c r="AG952" s="4"/>
      <c r="AH952" s="4"/>
      <c r="AI952" s="4"/>
      <c r="AJ952" s="4"/>
      <c r="AK952" s="4"/>
      <c r="AL952" s="4"/>
      <c r="AM952" s="4"/>
      <c r="AN952" s="4"/>
      <c r="AO952" s="1" t="s">
        <v>139</v>
      </c>
      <c r="AP952" s="4"/>
      <c r="AQ952" s="1" t="s">
        <v>139</v>
      </c>
      <c r="AR952" s="4"/>
      <c r="AS952" s="4"/>
      <c r="AT952" s="4"/>
      <c r="AU952" s="4"/>
      <c r="AV952" s="4"/>
      <c r="AW952" s="4"/>
      <c r="AX952" s="4"/>
      <c r="AY952" s="4"/>
      <c r="AZ952" s="4"/>
      <c r="BA952" s="4"/>
      <c r="BB952" s="4"/>
      <c r="BC952" s="1" t="s">
        <v>139</v>
      </c>
      <c r="BD952" s="4"/>
      <c r="BE952" s="4"/>
      <c r="BF952" s="4"/>
      <c r="BG952" s="4"/>
      <c r="BH952" s="4"/>
      <c r="BI952" s="4"/>
      <c r="BJ952" s="4"/>
      <c r="BK952" s="4"/>
      <c r="BL952" s="4"/>
      <c r="BM952" s="4"/>
      <c r="BN952" s="4"/>
      <c r="BO952" s="4"/>
      <c r="BP952" s="4"/>
      <c r="BQ952" s="4"/>
      <c r="BR952" s="4"/>
      <c r="BS952" s="4"/>
      <c r="BT952" s="4"/>
      <c r="BU952" s="1" t="s">
        <v>139</v>
      </c>
      <c r="BV952" s="1" t="s">
        <v>163</v>
      </c>
      <c r="BW952" s="4"/>
      <c r="BX952" s="4"/>
      <c r="BY952" s="4"/>
      <c r="BZ952" s="4"/>
      <c r="CA952" s="4"/>
      <c r="CB952" s="4"/>
      <c r="CC952" s="4"/>
      <c r="CD952" s="4"/>
      <c r="CE952" s="4"/>
      <c r="CF952" s="4"/>
      <c r="CG952" s="4"/>
      <c r="CH952" s="4"/>
      <c r="CI952" s="4"/>
      <c r="CJ952" s="4"/>
      <c r="CK952" s="4"/>
      <c r="CL952" s="4"/>
      <c r="CM952" s="4"/>
      <c r="CN952" s="4"/>
      <c r="CO952" s="4"/>
      <c r="CP952" s="4"/>
      <c r="CQ952" s="1" t="s">
        <v>9570</v>
      </c>
      <c r="CR952" s="1" t="str">
        <f t="shared" si="1"/>
        <v>96</v>
      </c>
      <c r="CS952" s="1" t="s">
        <v>9571</v>
      </c>
      <c r="CT952" s="1" t="str">
        <f t="shared" si="2"/>
        <v>61</v>
      </c>
      <c r="CU952" s="1" t="s">
        <v>9572</v>
      </c>
      <c r="CV952" s="6" t="str">
        <f t="shared" si="3"/>
        <v>#VALUE!</v>
      </c>
      <c r="CW952" s="4"/>
      <c r="CX952" s="6" t="str">
        <f t="shared" si="4"/>
        <v>#VALUE!</v>
      </c>
      <c r="CY952" s="4"/>
      <c r="CZ952" s="6" t="str">
        <f t="shared" si="5"/>
        <v>#VALUE!</v>
      </c>
      <c r="DA952" s="4"/>
      <c r="DB952" s="6" t="str">
        <f t="shared" si="6"/>
        <v>#VALUE!</v>
      </c>
      <c r="DC952" s="4"/>
      <c r="DD952" s="4"/>
      <c r="DE952" s="4"/>
      <c r="DF952" s="4"/>
      <c r="DG952" s="4"/>
      <c r="DH952" s="4"/>
      <c r="DI952" s="4"/>
      <c r="DJ952" s="4"/>
      <c r="DK952" s="4"/>
      <c r="DL952" s="1" t="s">
        <v>9573</v>
      </c>
      <c r="DM952" s="4"/>
      <c r="DN952" s="4"/>
      <c r="DO952" s="4"/>
      <c r="DP952" s="1" t="s">
        <v>903</v>
      </c>
      <c r="DQ952" s="1" t="s">
        <v>139</v>
      </c>
      <c r="DR952" s="1" t="s">
        <v>139</v>
      </c>
      <c r="DS952" s="4"/>
      <c r="DT952" s="4"/>
      <c r="DU952" s="4"/>
      <c r="DV952" s="4"/>
      <c r="DW952" s="4"/>
      <c r="DX952" s="4"/>
      <c r="DY952" s="4"/>
      <c r="DZ952" s="1" t="s">
        <v>9574</v>
      </c>
      <c r="EA952" s="1" t="s">
        <v>1433</v>
      </c>
      <c r="EB952" s="1" t="s">
        <v>9575</v>
      </c>
      <c r="EC952" s="4"/>
      <c r="ED952" s="4"/>
      <c r="EE952" s="4"/>
      <c r="EF952" s="1" t="s">
        <v>139</v>
      </c>
      <c r="EG952" s="1" t="s">
        <v>158</v>
      </c>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row>
    <row r="953">
      <c r="A953" s="1">
        <v>284.0</v>
      </c>
      <c r="B953" s="1" t="s">
        <v>9576</v>
      </c>
      <c r="C953" s="1" t="s">
        <v>170</v>
      </c>
      <c r="D953" s="4"/>
      <c r="E953" s="1">
        <v>2006.0</v>
      </c>
      <c r="F953" s="4"/>
      <c r="G953" s="1" t="s">
        <v>9577</v>
      </c>
      <c r="H953" s="1" t="s">
        <v>9578</v>
      </c>
      <c r="I953" s="4"/>
      <c r="J953" s="4"/>
      <c r="K953" s="1" t="s">
        <v>134</v>
      </c>
      <c r="L953" s="4"/>
      <c r="M953" s="1" t="s">
        <v>9579</v>
      </c>
      <c r="N953" s="1" t="s">
        <v>236</v>
      </c>
      <c r="O953" s="1" t="s">
        <v>237</v>
      </c>
      <c r="P953" s="4"/>
      <c r="Q953" s="4"/>
      <c r="R953" s="4"/>
      <c r="S953" s="1" t="s">
        <v>9580</v>
      </c>
      <c r="T953" s="1" t="s">
        <v>8679</v>
      </c>
      <c r="U953" s="1" t="s">
        <v>4609</v>
      </c>
      <c r="V953" s="5" t="s">
        <v>135</v>
      </c>
      <c r="W953" s="4"/>
      <c r="X953" s="4"/>
      <c r="Y953" s="4"/>
      <c r="Z953" s="4"/>
      <c r="AA953" s="4"/>
      <c r="AB953" s="4"/>
      <c r="AC953" s="4"/>
      <c r="AD953" s="4"/>
      <c r="AE953" s="4"/>
      <c r="AF953" s="4"/>
      <c r="AG953" s="4"/>
      <c r="AH953" s="4"/>
      <c r="AI953" s="4"/>
      <c r="AJ953" s="4"/>
      <c r="AK953" s="4"/>
      <c r="AL953" s="4"/>
      <c r="AM953" s="4"/>
      <c r="AN953" s="4"/>
      <c r="AO953" s="4"/>
      <c r="AP953" s="4"/>
      <c r="AQ953" s="1" t="s">
        <v>163</v>
      </c>
      <c r="AR953" s="4"/>
      <c r="AS953" s="1" t="s">
        <v>139</v>
      </c>
      <c r="AT953" s="4"/>
      <c r="AU953" s="4"/>
      <c r="AV953" s="4"/>
      <c r="AW953" s="4"/>
      <c r="AX953" s="4"/>
      <c r="AY953" s="4"/>
      <c r="AZ953" s="4"/>
      <c r="BA953" s="4"/>
      <c r="BB953" s="4"/>
      <c r="BC953" s="4"/>
      <c r="BD953" s="4"/>
      <c r="BE953" s="4"/>
      <c r="BF953" s="4"/>
      <c r="BG953" s="4"/>
      <c r="BH953" s="4"/>
      <c r="BI953" s="4"/>
      <c r="BJ953" s="4"/>
      <c r="BK953" s="4"/>
      <c r="BL953" s="4"/>
      <c r="BM953" s="4"/>
      <c r="BN953" s="1" t="s">
        <v>139</v>
      </c>
      <c r="BO953" s="4"/>
      <c r="BP953" s="1" t="s">
        <v>139</v>
      </c>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1" t="s">
        <v>9581</v>
      </c>
      <c r="CR953" s="1" t="str">
        <f t="shared" si="1"/>
        <v>16</v>
      </c>
      <c r="CS953" s="1" t="s">
        <v>9582</v>
      </c>
      <c r="CT953" s="1" t="str">
        <f t="shared" si="2"/>
        <v>84</v>
      </c>
      <c r="CU953" s="1" t="s">
        <v>9583</v>
      </c>
      <c r="CV953" s="6" t="str">
        <f t="shared" si="3"/>
        <v>49</v>
      </c>
      <c r="CW953" s="1" t="s">
        <v>9584</v>
      </c>
      <c r="CX953" s="6" t="str">
        <f t="shared" si="4"/>
        <v>348</v>
      </c>
      <c r="CY953" s="1" t="s">
        <v>9585</v>
      </c>
      <c r="CZ953" s="6" t="str">
        <f t="shared" si="5"/>
        <v>#VALUE!</v>
      </c>
      <c r="DA953" s="4"/>
      <c r="DB953" s="6" t="str">
        <f t="shared" si="6"/>
        <v>#VALUE!</v>
      </c>
      <c r="DC953" s="4"/>
      <c r="DD953" s="4"/>
      <c r="DE953" s="4"/>
      <c r="DF953" s="4"/>
      <c r="DG953" s="4"/>
      <c r="DH953" s="4"/>
      <c r="DI953" s="4"/>
      <c r="DJ953" s="4"/>
      <c r="DK953" s="4"/>
      <c r="DL953" s="1" t="s">
        <v>155</v>
      </c>
      <c r="DM953" s="4"/>
      <c r="DN953" s="4"/>
      <c r="DO953" s="4"/>
      <c r="DP953" s="1" t="s">
        <v>808</v>
      </c>
      <c r="DQ953" s="4"/>
      <c r="DR953" s="4"/>
      <c r="DS953" s="4"/>
      <c r="DT953" s="4"/>
      <c r="DU953" s="4"/>
      <c r="DV953" s="4"/>
      <c r="DW953" s="4"/>
      <c r="DX953" s="4"/>
      <c r="DY953" s="4"/>
      <c r="DZ953" s="1" t="s">
        <v>9586</v>
      </c>
      <c r="EA953" s="4"/>
      <c r="EB953" s="4"/>
      <c r="EC953" s="4"/>
      <c r="ED953" s="4"/>
      <c r="EE953" s="4"/>
      <c r="EF953" s="4"/>
      <c r="EG953" s="1" t="s">
        <v>158</v>
      </c>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row>
    <row r="954">
      <c r="A954" s="1">
        <v>285.0</v>
      </c>
      <c r="B954" s="1" t="s">
        <v>9587</v>
      </c>
      <c r="C954" s="1" t="s">
        <v>170</v>
      </c>
      <c r="D954" s="4"/>
      <c r="E954" s="1">
        <v>2006.0</v>
      </c>
      <c r="F954" s="4"/>
      <c r="G954" s="1" t="s">
        <v>9588</v>
      </c>
      <c r="H954" s="1" t="s">
        <v>9589</v>
      </c>
      <c r="I954" s="1" t="s">
        <v>150</v>
      </c>
      <c r="J954" s="4"/>
      <c r="K954" s="1" t="s">
        <v>134</v>
      </c>
      <c r="L954" s="4"/>
      <c r="M954" s="1" t="s">
        <v>9590</v>
      </c>
      <c r="N954" s="1" t="s">
        <v>236</v>
      </c>
      <c r="O954" s="1" t="s">
        <v>134</v>
      </c>
      <c r="P954" s="1" t="s">
        <v>188</v>
      </c>
      <c r="Q954" s="4"/>
      <c r="R954" s="4"/>
      <c r="S954" s="1" t="s">
        <v>8733</v>
      </c>
      <c r="T954" s="1" t="s">
        <v>8679</v>
      </c>
      <c r="U954" s="1" t="s">
        <v>4609</v>
      </c>
      <c r="V954" s="5" t="s">
        <v>135</v>
      </c>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1" t="s">
        <v>139</v>
      </c>
      <c r="BV954" s="1" t="s">
        <v>139</v>
      </c>
      <c r="BW954" s="4"/>
      <c r="BX954" s="4"/>
      <c r="BY954" s="4"/>
      <c r="BZ954" s="4"/>
      <c r="CA954" s="4"/>
      <c r="CB954" s="4"/>
      <c r="CC954" s="4"/>
      <c r="CD954" s="4"/>
      <c r="CE954" s="4"/>
      <c r="CF954" s="4"/>
      <c r="CG954" s="4"/>
      <c r="CH954" s="4"/>
      <c r="CI954" s="4"/>
      <c r="CJ954" s="4"/>
      <c r="CK954" s="4"/>
      <c r="CL954" s="4"/>
      <c r="CM954" s="4"/>
      <c r="CN954" s="4"/>
      <c r="CO954" s="4"/>
      <c r="CP954" s="4"/>
      <c r="CQ954" s="1" t="s">
        <v>9591</v>
      </c>
      <c r="CR954" s="1" t="str">
        <f t="shared" si="1"/>
        <v>14</v>
      </c>
      <c r="CS954" s="1" t="s">
        <v>9592</v>
      </c>
      <c r="CT954" s="1" t="str">
        <f t="shared" si="2"/>
        <v>47</v>
      </c>
      <c r="CU954" s="1" t="s">
        <v>9593</v>
      </c>
      <c r="CV954" s="6" t="str">
        <f t="shared" si="3"/>
        <v>77</v>
      </c>
      <c r="CW954" s="1" t="s">
        <v>9594</v>
      </c>
      <c r="CX954" s="6" t="str">
        <f t="shared" si="4"/>
        <v>99</v>
      </c>
      <c r="CY954" s="1" t="s">
        <v>9595</v>
      </c>
      <c r="CZ954" s="6" t="str">
        <f t="shared" si="5"/>
        <v>53</v>
      </c>
      <c r="DA954" s="4"/>
      <c r="DB954" s="6" t="str">
        <f t="shared" si="6"/>
        <v>#VALUE!</v>
      </c>
      <c r="DC954" s="4"/>
      <c r="DD954" s="4"/>
      <c r="DE954" s="4"/>
      <c r="DF954" s="4"/>
      <c r="DG954" s="4"/>
      <c r="DH954" s="4"/>
      <c r="DI954" s="4"/>
      <c r="DJ954" s="4"/>
      <c r="DK954" s="4"/>
      <c r="DL954" s="4"/>
      <c r="DM954" s="4"/>
      <c r="DN954" s="4"/>
      <c r="DO954" s="4"/>
      <c r="DP954" s="1" t="s">
        <v>113</v>
      </c>
      <c r="DQ954" s="1" t="s">
        <v>163</v>
      </c>
      <c r="DR954" s="4"/>
      <c r="DS954" s="4"/>
      <c r="DT954" s="1" t="s">
        <v>139</v>
      </c>
      <c r="DU954" s="4"/>
      <c r="DV954" s="4"/>
      <c r="DW954" s="1" t="s">
        <v>139</v>
      </c>
      <c r="DX954" s="4"/>
      <c r="DY954" s="4"/>
      <c r="DZ954" s="4"/>
      <c r="EA954" s="4"/>
      <c r="EB954" s="4"/>
      <c r="EC954" s="4"/>
      <c r="ED954" s="4"/>
      <c r="EE954" s="4"/>
      <c r="EF954" s="4"/>
      <c r="EG954" s="1" t="s">
        <v>158</v>
      </c>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row>
    <row r="955">
      <c r="A955" s="1">
        <v>288.0</v>
      </c>
      <c r="B955" s="1" t="s">
        <v>9596</v>
      </c>
      <c r="C955" s="1" t="s">
        <v>170</v>
      </c>
      <c r="D955" s="4"/>
      <c r="E955" s="1">
        <v>2006.0</v>
      </c>
      <c r="F955" s="4"/>
      <c r="G955" s="1" t="s">
        <v>9597</v>
      </c>
      <c r="H955" s="1" t="s">
        <v>9598</v>
      </c>
      <c r="I955" s="1" t="s">
        <v>150</v>
      </c>
      <c r="J955" s="4"/>
      <c r="K955" s="1" t="s">
        <v>134</v>
      </c>
      <c r="L955" s="4"/>
      <c r="M955" s="1" t="s">
        <v>9519</v>
      </c>
      <c r="N955" s="1" t="s">
        <v>236</v>
      </c>
      <c r="O955" s="1" t="s">
        <v>134</v>
      </c>
      <c r="P955" s="1" t="s">
        <v>1147</v>
      </c>
      <c r="Q955" s="4"/>
      <c r="R955" s="4"/>
      <c r="S955" s="1" t="s">
        <v>9599</v>
      </c>
      <c r="T955" s="1" t="s">
        <v>8679</v>
      </c>
      <c r="U955" s="1" t="s">
        <v>4609</v>
      </c>
      <c r="V955" s="5" t="s">
        <v>135</v>
      </c>
      <c r="W955" s="4"/>
      <c r="X955" s="4"/>
      <c r="Y955" s="4"/>
      <c r="Z955" s="4"/>
      <c r="AA955" s="4"/>
      <c r="AB955" s="4"/>
      <c r="AC955" s="4"/>
      <c r="AD955" s="4"/>
      <c r="AE955" s="4"/>
      <c r="AF955" s="4"/>
      <c r="AG955" s="4"/>
      <c r="AH955" s="4"/>
      <c r="AI955" s="4"/>
      <c r="AJ955" s="4"/>
      <c r="AK955" s="4"/>
      <c r="AL955" s="4"/>
      <c r="AM955" s="4"/>
      <c r="AN955" s="4"/>
      <c r="AO955" s="4"/>
      <c r="AP955" s="4"/>
      <c r="AQ955" s="1" t="s">
        <v>139</v>
      </c>
      <c r="AR955" s="1" t="s">
        <v>139</v>
      </c>
      <c r="AS955" s="4"/>
      <c r="AT955" s="4"/>
      <c r="AU955" s="4"/>
      <c r="AV955" s="4"/>
      <c r="AW955" s="4"/>
      <c r="AX955" s="4"/>
      <c r="AY955" s="4"/>
      <c r="AZ955" s="4"/>
      <c r="BA955" s="4"/>
      <c r="BB955" s="4"/>
      <c r="BC955" s="4"/>
      <c r="BD955" s="4"/>
      <c r="BE955" s="4"/>
      <c r="BF955" s="4"/>
      <c r="BG955" s="4"/>
      <c r="BH955" s="4"/>
      <c r="BI955" s="4"/>
      <c r="BJ955" s="4"/>
      <c r="BK955" s="4"/>
      <c r="BL955" s="4"/>
      <c r="BM955" s="4"/>
      <c r="BN955" s="1" t="s">
        <v>139</v>
      </c>
      <c r="BO955" s="4"/>
      <c r="BP955" s="4"/>
      <c r="BQ955" s="4"/>
      <c r="BR955" s="4"/>
      <c r="BS955" s="4"/>
      <c r="BT955" s="4"/>
      <c r="BU955" s="4"/>
      <c r="BV955" s="1" t="s">
        <v>163</v>
      </c>
      <c r="BW955" s="4"/>
      <c r="BX955" s="4"/>
      <c r="BY955" s="4"/>
      <c r="BZ955" s="4"/>
      <c r="CA955" s="4"/>
      <c r="CB955" s="4"/>
      <c r="CC955" s="4"/>
      <c r="CD955" s="4"/>
      <c r="CE955" s="4"/>
      <c r="CF955" s="1" t="s">
        <v>139</v>
      </c>
      <c r="CG955" s="4"/>
      <c r="CH955" s="4"/>
      <c r="CI955" s="4"/>
      <c r="CJ955" s="4"/>
      <c r="CK955" s="4"/>
      <c r="CL955" s="4"/>
      <c r="CM955" s="4"/>
      <c r="CN955" s="4"/>
      <c r="CO955" s="4"/>
      <c r="CP955" s="4"/>
      <c r="CQ955" s="1" t="s">
        <v>9600</v>
      </c>
      <c r="CR955" s="1" t="str">
        <f t="shared" si="1"/>
        <v>42</v>
      </c>
      <c r="CS955" s="1" t="s">
        <v>9601</v>
      </c>
      <c r="CT955" s="1" t="str">
        <f t="shared" si="2"/>
        <v>#VALUE!</v>
      </c>
      <c r="CU955" s="1" t="s">
        <v>9602</v>
      </c>
      <c r="CV955" s="6" t="str">
        <f t="shared" si="3"/>
        <v>166</v>
      </c>
      <c r="CW955" s="1" t="s">
        <v>9603</v>
      </c>
      <c r="CX955" s="6" t="str">
        <f t="shared" si="4"/>
        <v>78</v>
      </c>
      <c r="CY955" s="1" t="s">
        <v>9604</v>
      </c>
      <c r="CZ955" s="6" t="str">
        <f t="shared" si="5"/>
        <v>#VALUE!</v>
      </c>
      <c r="DA955" s="1" t="s">
        <v>9605</v>
      </c>
      <c r="DB955" s="6" t="str">
        <f t="shared" si="6"/>
        <v>98</v>
      </c>
      <c r="DC955" s="4"/>
      <c r="DD955" s="4"/>
      <c r="DE955" s="4"/>
      <c r="DF955" s="4"/>
      <c r="DG955" s="4"/>
      <c r="DH955" s="4"/>
      <c r="DI955" s="4"/>
      <c r="DJ955" s="4"/>
      <c r="DK955" s="4"/>
      <c r="DL955" s="4"/>
      <c r="DM955" s="4"/>
      <c r="DN955" s="4"/>
      <c r="DO955" s="4"/>
      <c r="DP955" s="1" t="s">
        <v>903</v>
      </c>
      <c r="DQ955" s="1" t="s">
        <v>139</v>
      </c>
      <c r="DR955" s="4"/>
      <c r="DS955" s="4"/>
      <c r="DT955" s="1" t="s">
        <v>139</v>
      </c>
      <c r="DU955" s="4"/>
      <c r="DV955" s="4"/>
      <c r="DW955" s="1" t="s">
        <v>139</v>
      </c>
      <c r="DX955" s="4"/>
      <c r="DY955" s="4"/>
      <c r="DZ955" s="1" t="s">
        <v>9606</v>
      </c>
      <c r="EA955" s="4"/>
      <c r="EB955" s="4"/>
      <c r="EC955" s="4"/>
      <c r="ED955" s="4"/>
      <c r="EE955" s="4"/>
      <c r="EF955" s="4"/>
      <c r="EG955" s="1" t="s">
        <v>158</v>
      </c>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row>
    <row r="956">
      <c r="A956" s="1">
        <v>289.0</v>
      </c>
      <c r="B956" s="1" t="s">
        <v>9607</v>
      </c>
      <c r="C956" s="1" t="s">
        <v>170</v>
      </c>
      <c r="D956" s="4"/>
      <c r="E956" s="1">
        <v>2006.0</v>
      </c>
      <c r="F956" s="4"/>
      <c r="G956" s="1" t="s">
        <v>9608</v>
      </c>
      <c r="H956" s="1" t="s">
        <v>9609</v>
      </c>
      <c r="I956" s="1" t="s">
        <v>150</v>
      </c>
      <c r="J956" s="4"/>
      <c r="K956" s="1" t="s">
        <v>134</v>
      </c>
      <c r="L956" s="4"/>
      <c r="M956" s="1" t="s">
        <v>9610</v>
      </c>
      <c r="N956" s="1" t="s">
        <v>236</v>
      </c>
      <c r="O956" s="1" t="s">
        <v>237</v>
      </c>
      <c r="P956" s="4"/>
      <c r="Q956" s="4"/>
      <c r="R956" s="4"/>
      <c r="S956" s="1" t="s">
        <v>9611</v>
      </c>
      <c r="T956" s="1" t="s">
        <v>8679</v>
      </c>
      <c r="U956" s="1" t="s">
        <v>4609</v>
      </c>
      <c r="V956" s="5" t="s">
        <v>135</v>
      </c>
      <c r="W956" s="4"/>
      <c r="X956" s="4"/>
      <c r="Y956" s="1" t="s">
        <v>139</v>
      </c>
      <c r="Z956" s="4"/>
      <c r="AA956" s="4"/>
      <c r="AB956" s="4"/>
      <c r="AC956" s="4"/>
      <c r="AD956" s="4"/>
      <c r="AE956" s="4"/>
      <c r="AF956" s="4"/>
      <c r="AG956" s="4"/>
      <c r="AH956" s="4"/>
      <c r="AI956" s="4"/>
      <c r="AJ956" s="4"/>
      <c r="AK956" s="4"/>
      <c r="AL956" s="4"/>
      <c r="AM956" s="4"/>
      <c r="AN956" s="4"/>
      <c r="AO956" s="4"/>
      <c r="AP956" s="4"/>
      <c r="AQ956" s="4"/>
      <c r="AR956" s="1" t="s">
        <v>139</v>
      </c>
      <c r="AS956" s="4"/>
      <c r="AT956" s="1" t="s">
        <v>139</v>
      </c>
      <c r="AU956" s="4"/>
      <c r="AV956" s="4"/>
      <c r="AW956" s="1" t="s">
        <v>139</v>
      </c>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1" t="s">
        <v>139</v>
      </c>
      <c r="CL956" s="1" t="s">
        <v>139</v>
      </c>
      <c r="CM956" s="4"/>
      <c r="CN956" s="4"/>
      <c r="CO956" s="4"/>
      <c r="CP956" s="1" t="s">
        <v>139</v>
      </c>
      <c r="CQ956" s="1" t="s">
        <v>9612</v>
      </c>
      <c r="CR956" s="1" t="str">
        <f t="shared" si="1"/>
        <v>39</v>
      </c>
      <c r="CS956" s="1" t="s">
        <v>9613</v>
      </c>
      <c r="CT956" s="1" t="str">
        <f t="shared" si="2"/>
        <v>48</v>
      </c>
      <c r="CU956" s="1" t="s">
        <v>9614</v>
      </c>
      <c r="CV956" s="6" t="str">
        <f t="shared" si="3"/>
        <v>134</v>
      </c>
      <c r="CW956" s="1" t="s">
        <v>9615</v>
      </c>
      <c r="CX956" s="6" t="str">
        <f t="shared" si="4"/>
        <v>#VALUE!</v>
      </c>
      <c r="CY956" s="4"/>
      <c r="CZ956" s="6" t="str">
        <f t="shared" si="5"/>
        <v>#VALUE!</v>
      </c>
      <c r="DA956" s="4"/>
      <c r="DB956" s="6" t="str">
        <f t="shared" si="6"/>
        <v>#VALUE!</v>
      </c>
      <c r="DC956" s="4"/>
      <c r="DD956" s="4"/>
      <c r="DE956" s="4"/>
      <c r="DF956" s="4"/>
      <c r="DG956" s="4"/>
      <c r="DH956" s="4"/>
      <c r="DI956" s="4"/>
      <c r="DJ956" s="4"/>
      <c r="DK956" s="4"/>
      <c r="DL956" s="4"/>
      <c r="DM956" s="4"/>
      <c r="DN956" s="4"/>
      <c r="DO956" s="4"/>
      <c r="DP956" s="1" t="s">
        <v>401</v>
      </c>
      <c r="DQ956" s="1" t="s">
        <v>139</v>
      </c>
      <c r="DR956" s="4"/>
      <c r="DS956" s="4"/>
      <c r="DT956" s="4"/>
      <c r="DU956" s="4"/>
      <c r="DV956" s="4"/>
      <c r="DW956" s="4"/>
      <c r="DX956" s="4"/>
      <c r="DY956" s="4"/>
      <c r="DZ956" s="4"/>
      <c r="EA956" s="4"/>
      <c r="EB956" s="4"/>
      <c r="EC956" s="4"/>
      <c r="ED956" s="4"/>
      <c r="EE956" s="4"/>
      <c r="EF956" s="4"/>
      <c r="EG956" s="1" t="s">
        <v>158</v>
      </c>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row>
    <row r="957">
      <c r="A957" s="1">
        <v>290.0</v>
      </c>
      <c r="B957" s="1" t="s">
        <v>9616</v>
      </c>
      <c r="C957" s="1" t="s">
        <v>170</v>
      </c>
      <c r="D957" s="4"/>
      <c r="E957" s="1">
        <v>2006.0</v>
      </c>
      <c r="F957" s="4"/>
      <c r="G957" s="1" t="s">
        <v>9617</v>
      </c>
      <c r="H957" s="1" t="s">
        <v>9618</v>
      </c>
      <c r="I957" s="1" t="s">
        <v>150</v>
      </c>
      <c r="J957" s="4"/>
      <c r="K957" s="1" t="s">
        <v>134</v>
      </c>
      <c r="L957" s="4"/>
      <c r="M957" s="1" t="s">
        <v>9619</v>
      </c>
      <c r="N957" s="1" t="s">
        <v>236</v>
      </c>
      <c r="O957" s="1" t="s">
        <v>134</v>
      </c>
      <c r="P957" s="4"/>
      <c r="Q957" s="4"/>
      <c r="R957" s="4"/>
      <c r="S957" s="1" t="s">
        <v>8733</v>
      </c>
      <c r="T957" s="1" t="s">
        <v>8679</v>
      </c>
      <c r="U957" s="1" t="s">
        <v>4609</v>
      </c>
      <c r="V957" s="5" t="s">
        <v>135</v>
      </c>
      <c r="W957" s="4"/>
      <c r="X957" s="4"/>
      <c r="Y957" s="4"/>
      <c r="Z957" s="4"/>
      <c r="AA957" s="4"/>
      <c r="AB957" s="4"/>
      <c r="AC957" s="4"/>
      <c r="AD957" s="4"/>
      <c r="AE957" s="4"/>
      <c r="AF957" s="4"/>
      <c r="AG957" s="1" t="s">
        <v>139</v>
      </c>
      <c r="AH957" s="1" t="s">
        <v>139</v>
      </c>
      <c r="AI957" s="4"/>
      <c r="AJ957" s="4"/>
      <c r="AK957" s="4"/>
      <c r="AL957" s="4"/>
      <c r="AM957" s="4"/>
      <c r="AN957" s="4"/>
      <c r="AO957" s="4"/>
      <c r="AP957" s="4"/>
      <c r="AQ957" s="1" t="s">
        <v>139</v>
      </c>
      <c r="AR957" s="1" t="s">
        <v>163</v>
      </c>
      <c r="AS957" s="1" t="s">
        <v>139</v>
      </c>
      <c r="AT957" s="1" t="s">
        <v>139</v>
      </c>
      <c r="AU957" s="4"/>
      <c r="AV957" s="4"/>
      <c r="AW957" s="4"/>
      <c r="AX957" s="4"/>
      <c r="AY957" s="4"/>
      <c r="AZ957" s="4"/>
      <c r="BA957" s="4"/>
      <c r="BB957" s="4"/>
      <c r="BC957" s="4"/>
      <c r="BD957" s="4"/>
      <c r="BE957" s="4"/>
      <c r="BF957" s="4"/>
      <c r="BG957" s="4"/>
      <c r="BH957" s="1" t="s">
        <v>139</v>
      </c>
      <c r="BI957" s="1" t="s">
        <v>139</v>
      </c>
      <c r="BJ957" s="4"/>
      <c r="BK957" s="4"/>
      <c r="BL957" s="4"/>
      <c r="BM957" s="4"/>
      <c r="BN957" s="1" t="s">
        <v>139</v>
      </c>
      <c r="BO957" s="4"/>
      <c r="BP957" s="1" t="s">
        <v>139</v>
      </c>
      <c r="BQ957" s="4"/>
      <c r="BR957" s="1" t="s">
        <v>139</v>
      </c>
      <c r="BS957" s="4"/>
      <c r="BT957" s="4"/>
      <c r="BU957" s="4"/>
      <c r="BV957" s="4"/>
      <c r="BW957" s="4"/>
      <c r="BX957" s="4"/>
      <c r="BY957" s="1" t="s">
        <v>139</v>
      </c>
      <c r="BZ957" s="4"/>
      <c r="CA957" s="1" t="s">
        <v>139</v>
      </c>
      <c r="CB957" s="4"/>
      <c r="CC957" s="4"/>
      <c r="CD957" s="4"/>
      <c r="CE957" s="4"/>
      <c r="CF957" s="4"/>
      <c r="CG957" s="4"/>
      <c r="CH957" s="4"/>
      <c r="CI957" s="4"/>
      <c r="CJ957" s="4"/>
      <c r="CK957" s="4"/>
      <c r="CL957" s="1" t="s">
        <v>139</v>
      </c>
      <c r="CM957" s="4"/>
      <c r="CN957" s="4"/>
      <c r="CO957" s="4"/>
      <c r="CP957" s="1" t="s">
        <v>139</v>
      </c>
      <c r="CQ957" s="1" t="s">
        <v>9620</v>
      </c>
      <c r="CR957" s="1" t="str">
        <f t="shared" si="1"/>
        <v>24</v>
      </c>
      <c r="CS957" s="1" t="s">
        <v>9621</v>
      </c>
      <c r="CT957" s="1" t="str">
        <f t="shared" si="2"/>
        <v>65</v>
      </c>
      <c r="CU957" s="1" t="s">
        <v>9622</v>
      </c>
      <c r="CV957" s="6" t="str">
        <f t="shared" si="3"/>
        <v>15</v>
      </c>
      <c r="CW957" s="1" t="s">
        <v>9623</v>
      </c>
      <c r="CX957" s="6" t="str">
        <f t="shared" si="4"/>
        <v>32</v>
      </c>
      <c r="CY957" s="1" t="s">
        <v>9624</v>
      </c>
      <c r="CZ957" s="6" t="str">
        <f t="shared" si="5"/>
        <v>16</v>
      </c>
      <c r="DA957" s="1" t="s">
        <v>9625</v>
      </c>
      <c r="DB957" s="6" t="str">
        <f t="shared" si="6"/>
        <v>44</v>
      </c>
      <c r="DC957" s="4"/>
      <c r="DD957" s="4"/>
      <c r="DE957" s="4"/>
      <c r="DF957" s="4"/>
      <c r="DG957" s="4"/>
      <c r="DH957" s="4"/>
      <c r="DI957" s="4"/>
      <c r="DJ957" s="4"/>
      <c r="DK957" s="4"/>
      <c r="DL957" s="4"/>
      <c r="DM957" s="1" t="s">
        <v>9550</v>
      </c>
      <c r="DN957" s="4"/>
      <c r="DO957" s="4"/>
      <c r="DP957" s="1" t="s">
        <v>7033</v>
      </c>
      <c r="DQ957" s="4"/>
      <c r="DR957" s="4"/>
      <c r="DS957" s="4"/>
      <c r="DT957" s="4"/>
      <c r="DU957" s="4"/>
      <c r="DV957" s="4"/>
      <c r="DW957" s="4"/>
      <c r="DX957" s="4"/>
      <c r="DY957" s="4"/>
      <c r="DZ957" s="1" t="s">
        <v>9626</v>
      </c>
      <c r="EA957" s="1" t="s">
        <v>9627</v>
      </c>
      <c r="EB957" s="1" t="s">
        <v>3718</v>
      </c>
      <c r="EC957" s="4"/>
      <c r="ED957" s="4"/>
      <c r="EE957" s="4"/>
      <c r="EF957" s="4"/>
      <c r="EG957" s="1" t="s">
        <v>158</v>
      </c>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row>
    <row r="958">
      <c r="A958" s="1">
        <v>292.0</v>
      </c>
      <c r="B958" s="1" t="s">
        <v>9628</v>
      </c>
      <c r="C958" s="1" t="s">
        <v>170</v>
      </c>
      <c r="D958" s="4"/>
      <c r="E958" s="1">
        <v>2006.0</v>
      </c>
      <c r="F958" s="4"/>
      <c r="G958" s="1" t="s">
        <v>9629</v>
      </c>
      <c r="H958" s="1" t="s">
        <v>9630</v>
      </c>
      <c r="I958" s="1" t="s">
        <v>150</v>
      </c>
      <c r="J958" s="4"/>
      <c r="K958" s="1" t="s">
        <v>134</v>
      </c>
      <c r="L958" s="4"/>
      <c r="M958" s="1" t="s">
        <v>9631</v>
      </c>
      <c r="N958" s="1" t="s">
        <v>236</v>
      </c>
      <c r="O958" s="1" t="s">
        <v>237</v>
      </c>
      <c r="P958" s="4"/>
      <c r="Q958" s="4"/>
      <c r="R958" s="4"/>
      <c r="S958" s="1" t="s">
        <v>9632</v>
      </c>
      <c r="T958" s="1" t="s">
        <v>8679</v>
      </c>
      <c r="U958" s="1" t="s">
        <v>4609</v>
      </c>
      <c r="V958" s="5" t="s">
        <v>135</v>
      </c>
      <c r="W958" s="4"/>
      <c r="X958" s="4"/>
      <c r="Y958" s="1" t="s">
        <v>139</v>
      </c>
      <c r="Z958" s="4"/>
      <c r="AA958" s="4"/>
      <c r="AB958" s="4"/>
      <c r="AC958" s="4"/>
      <c r="AD958" s="4"/>
      <c r="AE958" s="4"/>
      <c r="AF958" s="4"/>
      <c r="AG958" s="4"/>
      <c r="AH958" s="1" t="s">
        <v>139</v>
      </c>
      <c r="AI958" s="4"/>
      <c r="AJ958" s="4"/>
      <c r="AK958" s="1" t="s">
        <v>139</v>
      </c>
      <c r="AL958" s="4"/>
      <c r="AM958" s="4"/>
      <c r="AN958" s="4"/>
      <c r="AO958" s="4"/>
      <c r="AP958" s="4"/>
      <c r="AQ958" s="4"/>
      <c r="AR958" s="4"/>
      <c r="AS958" s="4"/>
      <c r="AT958" s="4"/>
      <c r="AU958" s="4"/>
      <c r="AV958" s="4"/>
      <c r="AW958" s="4"/>
      <c r="AX958" s="4"/>
      <c r="AY958" s="4"/>
      <c r="AZ958" s="1" t="s">
        <v>163</v>
      </c>
      <c r="BA958" s="4"/>
      <c r="BB958" s="4"/>
      <c r="BC958" s="4"/>
      <c r="BD958" s="4"/>
      <c r="BE958" s="4"/>
      <c r="BF958" s="4"/>
      <c r="BG958" s="4"/>
      <c r="BH958" s="4"/>
      <c r="BI958" s="4"/>
      <c r="BJ958" s="4"/>
      <c r="BK958" s="4"/>
      <c r="BL958" s="4"/>
      <c r="BM958" s="4"/>
      <c r="BN958" s="4"/>
      <c r="BO958" s="4"/>
      <c r="BP958" s="4"/>
      <c r="BQ958" s="4"/>
      <c r="BR958" s="4"/>
      <c r="BS958" s="4"/>
      <c r="BT958" s="4"/>
      <c r="BU958" s="4"/>
      <c r="BV958" s="1" t="s">
        <v>139</v>
      </c>
      <c r="BW958" s="4"/>
      <c r="BX958" s="4"/>
      <c r="BY958" s="4"/>
      <c r="BZ958" s="4"/>
      <c r="CA958" s="4"/>
      <c r="CB958" s="4"/>
      <c r="CC958" s="4"/>
      <c r="CD958" s="4"/>
      <c r="CE958" s="4"/>
      <c r="CF958" s="4"/>
      <c r="CG958" s="4"/>
      <c r="CH958" s="4"/>
      <c r="CI958" s="4"/>
      <c r="CJ958" s="4"/>
      <c r="CK958" s="4"/>
      <c r="CL958" s="4"/>
      <c r="CM958" s="4"/>
      <c r="CN958" s="4"/>
      <c r="CO958" s="4"/>
      <c r="CP958" s="4"/>
      <c r="CQ958" s="1" t="s">
        <v>9633</v>
      </c>
      <c r="CR958" s="1" t="str">
        <f t="shared" si="1"/>
        <v>#VALUE!</v>
      </c>
      <c r="CS958" s="1" t="s">
        <v>9634</v>
      </c>
      <c r="CT958" s="1" t="str">
        <f t="shared" si="2"/>
        <v>#VALUE!</v>
      </c>
      <c r="CU958" s="1" t="s">
        <v>9635</v>
      </c>
      <c r="CV958" s="7" t="str">
        <f t="shared" si="3"/>
        <v>#VALUE!</v>
      </c>
      <c r="CW958" s="1" t="s">
        <v>9636</v>
      </c>
      <c r="CX958" s="7" t="str">
        <f t="shared" si="4"/>
        <v>#VALUE!</v>
      </c>
      <c r="CY958" s="1" t="s">
        <v>9637</v>
      </c>
      <c r="CZ958" s="7" t="str">
        <f t="shared" si="5"/>
        <v>#VALUE!</v>
      </c>
      <c r="DA958" s="1" t="s">
        <v>9638</v>
      </c>
      <c r="DB958" s="7" t="str">
        <f t="shared" si="6"/>
        <v>#VALUE!</v>
      </c>
      <c r="DC958" s="4"/>
      <c r="DD958" s="4"/>
      <c r="DE958" s="4"/>
      <c r="DF958" s="4"/>
      <c r="DG958" s="4"/>
      <c r="DH958" s="4"/>
      <c r="DI958" s="4"/>
      <c r="DJ958" s="4"/>
      <c r="DK958" s="1" t="s">
        <v>139</v>
      </c>
      <c r="DL958" s="4"/>
      <c r="DM958" s="4"/>
      <c r="DN958" s="4"/>
      <c r="DO958" s="4"/>
      <c r="DP958" s="1" t="s">
        <v>323</v>
      </c>
      <c r="DQ958" s="4"/>
      <c r="DR958" s="1" t="s">
        <v>139</v>
      </c>
      <c r="DS958" s="4"/>
      <c r="DT958" s="4"/>
      <c r="DU958" s="4"/>
      <c r="DV958" s="4"/>
      <c r="DW958" s="4"/>
      <c r="DX958" s="4"/>
      <c r="DY958" s="4"/>
      <c r="DZ958" s="4"/>
      <c r="EA958" s="4"/>
      <c r="EB958" s="4"/>
      <c r="EC958" s="4"/>
      <c r="ED958" s="4"/>
      <c r="EE958" s="4"/>
      <c r="EF958" s="4"/>
      <c r="EG958" s="1" t="s">
        <v>158</v>
      </c>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row>
    <row r="959">
      <c r="A959" s="1">
        <v>296.0</v>
      </c>
      <c r="B959" s="1" t="s">
        <v>9639</v>
      </c>
      <c r="C959" s="1" t="s">
        <v>170</v>
      </c>
      <c r="D959" s="4"/>
      <c r="E959" s="1">
        <v>2006.0</v>
      </c>
      <c r="F959" s="4"/>
      <c r="G959" s="1" t="s">
        <v>334</v>
      </c>
      <c r="H959" s="1" t="s">
        <v>9640</v>
      </c>
      <c r="I959" s="1" t="s">
        <v>150</v>
      </c>
      <c r="J959" s="4"/>
      <c r="K959" s="1" t="s">
        <v>134</v>
      </c>
      <c r="L959" s="4"/>
      <c r="M959" s="1" t="s">
        <v>9641</v>
      </c>
      <c r="N959" s="1" t="s">
        <v>236</v>
      </c>
      <c r="O959" s="1" t="s">
        <v>188</v>
      </c>
      <c r="P959" s="4"/>
      <c r="Q959" s="4"/>
      <c r="R959" s="4"/>
      <c r="S959" s="1" t="s">
        <v>9642</v>
      </c>
      <c r="T959" s="1" t="s">
        <v>8679</v>
      </c>
      <c r="U959" s="1" t="s">
        <v>4609</v>
      </c>
      <c r="V959" s="5" t="s">
        <v>135</v>
      </c>
      <c r="W959" s="4"/>
      <c r="X959" s="4"/>
      <c r="Y959" s="1" t="s">
        <v>139</v>
      </c>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1" t="s">
        <v>139</v>
      </c>
      <c r="AX959" s="4"/>
      <c r="AY959" s="4"/>
      <c r="AZ959" s="1" t="s">
        <v>163</v>
      </c>
      <c r="BA959" s="4"/>
      <c r="BB959" s="4"/>
      <c r="BC959" s="4"/>
      <c r="BD959" s="4"/>
      <c r="BE959" s="4"/>
      <c r="BF959" s="4"/>
      <c r="BG959" s="4"/>
      <c r="BH959" s="4"/>
      <c r="BI959" s="4"/>
      <c r="BJ959" s="4"/>
      <c r="BK959" s="4"/>
      <c r="BL959" s="4"/>
      <c r="BM959" s="4"/>
      <c r="BN959" s="4"/>
      <c r="BO959" s="4"/>
      <c r="BP959" s="4"/>
      <c r="BQ959" s="4"/>
      <c r="BR959" s="1" t="s">
        <v>139</v>
      </c>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1" t="s">
        <v>9643</v>
      </c>
      <c r="CR959" s="1" t="str">
        <f t="shared" si="1"/>
        <v>#VALUE!</v>
      </c>
      <c r="CS959" s="1" t="s">
        <v>9644</v>
      </c>
      <c r="CT959" s="1" t="str">
        <f t="shared" si="2"/>
        <v>#VALUE!</v>
      </c>
      <c r="CU959" s="1" t="s">
        <v>9645</v>
      </c>
      <c r="CV959" s="7" t="str">
        <f t="shared" si="3"/>
        <v>#VALUE!</v>
      </c>
      <c r="CW959" s="1" t="s">
        <v>9646</v>
      </c>
      <c r="CX959" s="7" t="str">
        <f t="shared" si="4"/>
        <v>#VALUE!</v>
      </c>
      <c r="CY959" s="1" t="s">
        <v>9647</v>
      </c>
      <c r="CZ959" s="7" t="str">
        <f t="shared" si="5"/>
        <v>#VALUE!</v>
      </c>
      <c r="DA959" s="4"/>
      <c r="DB959" s="7" t="str">
        <f t="shared" si="6"/>
        <v>#VALUE!</v>
      </c>
      <c r="DC959" s="4"/>
      <c r="DD959" s="4"/>
      <c r="DE959" s="4"/>
      <c r="DF959" s="4"/>
      <c r="DG959" s="4"/>
      <c r="DH959" s="4"/>
      <c r="DI959" s="4"/>
      <c r="DJ959" s="4"/>
      <c r="DK959" s="1" t="s">
        <v>139</v>
      </c>
      <c r="DL959" s="4"/>
      <c r="DM959" s="4"/>
      <c r="DN959" s="4"/>
      <c r="DO959" s="4"/>
      <c r="DP959" s="1" t="s">
        <v>323</v>
      </c>
      <c r="DQ959" s="4"/>
      <c r="DR959" s="1" t="s">
        <v>139</v>
      </c>
      <c r="DS959" s="4"/>
      <c r="DT959" s="4"/>
      <c r="DU959" s="4"/>
      <c r="DV959" s="4"/>
      <c r="DW959" s="4"/>
      <c r="DX959" s="4"/>
      <c r="DY959" s="4"/>
      <c r="DZ959" s="1" t="s">
        <v>9648</v>
      </c>
      <c r="EA959" s="4"/>
      <c r="EB959" s="4"/>
      <c r="EC959" s="4"/>
      <c r="ED959" s="4"/>
      <c r="EE959" s="4"/>
      <c r="EF959" s="4"/>
      <c r="EG959" s="1" t="s">
        <v>158</v>
      </c>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row>
    <row r="960">
      <c r="A960" s="1">
        <v>298.0</v>
      </c>
      <c r="B960" s="1" t="s">
        <v>9649</v>
      </c>
      <c r="C960" s="1" t="s">
        <v>170</v>
      </c>
      <c r="D960" s="4"/>
      <c r="E960" s="1">
        <v>2006.0</v>
      </c>
      <c r="F960" s="4"/>
      <c r="G960" s="1" t="s">
        <v>334</v>
      </c>
      <c r="H960" s="1" t="s">
        <v>9650</v>
      </c>
      <c r="I960" s="1" t="s">
        <v>150</v>
      </c>
      <c r="J960" s="4"/>
      <c r="K960" s="1" t="s">
        <v>134</v>
      </c>
      <c r="L960" s="4"/>
      <c r="M960" s="1" t="s">
        <v>9631</v>
      </c>
      <c r="N960" s="1" t="s">
        <v>236</v>
      </c>
      <c r="O960" s="1" t="s">
        <v>237</v>
      </c>
      <c r="P960" s="4"/>
      <c r="Q960" s="4"/>
      <c r="R960" s="4"/>
      <c r="S960" s="1" t="s">
        <v>9632</v>
      </c>
      <c r="T960" s="1" t="s">
        <v>8679</v>
      </c>
      <c r="U960" s="1" t="s">
        <v>4609</v>
      </c>
      <c r="V960" s="5" t="s">
        <v>135</v>
      </c>
      <c r="W960" s="4"/>
      <c r="X960" s="4"/>
      <c r="Y960" s="1" t="s">
        <v>139</v>
      </c>
      <c r="Z960" s="4"/>
      <c r="AA960" s="4"/>
      <c r="AB960" s="1" t="s">
        <v>139</v>
      </c>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1" t="s">
        <v>163</v>
      </c>
      <c r="BA960" s="4"/>
      <c r="BB960" s="4"/>
      <c r="BC960" s="4"/>
      <c r="BD960" s="4"/>
      <c r="BE960" s="4"/>
      <c r="BF960" s="4"/>
      <c r="BG960" s="4"/>
      <c r="BH960" s="4"/>
      <c r="BI960" s="4"/>
      <c r="BJ960" s="4"/>
      <c r="BK960" s="4"/>
      <c r="BL960" s="4"/>
      <c r="BM960" s="4"/>
      <c r="BN960" s="1" t="s">
        <v>139</v>
      </c>
      <c r="BO960" s="4"/>
      <c r="BP960" s="4"/>
      <c r="BQ960" s="4"/>
      <c r="BR960" s="1" t="s">
        <v>139</v>
      </c>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1" t="s">
        <v>9651</v>
      </c>
      <c r="CR960" s="1" t="str">
        <f t="shared" si="1"/>
        <v>#VALUE!</v>
      </c>
      <c r="CS960" s="1" t="s">
        <v>9652</v>
      </c>
      <c r="CT960" s="1" t="str">
        <f t="shared" si="2"/>
        <v>#VALUE!</v>
      </c>
      <c r="CU960" s="1" t="s">
        <v>9653</v>
      </c>
      <c r="CV960" s="7" t="str">
        <f t="shared" si="3"/>
        <v>#VALUE!</v>
      </c>
      <c r="CW960" s="1" t="s">
        <v>9654</v>
      </c>
      <c r="CX960" s="7" t="str">
        <f t="shared" si="4"/>
        <v>#VALUE!</v>
      </c>
      <c r="CY960" s="1" t="s">
        <v>9655</v>
      </c>
      <c r="CZ960" s="7" t="str">
        <f t="shared" si="5"/>
        <v>31</v>
      </c>
      <c r="DA960" s="1" t="s">
        <v>9656</v>
      </c>
      <c r="DB960" s="7" t="str">
        <f t="shared" si="6"/>
        <v>#VALUE!</v>
      </c>
      <c r="DC960" s="4"/>
      <c r="DD960" s="4"/>
      <c r="DE960" s="4"/>
      <c r="DF960" s="4"/>
      <c r="DG960" s="4"/>
      <c r="DH960" s="4"/>
      <c r="DI960" s="4"/>
      <c r="DJ960" s="4"/>
      <c r="DK960" s="1" t="s">
        <v>139</v>
      </c>
      <c r="DL960" s="1" t="s">
        <v>5566</v>
      </c>
      <c r="DM960" s="1" t="s">
        <v>9550</v>
      </c>
      <c r="DN960" s="4"/>
      <c r="DO960" s="4"/>
      <c r="DP960" s="1" t="s">
        <v>323</v>
      </c>
      <c r="DQ960" s="4"/>
      <c r="DR960" s="4"/>
      <c r="DS960" s="4"/>
      <c r="DT960" s="4"/>
      <c r="DU960" s="4"/>
      <c r="DV960" s="4"/>
      <c r="DW960" s="4"/>
      <c r="DX960" s="4"/>
      <c r="DY960" s="4"/>
      <c r="DZ960" s="4"/>
      <c r="EA960" s="4"/>
      <c r="EB960" s="4"/>
      <c r="EC960" s="4"/>
      <c r="ED960" s="4"/>
      <c r="EE960" s="4"/>
      <c r="EF960" s="4"/>
      <c r="EG960" s="1" t="s">
        <v>158</v>
      </c>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row>
    <row r="961">
      <c r="A961" s="1">
        <v>299.0</v>
      </c>
      <c r="B961" s="1" t="s">
        <v>9657</v>
      </c>
      <c r="C961" s="1" t="s">
        <v>298</v>
      </c>
      <c r="D961" s="4"/>
      <c r="E961" s="1">
        <v>2006.0</v>
      </c>
      <c r="F961" s="4"/>
      <c r="G961" s="1" t="s">
        <v>9658</v>
      </c>
      <c r="H961" s="1" t="s">
        <v>9659</v>
      </c>
      <c r="I961" s="1" t="s">
        <v>150</v>
      </c>
      <c r="J961" s="4"/>
      <c r="K961" s="1" t="s">
        <v>134</v>
      </c>
      <c r="L961" s="4"/>
      <c r="M961" s="1" t="s">
        <v>9660</v>
      </c>
      <c r="N961" s="1" t="s">
        <v>236</v>
      </c>
      <c r="O961" s="1" t="s">
        <v>237</v>
      </c>
      <c r="P961" s="4"/>
      <c r="Q961" s="4"/>
      <c r="R961" s="4"/>
      <c r="S961" s="1" t="s">
        <v>9661</v>
      </c>
      <c r="T961" s="1" t="s">
        <v>671</v>
      </c>
      <c r="U961" s="1" t="s">
        <v>4609</v>
      </c>
      <c r="V961" s="5" t="s">
        <v>135</v>
      </c>
      <c r="W961" s="4"/>
      <c r="X961" s="4"/>
      <c r="Y961" s="4"/>
      <c r="Z961" s="4"/>
      <c r="AA961" s="4"/>
      <c r="AB961" s="4"/>
      <c r="AC961" s="4"/>
      <c r="AD961" s="4"/>
      <c r="AE961" s="4"/>
      <c r="AF961" s="4"/>
      <c r="AG961" s="4"/>
      <c r="AH961" s="4"/>
      <c r="AI961" s="4"/>
      <c r="AJ961" s="4"/>
      <c r="AK961" s="1" t="s">
        <v>139</v>
      </c>
      <c r="AL961" s="4"/>
      <c r="AM961" s="4"/>
      <c r="AN961" s="4"/>
      <c r="AO961" s="4"/>
      <c r="AP961" s="4"/>
      <c r="AQ961" s="1" t="s">
        <v>139</v>
      </c>
      <c r="AR961" s="1" t="s">
        <v>139</v>
      </c>
      <c r="AS961" s="4"/>
      <c r="AT961" s="4"/>
      <c r="AU961" s="4"/>
      <c r="AV961" s="4"/>
      <c r="AW961" s="4"/>
      <c r="AX961" s="4"/>
      <c r="AY961" s="4"/>
      <c r="AZ961" s="4"/>
      <c r="BA961" s="4"/>
      <c r="BB961" s="4"/>
      <c r="BC961" s="4"/>
      <c r="BD961" s="4"/>
      <c r="BE961" s="4"/>
      <c r="BF961" s="4"/>
      <c r="BG961" s="4"/>
      <c r="BH961" s="4"/>
      <c r="BI961" s="1" t="s">
        <v>139</v>
      </c>
      <c r="BJ961" s="4"/>
      <c r="BK961" s="4"/>
      <c r="BL961" s="4"/>
      <c r="BM961" s="4"/>
      <c r="BN961" s="4"/>
      <c r="BO961" s="4"/>
      <c r="BP961" s="4"/>
      <c r="BQ961" s="4"/>
      <c r="BR961" s="4"/>
      <c r="BS961" s="4"/>
      <c r="BT961" s="4"/>
      <c r="BU961" s="4"/>
      <c r="BV961" s="1" t="s">
        <v>139</v>
      </c>
      <c r="BW961" s="4"/>
      <c r="BX961" s="4"/>
      <c r="BY961" s="4"/>
      <c r="BZ961" s="4"/>
      <c r="CA961" s="4"/>
      <c r="CB961" s="4"/>
      <c r="CC961" s="1" t="s">
        <v>139</v>
      </c>
      <c r="CD961" s="4"/>
      <c r="CE961" s="4"/>
      <c r="CF961" s="4"/>
      <c r="CG961" s="4"/>
      <c r="CH961" s="4"/>
      <c r="CI961" s="4"/>
      <c r="CJ961" s="4"/>
      <c r="CK961" s="4"/>
      <c r="CL961" s="4"/>
      <c r="CM961" s="4"/>
      <c r="CN961" s="4"/>
      <c r="CO961" s="4"/>
      <c r="CP961" s="4"/>
      <c r="CQ961" s="1" t="s">
        <v>9662</v>
      </c>
      <c r="CR961" s="1" t="str">
        <f t="shared" si="1"/>
        <v>#VALUE!</v>
      </c>
      <c r="CS961" s="4"/>
      <c r="CT961" s="1" t="str">
        <f t="shared" si="2"/>
        <v>#VALUE!</v>
      </c>
      <c r="CU961" s="4"/>
      <c r="CV961" s="7" t="str">
        <f t="shared" si="3"/>
        <v>#VALUE!</v>
      </c>
      <c r="CW961" s="4"/>
      <c r="CX961" s="7" t="str">
        <f t="shared" si="4"/>
        <v>#VALUE!</v>
      </c>
      <c r="CY961" s="4"/>
      <c r="CZ961" s="7" t="str">
        <f t="shared" si="5"/>
        <v>#VALUE!</v>
      </c>
      <c r="DA961" s="4"/>
      <c r="DB961" s="7" t="str">
        <f t="shared" si="6"/>
        <v>#VALUE!</v>
      </c>
      <c r="DC961" s="4"/>
      <c r="DD961" s="4"/>
      <c r="DE961" s="4"/>
      <c r="DF961" s="4"/>
      <c r="DG961" s="4"/>
      <c r="DH961" s="4"/>
      <c r="DI961" s="4"/>
      <c r="DJ961" s="1" t="s">
        <v>139</v>
      </c>
      <c r="DK961" s="4"/>
      <c r="DL961" s="1" t="s">
        <v>9663</v>
      </c>
      <c r="DM961" s="4"/>
      <c r="DN961" s="4"/>
      <c r="DO961" s="4"/>
      <c r="DP961" s="1" t="s">
        <v>49</v>
      </c>
      <c r="DQ961" s="4"/>
      <c r="DR961" s="4"/>
      <c r="DS961" s="4"/>
      <c r="DT961" s="4"/>
      <c r="DU961" s="4"/>
      <c r="DV961" s="4"/>
      <c r="DW961" s="4"/>
      <c r="DX961" s="4"/>
      <c r="DY961" s="4"/>
      <c r="DZ961" s="4"/>
      <c r="EA961" s="1" t="s">
        <v>9664</v>
      </c>
      <c r="EB961" s="4"/>
      <c r="EC961" s="4"/>
      <c r="ED961" s="4"/>
      <c r="EE961" s="4"/>
      <c r="EF961" s="1" t="s">
        <v>139</v>
      </c>
      <c r="EG961" s="1" t="s">
        <v>298</v>
      </c>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row>
    <row r="962">
      <c r="A962" s="1">
        <v>300.0</v>
      </c>
      <c r="B962" s="1" t="s">
        <v>9665</v>
      </c>
      <c r="C962" s="1" t="s">
        <v>170</v>
      </c>
      <c r="D962" s="4"/>
      <c r="E962" s="1">
        <v>2006.0</v>
      </c>
      <c r="F962" s="4"/>
      <c r="G962" s="1" t="s">
        <v>9666</v>
      </c>
      <c r="H962" s="1" t="s">
        <v>9667</v>
      </c>
      <c r="I962" s="1" t="s">
        <v>150</v>
      </c>
      <c r="J962" s="4"/>
      <c r="K962" s="1" t="s">
        <v>134</v>
      </c>
      <c r="L962" s="4"/>
      <c r="M962" s="1" t="s">
        <v>9668</v>
      </c>
      <c r="N962" s="1" t="s">
        <v>236</v>
      </c>
      <c r="O962" s="1" t="s">
        <v>134</v>
      </c>
      <c r="P962" s="1" t="s">
        <v>549</v>
      </c>
      <c r="Q962" s="4"/>
      <c r="R962" s="4"/>
      <c r="S962" s="1" t="s">
        <v>9669</v>
      </c>
      <c r="T962" s="1" t="s">
        <v>8679</v>
      </c>
      <c r="U962" s="1" t="s">
        <v>4609</v>
      </c>
      <c r="V962" s="5" t="s">
        <v>135</v>
      </c>
      <c r="W962" s="4"/>
      <c r="X962" s="4"/>
      <c r="Y962" s="1" t="s">
        <v>139</v>
      </c>
      <c r="Z962" s="1" t="s">
        <v>163</v>
      </c>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1" t="s">
        <v>139</v>
      </c>
      <c r="BW962" s="4"/>
      <c r="BX962" s="4"/>
      <c r="BY962" s="4"/>
      <c r="BZ962" s="4"/>
      <c r="CA962" s="4"/>
      <c r="CB962" s="4"/>
      <c r="CC962" s="4"/>
      <c r="CD962" s="4"/>
      <c r="CE962" s="4"/>
      <c r="CF962" s="4"/>
      <c r="CG962" s="4"/>
      <c r="CH962" s="4"/>
      <c r="CI962" s="4"/>
      <c r="CJ962" s="4"/>
      <c r="CK962" s="4"/>
      <c r="CL962" s="4"/>
      <c r="CM962" s="4"/>
      <c r="CN962" s="4"/>
      <c r="CO962" s="4"/>
      <c r="CP962" s="4"/>
      <c r="CQ962" s="1" t="s">
        <v>9670</v>
      </c>
      <c r="CR962" s="1" t="str">
        <f t="shared" si="1"/>
        <v>#VALUE!</v>
      </c>
      <c r="CS962" s="1" t="s">
        <v>9671</v>
      </c>
      <c r="CT962" s="1" t="str">
        <f t="shared" si="2"/>
        <v>#VALUE!</v>
      </c>
      <c r="CU962" s="1" t="s">
        <v>9672</v>
      </c>
      <c r="CV962" s="7" t="str">
        <f t="shared" si="3"/>
        <v>#VALUE!</v>
      </c>
      <c r="CW962" s="1" t="s">
        <v>9673</v>
      </c>
      <c r="CX962" s="7" t="str">
        <f t="shared" si="4"/>
        <v>#VALUE!</v>
      </c>
      <c r="CY962" s="1" t="s">
        <v>9674</v>
      </c>
      <c r="CZ962" s="7" t="str">
        <f t="shared" si="5"/>
        <v>#VALUE!</v>
      </c>
      <c r="DA962" s="4"/>
      <c r="DB962" s="7" t="str">
        <f t="shared" si="6"/>
        <v>#VALUE!</v>
      </c>
      <c r="DC962" s="4"/>
      <c r="DD962" s="4"/>
      <c r="DE962" s="4"/>
      <c r="DF962" s="4"/>
      <c r="DG962" s="4"/>
      <c r="DH962" s="4"/>
      <c r="DI962" s="4"/>
      <c r="DJ962" s="4"/>
      <c r="DK962" s="4"/>
      <c r="DL962" s="4"/>
      <c r="DM962" s="4"/>
      <c r="DN962" s="4"/>
      <c r="DO962" s="4"/>
      <c r="DP962" s="1" t="s">
        <v>9675</v>
      </c>
      <c r="DQ962" s="1" t="s">
        <v>139</v>
      </c>
      <c r="DR962" s="4"/>
      <c r="DS962" s="4"/>
      <c r="DT962" s="4"/>
      <c r="DU962" s="4"/>
      <c r="DV962" s="1" t="s">
        <v>139</v>
      </c>
      <c r="DW962" s="4"/>
      <c r="DX962" s="4"/>
      <c r="DY962" s="4"/>
      <c r="DZ962" s="4"/>
      <c r="EA962" s="4"/>
      <c r="EB962" s="4"/>
      <c r="EC962" s="4"/>
      <c r="ED962" s="4"/>
      <c r="EE962" s="4"/>
      <c r="EF962" s="4"/>
      <c r="EG962" s="1" t="s">
        <v>158</v>
      </c>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row>
    <row r="963">
      <c r="A963" s="1">
        <v>301.0</v>
      </c>
      <c r="B963" s="1" t="s">
        <v>9676</v>
      </c>
      <c r="C963" s="1" t="s">
        <v>170</v>
      </c>
      <c r="D963" s="4"/>
      <c r="E963" s="1">
        <v>2006.0</v>
      </c>
      <c r="F963" s="4"/>
      <c r="G963" s="1" t="s">
        <v>9677</v>
      </c>
      <c r="H963" s="1" t="s">
        <v>9678</v>
      </c>
      <c r="I963" s="1" t="s">
        <v>150</v>
      </c>
      <c r="J963" s="4"/>
      <c r="K963" s="1" t="s">
        <v>134</v>
      </c>
      <c r="L963" s="4"/>
      <c r="M963" s="1" t="s">
        <v>9679</v>
      </c>
      <c r="N963" s="1" t="s">
        <v>236</v>
      </c>
      <c r="O963" s="1" t="s">
        <v>237</v>
      </c>
      <c r="P963" s="4"/>
      <c r="Q963" s="4"/>
      <c r="R963" s="4"/>
      <c r="S963" s="1" t="s">
        <v>9680</v>
      </c>
      <c r="T963" s="1" t="s">
        <v>8679</v>
      </c>
      <c r="U963" s="1" t="s">
        <v>4609</v>
      </c>
      <c r="V963" s="5" t="s">
        <v>135</v>
      </c>
      <c r="W963" s="4"/>
      <c r="X963" s="4"/>
      <c r="Y963" s="4"/>
      <c r="Z963" s="4"/>
      <c r="AA963" s="4"/>
      <c r="AB963" s="4"/>
      <c r="AC963" s="4"/>
      <c r="AD963" s="4"/>
      <c r="AE963" s="4"/>
      <c r="AF963" s="4"/>
      <c r="AG963" s="4"/>
      <c r="AH963" s="4"/>
      <c r="AI963" s="4"/>
      <c r="AJ963" s="4"/>
      <c r="AK963" s="4"/>
      <c r="AL963" s="4"/>
      <c r="AM963" s="4"/>
      <c r="AN963" s="4"/>
      <c r="AO963" s="4"/>
      <c r="AP963" s="4"/>
      <c r="AQ963" s="1" t="s">
        <v>139</v>
      </c>
      <c r="AR963" s="1" t="s">
        <v>139</v>
      </c>
      <c r="AS963" s="4"/>
      <c r="AT963" s="4"/>
      <c r="AU963" s="4"/>
      <c r="AV963" s="4"/>
      <c r="AW963" s="4"/>
      <c r="AX963" s="4"/>
      <c r="AY963" s="4"/>
      <c r="AZ963" s="4"/>
      <c r="BA963" s="4"/>
      <c r="BB963" s="4"/>
      <c r="BC963" s="1" t="s">
        <v>139</v>
      </c>
      <c r="BD963" s="4"/>
      <c r="BE963" s="4"/>
      <c r="BF963" s="4"/>
      <c r="BG963" s="4"/>
      <c r="BH963" s="4"/>
      <c r="BI963" s="4"/>
      <c r="BJ963" s="4"/>
      <c r="BK963" s="4"/>
      <c r="BL963" s="4"/>
      <c r="BM963" s="4"/>
      <c r="BN963" s="4"/>
      <c r="BO963" s="4"/>
      <c r="BP963" s="4"/>
      <c r="BQ963" s="4"/>
      <c r="BR963" s="4"/>
      <c r="BS963" s="4"/>
      <c r="BT963" s="4"/>
      <c r="BU963" s="4"/>
      <c r="BV963" s="1" t="s">
        <v>163</v>
      </c>
      <c r="BW963" s="4"/>
      <c r="BX963" s="4"/>
      <c r="BY963" s="1" t="s">
        <v>139</v>
      </c>
      <c r="BZ963" s="4"/>
      <c r="CA963" s="4"/>
      <c r="CB963" s="4"/>
      <c r="CC963" s="4"/>
      <c r="CD963" s="4"/>
      <c r="CE963" s="4"/>
      <c r="CF963" s="4"/>
      <c r="CG963" s="4"/>
      <c r="CH963" s="4"/>
      <c r="CI963" s="4"/>
      <c r="CJ963" s="4"/>
      <c r="CK963" s="1" t="s">
        <v>139</v>
      </c>
      <c r="CL963" s="4"/>
      <c r="CM963" s="4"/>
      <c r="CN963" s="4"/>
      <c r="CO963" s="4"/>
      <c r="CP963" s="4"/>
      <c r="CQ963" s="1" t="s">
        <v>9681</v>
      </c>
      <c r="CR963" s="1" t="str">
        <f t="shared" si="1"/>
        <v>66</v>
      </c>
      <c r="CS963" s="1" t="s">
        <v>9682</v>
      </c>
      <c r="CT963" s="1" t="str">
        <f t="shared" si="2"/>
        <v>#VALUE!</v>
      </c>
      <c r="CU963" s="1" t="s">
        <v>9683</v>
      </c>
      <c r="CV963" s="6" t="str">
        <f t="shared" si="3"/>
        <v>#VALUE!</v>
      </c>
      <c r="CW963" s="1" t="s">
        <v>9684</v>
      </c>
      <c r="CX963" s="6" t="str">
        <f t="shared" si="4"/>
        <v>37</v>
      </c>
      <c r="CY963" s="1" t="s">
        <v>9685</v>
      </c>
      <c r="CZ963" s="6" t="str">
        <f t="shared" si="5"/>
        <v>#VALUE!</v>
      </c>
      <c r="DA963" s="4"/>
      <c r="DB963" s="6" t="str">
        <f t="shared" si="6"/>
        <v>#VALUE!</v>
      </c>
      <c r="DC963" s="4"/>
      <c r="DD963" s="4"/>
      <c r="DE963" s="4"/>
      <c r="DF963" s="4"/>
      <c r="DG963" s="4"/>
      <c r="DH963" s="4"/>
      <c r="DI963" s="4"/>
      <c r="DJ963" s="4"/>
      <c r="DK963" s="4"/>
      <c r="DL963" s="4"/>
      <c r="DM963" s="4"/>
      <c r="DN963" s="4"/>
      <c r="DO963" s="4"/>
      <c r="DP963" s="1" t="s">
        <v>903</v>
      </c>
      <c r="DQ963" s="4"/>
      <c r="DR963" s="4"/>
      <c r="DS963" s="4"/>
      <c r="DT963" s="4"/>
      <c r="DU963" s="4"/>
      <c r="DV963" s="4"/>
      <c r="DW963" s="4"/>
      <c r="DX963" s="4"/>
      <c r="DY963" s="4"/>
      <c r="DZ963" s="4"/>
      <c r="EA963" s="4"/>
      <c r="EB963" s="4"/>
      <c r="EC963" s="4"/>
      <c r="ED963" s="4"/>
      <c r="EE963" s="4"/>
      <c r="EF963" s="4"/>
      <c r="EG963" s="1" t="s">
        <v>158</v>
      </c>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row>
    <row r="964">
      <c r="A964" s="1">
        <v>302.0</v>
      </c>
      <c r="B964" s="1" t="s">
        <v>9686</v>
      </c>
      <c r="C964" s="1" t="s">
        <v>298</v>
      </c>
      <c r="D964" s="4"/>
      <c r="E964" s="1">
        <v>2006.0</v>
      </c>
      <c r="F964" s="4"/>
      <c r="G964" s="1" t="s">
        <v>9687</v>
      </c>
      <c r="H964" s="1" t="s">
        <v>9688</v>
      </c>
      <c r="I964" s="1" t="s">
        <v>150</v>
      </c>
      <c r="J964" s="4"/>
      <c r="K964" s="1" t="s">
        <v>134</v>
      </c>
      <c r="L964" s="4"/>
      <c r="M964" s="1" t="s">
        <v>9660</v>
      </c>
      <c r="N964" s="1" t="s">
        <v>236</v>
      </c>
      <c r="O964" s="1" t="s">
        <v>237</v>
      </c>
      <c r="P964" s="4"/>
      <c r="Q964" s="4"/>
      <c r="R964" s="4"/>
      <c r="S964" s="1" t="s">
        <v>9661</v>
      </c>
      <c r="T964" s="1" t="s">
        <v>671</v>
      </c>
      <c r="U964" s="1" t="s">
        <v>4609</v>
      </c>
      <c r="V964" s="5" t="s">
        <v>135</v>
      </c>
      <c r="W964" s="4"/>
      <c r="X964" s="1" t="s">
        <v>9689</v>
      </c>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1" t="s">
        <v>139</v>
      </c>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1" t="s">
        <v>139</v>
      </c>
      <c r="BW964" s="4"/>
      <c r="BX964" s="4"/>
      <c r="BY964" s="4"/>
      <c r="BZ964" s="4"/>
      <c r="CA964" s="4"/>
      <c r="CB964" s="4"/>
      <c r="CC964" s="4"/>
      <c r="CD964" s="4"/>
      <c r="CE964" s="1" t="s">
        <v>139</v>
      </c>
      <c r="CF964" s="4"/>
      <c r="CG964" s="4"/>
      <c r="CH964" s="4"/>
      <c r="CI964" s="4"/>
      <c r="CJ964" s="4"/>
      <c r="CK964" s="1" t="s">
        <v>139</v>
      </c>
      <c r="CL964" s="4"/>
      <c r="CM964" s="4"/>
      <c r="CN964" s="4"/>
      <c r="CO964" s="4"/>
      <c r="CP964" s="1" t="s">
        <v>139</v>
      </c>
      <c r="CQ964" s="1" t="s">
        <v>9690</v>
      </c>
      <c r="CR964" s="1" t="str">
        <f t="shared" si="1"/>
        <v>#VALUE!</v>
      </c>
      <c r="CS964" s="1" t="s">
        <v>9691</v>
      </c>
      <c r="CT964" s="1" t="str">
        <f t="shared" si="2"/>
        <v>27</v>
      </c>
      <c r="CU964" s="1" t="s">
        <v>9692</v>
      </c>
      <c r="CV964" s="7" t="str">
        <f t="shared" si="3"/>
        <v>19</v>
      </c>
      <c r="CW964" s="4"/>
      <c r="CX964" s="7" t="str">
        <f t="shared" si="4"/>
        <v>#VALUE!</v>
      </c>
      <c r="CY964" s="4"/>
      <c r="CZ964" s="7" t="str">
        <f t="shared" si="5"/>
        <v>#VALUE!</v>
      </c>
      <c r="DA964" s="4"/>
      <c r="DB964" s="7" t="str">
        <f t="shared" si="6"/>
        <v>#VALUE!</v>
      </c>
      <c r="DC964" s="4"/>
      <c r="DD964" s="4"/>
      <c r="DE964" s="4"/>
      <c r="DF964" s="4"/>
      <c r="DG964" s="4"/>
      <c r="DH964" s="4"/>
      <c r="DI964" s="4"/>
      <c r="DJ964" s="4"/>
      <c r="DK964" s="4"/>
      <c r="DL964" s="1" t="s">
        <v>9693</v>
      </c>
      <c r="DM964" s="4"/>
      <c r="DN964" s="1" t="s">
        <v>139</v>
      </c>
      <c r="DO964" s="4"/>
      <c r="DP964" s="1" t="s">
        <v>1468</v>
      </c>
      <c r="DQ964" s="4"/>
      <c r="DR964" s="4"/>
      <c r="DS964" s="4"/>
      <c r="DT964" s="4"/>
      <c r="DU964" s="4"/>
      <c r="DV964" s="1" t="s">
        <v>139</v>
      </c>
      <c r="DW964" s="4"/>
      <c r="DX964" s="4"/>
      <c r="DY964" s="4"/>
      <c r="DZ964" s="4"/>
      <c r="EA964" s="4"/>
      <c r="EB964" s="1" t="s">
        <v>859</v>
      </c>
      <c r="EC964" s="4"/>
      <c r="ED964" s="4"/>
      <c r="EE964" s="4"/>
      <c r="EF964" s="4"/>
      <c r="EG964" s="1" t="s">
        <v>298</v>
      </c>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row>
    <row r="965">
      <c r="A965" s="1">
        <v>304.0</v>
      </c>
      <c r="B965" s="1" t="s">
        <v>9694</v>
      </c>
      <c r="C965" s="1" t="s">
        <v>298</v>
      </c>
      <c r="D965" s="4"/>
      <c r="E965" s="1">
        <v>2006.0</v>
      </c>
      <c r="F965" s="4"/>
      <c r="G965" s="1" t="s">
        <v>449</v>
      </c>
      <c r="H965" s="1" t="s">
        <v>9695</v>
      </c>
      <c r="I965" s="1" t="s">
        <v>150</v>
      </c>
      <c r="J965" s="4"/>
      <c r="K965" s="1" t="s">
        <v>134</v>
      </c>
      <c r="L965" s="4"/>
      <c r="M965" s="1" t="s">
        <v>9696</v>
      </c>
      <c r="N965" s="1" t="s">
        <v>236</v>
      </c>
      <c r="O965" s="1" t="s">
        <v>237</v>
      </c>
      <c r="P965" s="4"/>
      <c r="Q965" s="4"/>
      <c r="R965" s="4"/>
      <c r="S965" s="1" t="s">
        <v>9697</v>
      </c>
      <c r="T965" s="1" t="s">
        <v>671</v>
      </c>
      <c r="U965" s="1" t="s">
        <v>4609</v>
      </c>
      <c r="V965" s="5" t="s">
        <v>135</v>
      </c>
      <c r="W965" s="4"/>
      <c r="X965" s="4"/>
      <c r="Y965" s="4"/>
      <c r="Z965" s="4"/>
      <c r="AA965" s="4"/>
      <c r="AB965" s="4"/>
      <c r="AC965" s="4"/>
      <c r="AD965" s="4"/>
      <c r="AE965" s="4"/>
      <c r="AF965" s="4"/>
      <c r="AG965" s="4"/>
      <c r="AH965" s="1" t="s">
        <v>139</v>
      </c>
      <c r="AI965" s="4"/>
      <c r="AJ965" s="4"/>
      <c r="AK965" s="4"/>
      <c r="AL965" s="4"/>
      <c r="AM965" s="4"/>
      <c r="AN965" s="4"/>
      <c r="AO965" s="4"/>
      <c r="AP965" s="4"/>
      <c r="AQ965" s="4"/>
      <c r="AR965" s="1" t="s">
        <v>139</v>
      </c>
      <c r="AS965" s="4"/>
      <c r="AT965" s="4"/>
      <c r="AU965" s="4"/>
      <c r="AV965" s="4"/>
      <c r="AW965" s="4"/>
      <c r="AX965" s="4"/>
      <c r="AY965" s="1" t="s">
        <v>139</v>
      </c>
      <c r="AZ965" s="4"/>
      <c r="BA965" s="4"/>
      <c r="BB965" s="4"/>
      <c r="BC965" s="4"/>
      <c r="BD965" s="4"/>
      <c r="BE965" s="4"/>
      <c r="BF965" s="4"/>
      <c r="BG965" s="4"/>
      <c r="BH965" s="4"/>
      <c r="BI965" s="4"/>
      <c r="BJ965" s="4"/>
      <c r="BK965" s="4"/>
      <c r="BL965" s="4"/>
      <c r="BM965" s="4"/>
      <c r="BN965" s="4"/>
      <c r="BO965" s="4"/>
      <c r="BP965" s="4"/>
      <c r="BQ965" s="4"/>
      <c r="BR965" s="4"/>
      <c r="BS965" s="4"/>
      <c r="BT965" s="4"/>
      <c r="BU965" s="4"/>
      <c r="BV965" s="1" t="s">
        <v>139</v>
      </c>
      <c r="BW965" s="4"/>
      <c r="BX965" s="4"/>
      <c r="BY965" s="4"/>
      <c r="BZ965" s="4"/>
      <c r="CA965" s="4"/>
      <c r="CB965" s="1" t="s">
        <v>139</v>
      </c>
      <c r="CC965" s="4"/>
      <c r="CD965" s="4"/>
      <c r="CE965" s="4"/>
      <c r="CF965" s="4"/>
      <c r="CG965" s="4"/>
      <c r="CH965" s="4"/>
      <c r="CI965" s="4"/>
      <c r="CJ965" s="4"/>
      <c r="CK965" s="4"/>
      <c r="CL965" s="4"/>
      <c r="CM965" s="4"/>
      <c r="CN965" s="4"/>
      <c r="CO965" s="4"/>
      <c r="CP965" s="4"/>
      <c r="CQ965" s="1" t="s">
        <v>9698</v>
      </c>
      <c r="CR965" s="1" t="str">
        <f t="shared" si="1"/>
        <v>67</v>
      </c>
      <c r="CS965" s="4"/>
      <c r="CT965" s="1" t="str">
        <f t="shared" si="2"/>
        <v>#VALUE!</v>
      </c>
      <c r="CU965" s="4"/>
      <c r="CV965" s="6" t="str">
        <f t="shared" si="3"/>
        <v>#VALUE!</v>
      </c>
      <c r="CW965" s="4"/>
      <c r="CX965" s="6" t="str">
        <f t="shared" si="4"/>
        <v>#VALUE!</v>
      </c>
      <c r="CY965" s="4"/>
      <c r="CZ965" s="6" t="str">
        <f t="shared" si="5"/>
        <v>#VALUE!</v>
      </c>
      <c r="DA965" s="4"/>
      <c r="DB965" s="6" t="str">
        <f t="shared" si="6"/>
        <v>#VALUE!</v>
      </c>
      <c r="DC965" s="4"/>
      <c r="DD965" s="4"/>
      <c r="DE965" s="4"/>
      <c r="DF965" s="4"/>
      <c r="DG965" s="4"/>
      <c r="DH965" s="4"/>
      <c r="DI965" s="4"/>
      <c r="DJ965" s="4"/>
      <c r="DK965" s="4"/>
      <c r="DL965" s="4"/>
      <c r="DM965" s="4"/>
      <c r="DN965" s="4"/>
      <c r="DO965" s="4"/>
      <c r="DP965" s="1" t="s">
        <v>49</v>
      </c>
      <c r="DQ965" s="1" t="s">
        <v>139</v>
      </c>
      <c r="DR965" s="1" t="s">
        <v>139</v>
      </c>
      <c r="DS965" s="4"/>
      <c r="DT965" s="1" t="s">
        <v>139</v>
      </c>
      <c r="DU965" s="1" t="s">
        <v>139</v>
      </c>
      <c r="DV965" s="4"/>
      <c r="DW965" s="4"/>
      <c r="DX965" s="4"/>
      <c r="DY965" s="4"/>
      <c r="DZ965" s="1" t="s">
        <v>9699</v>
      </c>
      <c r="EA965" s="1" t="s">
        <v>9700</v>
      </c>
      <c r="EB965" s="4"/>
      <c r="EC965" s="4"/>
      <c r="ED965" s="4"/>
      <c r="EE965" s="4"/>
      <c r="EF965" s="1" t="s">
        <v>139</v>
      </c>
      <c r="EG965" s="1" t="s">
        <v>298</v>
      </c>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row>
    <row r="966">
      <c r="A966" s="1">
        <v>305.0</v>
      </c>
      <c r="B966" s="1" t="s">
        <v>9701</v>
      </c>
      <c r="C966" s="1" t="s">
        <v>298</v>
      </c>
      <c r="D966" s="4"/>
      <c r="E966" s="1">
        <v>2006.0</v>
      </c>
      <c r="F966" s="4"/>
      <c r="G966" s="1" t="s">
        <v>9702</v>
      </c>
      <c r="H966" s="1" t="s">
        <v>9703</v>
      </c>
      <c r="I966" s="1" t="s">
        <v>150</v>
      </c>
      <c r="J966" s="4"/>
      <c r="K966" s="1" t="s">
        <v>134</v>
      </c>
      <c r="L966" s="4"/>
      <c r="M966" s="1" t="s">
        <v>9704</v>
      </c>
      <c r="N966" s="1" t="s">
        <v>236</v>
      </c>
      <c r="O966" s="1" t="s">
        <v>237</v>
      </c>
      <c r="P966" s="4"/>
      <c r="Q966" s="4"/>
      <c r="R966" s="4"/>
      <c r="S966" s="1" t="s">
        <v>9697</v>
      </c>
      <c r="T966" s="1" t="s">
        <v>671</v>
      </c>
      <c r="U966" s="1" t="s">
        <v>4609</v>
      </c>
      <c r="V966" s="5" t="s">
        <v>135</v>
      </c>
      <c r="W966" s="4"/>
      <c r="X966" s="4"/>
      <c r="Y966" s="4"/>
      <c r="Z966" s="4"/>
      <c r="AA966" s="4"/>
      <c r="AB966" s="4"/>
      <c r="AC966" s="4"/>
      <c r="AD966" s="4"/>
      <c r="AE966" s="4"/>
      <c r="AF966" s="4"/>
      <c r="AG966" s="4"/>
      <c r="AH966" s="1" t="s">
        <v>139</v>
      </c>
      <c r="AI966" s="4"/>
      <c r="AJ966" s="4"/>
      <c r="AK966" s="4"/>
      <c r="AL966" s="4"/>
      <c r="AM966" s="4"/>
      <c r="AN966" s="4"/>
      <c r="AO966" s="4"/>
      <c r="AP966" s="4"/>
      <c r="AQ966" s="4"/>
      <c r="AR966" s="1" t="s">
        <v>139</v>
      </c>
      <c r="AS966" s="4"/>
      <c r="AT966" s="4"/>
      <c r="AU966" s="4"/>
      <c r="AV966" s="4"/>
      <c r="AW966" s="4"/>
      <c r="AX966" s="4"/>
      <c r="AY966" s="4"/>
      <c r="AZ966" s="4"/>
      <c r="BA966" s="4"/>
      <c r="BB966" s="4"/>
      <c r="BC966" s="4"/>
      <c r="BD966" s="4"/>
      <c r="BE966" s="4"/>
      <c r="BF966" s="4"/>
      <c r="BG966" s="4"/>
      <c r="BH966" s="4"/>
      <c r="BI966" s="1" t="s">
        <v>139</v>
      </c>
      <c r="BJ966" s="4"/>
      <c r="BK966" s="4"/>
      <c r="BL966" s="4"/>
      <c r="BM966" s="1" t="s">
        <v>139</v>
      </c>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1" t="s">
        <v>139</v>
      </c>
      <c r="CL966" s="4"/>
      <c r="CM966" s="4"/>
      <c r="CN966" s="4"/>
      <c r="CO966" s="4"/>
      <c r="CP966" s="4"/>
      <c r="CQ966" s="1" t="s">
        <v>9705</v>
      </c>
      <c r="CR966" s="1" t="str">
        <f t="shared" si="1"/>
        <v>#VALUE!</v>
      </c>
      <c r="CS966" s="1" t="s">
        <v>9706</v>
      </c>
      <c r="CT966" s="1" t="str">
        <f t="shared" si="2"/>
        <v>#VALUE!</v>
      </c>
      <c r="CU966" s="1" t="s">
        <v>9707</v>
      </c>
      <c r="CV966" s="7" t="str">
        <f t="shared" si="3"/>
        <v>#VALUE!</v>
      </c>
      <c r="CW966" s="4"/>
      <c r="CX966" s="7" t="str">
        <f t="shared" si="4"/>
        <v>#VALUE!</v>
      </c>
      <c r="CY966" s="4"/>
      <c r="CZ966" s="7" t="str">
        <f t="shared" si="5"/>
        <v>#VALUE!</v>
      </c>
      <c r="DA966" s="4"/>
      <c r="DB966" s="7" t="str">
        <f t="shared" si="6"/>
        <v>#VALUE!</v>
      </c>
      <c r="DC966" s="4"/>
      <c r="DD966" s="4"/>
      <c r="DE966" s="4"/>
      <c r="DF966" s="4"/>
      <c r="DG966" s="4"/>
      <c r="DH966" s="4"/>
      <c r="DI966" s="4"/>
      <c r="DJ966" s="1" t="s">
        <v>139</v>
      </c>
      <c r="DK966" s="4"/>
      <c r="DL966" s="1" t="s">
        <v>9693</v>
      </c>
      <c r="DM966" s="4"/>
      <c r="DN966" s="4"/>
      <c r="DO966" s="4"/>
      <c r="DP966" s="1" t="s">
        <v>1270</v>
      </c>
      <c r="DQ966" s="1" t="s">
        <v>139</v>
      </c>
      <c r="DR966" s="4"/>
      <c r="DS966" s="4"/>
      <c r="DT966" s="1" t="s">
        <v>139</v>
      </c>
      <c r="DU966" s="4"/>
      <c r="DV966" s="4"/>
      <c r="DW966" s="4"/>
      <c r="DX966" s="4"/>
      <c r="DY966" s="4"/>
      <c r="DZ966" s="4"/>
      <c r="EA966" s="1" t="s">
        <v>9708</v>
      </c>
      <c r="EB966" s="1" t="s">
        <v>9709</v>
      </c>
      <c r="EC966" s="4"/>
      <c r="ED966" s="4"/>
      <c r="EE966" s="4"/>
      <c r="EF966" s="4"/>
      <c r="EG966" s="1" t="s">
        <v>298</v>
      </c>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row>
    <row r="967">
      <c r="A967" s="1">
        <v>309.0</v>
      </c>
      <c r="B967" s="1" t="s">
        <v>9710</v>
      </c>
      <c r="C967" s="1" t="s">
        <v>298</v>
      </c>
      <c r="D967" s="4"/>
      <c r="E967" s="1">
        <v>2006.0</v>
      </c>
      <c r="F967" s="4"/>
      <c r="G967" s="1" t="s">
        <v>9711</v>
      </c>
      <c r="H967" s="1" t="s">
        <v>9712</v>
      </c>
      <c r="I967" s="1" t="s">
        <v>150</v>
      </c>
      <c r="J967" s="4"/>
      <c r="K967" s="1" t="s">
        <v>134</v>
      </c>
      <c r="L967" s="4"/>
      <c r="M967" s="1" t="s">
        <v>9713</v>
      </c>
      <c r="N967" s="1" t="s">
        <v>236</v>
      </c>
      <c r="O967" s="1" t="s">
        <v>237</v>
      </c>
      <c r="P967" s="4"/>
      <c r="Q967" s="4"/>
      <c r="R967" s="4"/>
      <c r="S967" s="1" t="s">
        <v>9714</v>
      </c>
      <c r="T967" s="1" t="s">
        <v>671</v>
      </c>
      <c r="U967" s="1" t="s">
        <v>4609</v>
      </c>
      <c r="V967" s="5" t="s">
        <v>135</v>
      </c>
      <c r="W967" s="4"/>
      <c r="X967" s="4"/>
      <c r="Y967" s="4"/>
      <c r="Z967" s="4"/>
      <c r="AA967" s="4"/>
      <c r="AB967" s="4"/>
      <c r="AC967" s="4"/>
      <c r="AD967" s="4"/>
      <c r="AE967" s="4"/>
      <c r="AF967" s="4"/>
      <c r="AG967" s="4"/>
      <c r="AH967" s="4"/>
      <c r="AI967" s="4"/>
      <c r="AJ967" s="4"/>
      <c r="AK967" s="4"/>
      <c r="AL967" s="4"/>
      <c r="AM967" s="4"/>
      <c r="AN967" s="4"/>
      <c r="AO967" s="4"/>
      <c r="AP967" s="4"/>
      <c r="AQ967" s="1" t="s">
        <v>139</v>
      </c>
      <c r="AR967" s="4"/>
      <c r="AS967" s="4"/>
      <c r="AT967" s="4"/>
      <c r="AU967" s="4"/>
      <c r="AV967" s="4"/>
      <c r="AW967" s="4"/>
      <c r="AX967" s="4"/>
      <c r="AY967" s="4"/>
      <c r="AZ967" s="4"/>
      <c r="BA967" s="4"/>
      <c r="BB967" s="4"/>
      <c r="BC967" s="4"/>
      <c r="BD967" s="4"/>
      <c r="BE967" s="4"/>
      <c r="BF967" s="4"/>
      <c r="BG967" s="4"/>
      <c r="BH967" s="4"/>
      <c r="BI967" s="1" t="s">
        <v>139</v>
      </c>
      <c r="BJ967" s="4"/>
      <c r="BK967" s="4"/>
      <c r="BL967" s="4"/>
      <c r="BM967" s="4"/>
      <c r="BN967" s="4"/>
      <c r="BO967" s="4"/>
      <c r="BP967" s="4"/>
      <c r="BQ967" s="4"/>
      <c r="BR967" s="4"/>
      <c r="BS967" s="4"/>
      <c r="BT967" s="4"/>
      <c r="BU967" s="1" t="s">
        <v>139</v>
      </c>
      <c r="BV967" s="1" t="s">
        <v>139</v>
      </c>
      <c r="BW967" s="4"/>
      <c r="BX967" s="4"/>
      <c r="BY967" s="1" t="s">
        <v>139</v>
      </c>
      <c r="BZ967" s="4"/>
      <c r="CA967" s="4"/>
      <c r="CB967" s="4"/>
      <c r="CC967" s="4"/>
      <c r="CD967" s="4"/>
      <c r="CE967" s="4"/>
      <c r="CF967" s="4"/>
      <c r="CG967" s="4"/>
      <c r="CH967" s="4"/>
      <c r="CI967" s="4"/>
      <c r="CJ967" s="4"/>
      <c r="CK967" s="4"/>
      <c r="CL967" s="4"/>
      <c r="CM967" s="4"/>
      <c r="CN967" s="4"/>
      <c r="CO967" s="4"/>
      <c r="CP967" s="4"/>
      <c r="CQ967" s="1" t="s">
        <v>9715</v>
      </c>
      <c r="CR967" s="1" t="str">
        <f t="shared" si="1"/>
        <v>#VALUE!</v>
      </c>
      <c r="CS967" s="4"/>
      <c r="CT967" s="1" t="str">
        <f t="shared" si="2"/>
        <v>#VALUE!</v>
      </c>
      <c r="CU967" s="4"/>
      <c r="CV967" s="7" t="str">
        <f t="shared" si="3"/>
        <v>#VALUE!</v>
      </c>
      <c r="CW967" s="4"/>
      <c r="CX967" s="7" t="str">
        <f t="shared" si="4"/>
        <v>#VALUE!</v>
      </c>
      <c r="CY967" s="4"/>
      <c r="CZ967" s="7" t="str">
        <f t="shared" si="5"/>
        <v>#VALUE!</v>
      </c>
      <c r="DA967" s="4"/>
      <c r="DB967" s="7" t="str">
        <f t="shared" si="6"/>
        <v>#VALUE!</v>
      </c>
      <c r="DC967" s="1" t="s">
        <v>9716</v>
      </c>
      <c r="DD967" s="4"/>
      <c r="DE967" s="4"/>
      <c r="DF967" s="4"/>
      <c r="DG967" s="4"/>
      <c r="DH967" s="4"/>
      <c r="DI967" s="4"/>
      <c r="DJ967" s="1" t="s">
        <v>139</v>
      </c>
      <c r="DK967" s="4"/>
      <c r="DL967" s="1" t="s">
        <v>9717</v>
      </c>
      <c r="DM967" s="4"/>
      <c r="DN967" s="4"/>
      <c r="DO967" s="4"/>
      <c r="DP967" s="1" t="s">
        <v>9718</v>
      </c>
      <c r="DQ967" s="1" t="s">
        <v>139</v>
      </c>
      <c r="DR967" s="4"/>
      <c r="DS967" s="4"/>
      <c r="DT967" s="4"/>
      <c r="DU967" s="4"/>
      <c r="DV967" s="4"/>
      <c r="DW967" s="4"/>
      <c r="DX967" s="4"/>
      <c r="DY967" s="4"/>
      <c r="DZ967" s="1" t="s">
        <v>9719</v>
      </c>
      <c r="EA967" s="1" t="s">
        <v>1222</v>
      </c>
      <c r="EB967" s="4"/>
      <c r="EC967" s="4"/>
      <c r="ED967" s="4"/>
      <c r="EE967" s="4"/>
      <c r="EF967" s="4"/>
      <c r="EG967" s="1" t="s">
        <v>298</v>
      </c>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row>
    <row r="968">
      <c r="A968" s="1">
        <v>311.0</v>
      </c>
      <c r="B968" s="1" t="s">
        <v>9720</v>
      </c>
      <c r="C968" s="1" t="s">
        <v>298</v>
      </c>
      <c r="D968" s="4"/>
      <c r="E968" s="1">
        <v>2006.0</v>
      </c>
      <c r="F968" s="4"/>
      <c r="G968" s="1" t="s">
        <v>9721</v>
      </c>
      <c r="H968" s="1" t="s">
        <v>9722</v>
      </c>
      <c r="I968" s="1" t="s">
        <v>150</v>
      </c>
      <c r="J968" s="4"/>
      <c r="K968" s="1" t="s">
        <v>134</v>
      </c>
      <c r="L968" s="4"/>
      <c r="M968" s="1" t="s">
        <v>9723</v>
      </c>
      <c r="N968" s="1" t="s">
        <v>236</v>
      </c>
      <c r="O968" s="1" t="s">
        <v>237</v>
      </c>
      <c r="P968" s="4"/>
      <c r="Q968" s="4"/>
      <c r="R968" s="4"/>
      <c r="S968" s="1" t="s">
        <v>9724</v>
      </c>
      <c r="T968" s="1" t="s">
        <v>671</v>
      </c>
      <c r="U968" s="1" t="s">
        <v>4609</v>
      </c>
      <c r="V968" s="5" t="s">
        <v>135</v>
      </c>
      <c r="W968" s="4"/>
      <c r="X968" s="4"/>
      <c r="Y968" s="4"/>
      <c r="Z968" s="4"/>
      <c r="AA968" s="4"/>
      <c r="AB968" s="4"/>
      <c r="AC968" s="4"/>
      <c r="AD968" s="4"/>
      <c r="AE968" s="4"/>
      <c r="AF968" s="4"/>
      <c r="AG968" s="4"/>
      <c r="AH968" s="4"/>
      <c r="AI968" s="4"/>
      <c r="AJ968" s="4"/>
      <c r="AK968" s="4"/>
      <c r="AL968" s="4"/>
      <c r="AM968" s="4"/>
      <c r="AN968" s="4"/>
      <c r="AO968" s="4"/>
      <c r="AP968" s="4"/>
      <c r="AQ968" s="1" t="s">
        <v>139</v>
      </c>
      <c r="AR968" s="1" t="s">
        <v>139</v>
      </c>
      <c r="AS968" s="4"/>
      <c r="AT968" s="4"/>
      <c r="AU968" s="4"/>
      <c r="AV968" s="4"/>
      <c r="AW968" s="4"/>
      <c r="AX968" s="4"/>
      <c r="AY968" s="4"/>
      <c r="AZ968" s="4"/>
      <c r="BA968" s="1" t="s">
        <v>139</v>
      </c>
      <c r="BB968" s="4"/>
      <c r="BC968" s="1" t="s">
        <v>139</v>
      </c>
      <c r="BD968" s="4"/>
      <c r="BE968" s="4"/>
      <c r="BF968" s="4"/>
      <c r="BG968" s="4"/>
      <c r="BH968" s="4"/>
      <c r="BI968" s="4"/>
      <c r="BJ968" s="4"/>
      <c r="BK968" s="4"/>
      <c r="BL968" s="4"/>
      <c r="BM968" s="4"/>
      <c r="BN968" s="4"/>
      <c r="BO968" s="4"/>
      <c r="BP968" s="1" t="s">
        <v>139</v>
      </c>
      <c r="BQ968" s="4"/>
      <c r="BR968" s="4"/>
      <c r="BS968" s="4"/>
      <c r="BT968" s="4"/>
      <c r="BU968" s="4"/>
      <c r="BV968" s="1" t="s">
        <v>139</v>
      </c>
      <c r="BW968" s="4"/>
      <c r="BX968" s="4"/>
      <c r="BY968" s="4"/>
      <c r="BZ968" s="4"/>
      <c r="CA968" s="4"/>
      <c r="CB968" s="4"/>
      <c r="CC968" s="4"/>
      <c r="CD968" s="4"/>
      <c r="CE968" s="4"/>
      <c r="CF968" s="4"/>
      <c r="CG968" s="4"/>
      <c r="CH968" s="4"/>
      <c r="CI968" s="4"/>
      <c r="CJ968" s="4"/>
      <c r="CK968" s="4"/>
      <c r="CL968" s="4"/>
      <c r="CM968" s="4"/>
      <c r="CN968" s="4"/>
      <c r="CO968" s="4"/>
      <c r="CP968" s="1" t="s">
        <v>139</v>
      </c>
      <c r="CQ968" s="1" t="s">
        <v>9725</v>
      </c>
      <c r="CR968" s="1" t="str">
        <f t="shared" si="1"/>
        <v>22</v>
      </c>
      <c r="CS968" s="1" t="s">
        <v>9726</v>
      </c>
      <c r="CT968" s="1" t="str">
        <f t="shared" si="2"/>
        <v>48</v>
      </c>
      <c r="CU968" s="4"/>
      <c r="CV968" s="6" t="str">
        <f t="shared" si="3"/>
        <v>#VALUE!</v>
      </c>
      <c r="CW968" s="4"/>
      <c r="CX968" s="6" t="str">
        <f t="shared" si="4"/>
        <v>#VALUE!</v>
      </c>
      <c r="CY968" s="4"/>
      <c r="CZ968" s="6" t="str">
        <f t="shared" si="5"/>
        <v>#VALUE!</v>
      </c>
      <c r="DA968" s="4"/>
      <c r="DB968" s="6" t="str">
        <f t="shared" si="6"/>
        <v>#VALUE!</v>
      </c>
      <c r="DC968" s="4"/>
      <c r="DD968" s="4"/>
      <c r="DE968" s="4"/>
      <c r="DF968" s="4"/>
      <c r="DG968" s="4"/>
      <c r="DH968" s="4"/>
      <c r="DI968" s="4"/>
      <c r="DJ968" s="4"/>
      <c r="DK968" s="4"/>
      <c r="DL968" s="1" t="s">
        <v>9727</v>
      </c>
      <c r="DM968" s="4"/>
      <c r="DN968" s="4"/>
      <c r="DO968" s="4"/>
      <c r="DP968" s="1" t="s">
        <v>866</v>
      </c>
      <c r="DQ968" s="1" t="s">
        <v>139</v>
      </c>
      <c r="DR968" s="4"/>
      <c r="DS968" s="4"/>
      <c r="DT968" s="1" t="s">
        <v>139</v>
      </c>
      <c r="DU968" s="4"/>
      <c r="DV968" s="1" t="s">
        <v>139</v>
      </c>
      <c r="DW968" s="4"/>
      <c r="DX968" s="4"/>
      <c r="DY968" s="4"/>
      <c r="DZ968" s="1" t="s">
        <v>6036</v>
      </c>
      <c r="EA968" s="4"/>
      <c r="EB968" s="1" t="s">
        <v>9728</v>
      </c>
      <c r="EC968" s="4"/>
      <c r="ED968" s="1" t="s">
        <v>139</v>
      </c>
      <c r="EE968" s="4"/>
      <c r="EF968" s="4"/>
      <c r="EG968" s="1" t="s">
        <v>298</v>
      </c>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row>
    <row r="969">
      <c r="A969" s="1">
        <v>320.0</v>
      </c>
      <c r="B969" s="1" t="s">
        <v>9729</v>
      </c>
      <c r="C969" s="1" t="s">
        <v>298</v>
      </c>
      <c r="D969" s="4"/>
      <c r="E969" s="1">
        <v>2006.0</v>
      </c>
      <c r="F969" s="4"/>
      <c r="G969" s="1" t="s">
        <v>9730</v>
      </c>
      <c r="H969" s="1" t="s">
        <v>9731</v>
      </c>
      <c r="I969" s="1" t="s">
        <v>150</v>
      </c>
      <c r="J969" s="4"/>
      <c r="K969" s="1" t="s">
        <v>134</v>
      </c>
      <c r="L969" s="4"/>
      <c r="M969" s="1" t="s">
        <v>9732</v>
      </c>
      <c r="N969" s="1" t="s">
        <v>236</v>
      </c>
      <c r="O969" s="1" t="s">
        <v>237</v>
      </c>
      <c r="P969" s="4"/>
      <c r="Q969" s="4"/>
      <c r="R969" s="4"/>
      <c r="S969" s="1" t="s">
        <v>9733</v>
      </c>
      <c r="T969" s="1" t="s">
        <v>671</v>
      </c>
      <c r="U969" s="1" t="s">
        <v>4609</v>
      </c>
      <c r="V969" s="5" t="s">
        <v>135</v>
      </c>
      <c r="W969" s="4"/>
      <c r="X969" s="4"/>
      <c r="Y969" s="4"/>
      <c r="Z969" s="4"/>
      <c r="AA969" s="4"/>
      <c r="AB969" s="4"/>
      <c r="AC969" s="4"/>
      <c r="AD969" s="4"/>
      <c r="AE969" s="4"/>
      <c r="AF969" s="4"/>
      <c r="AG969" s="4"/>
      <c r="AH969" s="1" t="s">
        <v>139</v>
      </c>
      <c r="AI969" s="4"/>
      <c r="AJ969" s="4"/>
      <c r="AK969" s="4"/>
      <c r="AL969" s="4"/>
      <c r="AM969" s="4"/>
      <c r="AN969" s="4"/>
      <c r="AO969" s="4"/>
      <c r="AP969" s="1" t="s">
        <v>139</v>
      </c>
      <c r="AQ969" s="4"/>
      <c r="AR969" s="4"/>
      <c r="AS969" s="4"/>
      <c r="AT969" s="4"/>
      <c r="AU969" s="4"/>
      <c r="AV969" s="4"/>
      <c r="AW969" s="4"/>
      <c r="AX969" s="4"/>
      <c r="AY969" s="4"/>
      <c r="AZ969" s="4"/>
      <c r="BA969" s="1" t="s">
        <v>139</v>
      </c>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1" t="s">
        <v>9734</v>
      </c>
      <c r="CR969" s="1" t="str">
        <f t="shared" si="1"/>
        <v>#VALUE!</v>
      </c>
      <c r="CS969" s="1" t="s">
        <v>9735</v>
      </c>
      <c r="CT969" s="1" t="str">
        <f t="shared" si="2"/>
        <v>#VALUE!</v>
      </c>
      <c r="CU969" s="1" t="s">
        <v>9736</v>
      </c>
      <c r="CV969" s="7" t="str">
        <f t="shared" si="3"/>
        <v>#VALUE!</v>
      </c>
      <c r="CW969" s="4"/>
      <c r="CX969" s="7" t="str">
        <f t="shared" si="4"/>
        <v>#VALUE!</v>
      </c>
      <c r="CY969" s="4"/>
      <c r="CZ969" s="7" t="str">
        <f t="shared" si="5"/>
        <v>#VALUE!</v>
      </c>
      <c r="DA969" s="4"/>
      <c r="DB969" s="7" t="str">
        <f t="shared" si="6"/>
        <v>#VALUE!</v>
      </c>
      <c r="DC969" s="4"/>
      <c r="DD969" s="4"/>
      <c r="DE969" s="4"/>
      <c r="DF969" s="4"/>
      <c r="DG969" s="4"/>
      <c r="DH969" s="4"/>
      <c r="DI969" s="4"/>
      <c r="DJ969" s="1" t="s">
        <v>139</v>
      </c>
      <c r="DK969" s="4"/>
      <c r="DL969" s="4"/>
      <c r="DM969" s="4"/>
      <c r="DN969" s="4"/>
      <c r="DO969" s="4"/>
      <c r="DP969" s="1" t="s">
        <v>9737</v>
      </c>
      <c r="DQ969" s="4"/>
      <c r="DR969" s="4"/>
      <c r="DS969" s="4"/>
      <c r="DT969" s="4"/>
      <c r="DU969" s="4"/>
      <c r="DV969" s="4"/>
      <c r="DW969" s="4"/>
      <c r="DX969" s="4"/>
      <c r="DY969" s="4"/>
      <c r="DZ969" s="1" t="s">
        <v>9738</v>
      </c>
      <c r="EA969" s="4"/>
      <c r="EB969" s="4"/>
      <c r="EC969" s="4"/>
      <c r="ED969" s="4"/>
      <c r="EE969" s="4"/>
      <c r="EF969" s="4"/>
      <c r="EG969" s="1" t="s">
        <v>298</v>
      </c>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row>
    <row r="970">
      <c r="A970" s="1">
        <v>330.0</v>
      </c>
      <c r="B970" s="1" t="s">
        <v>9739</v>
      </c>
      <c r="C970" s="1" t="s">
        <v>298</v>
      </c>
      <c r="D970" s="4"/>
      <c r="E970" s="1">
        <v>2006.0</v>
      </c>
      <c r="F970" s="4"/>
      <c r="G970" s="1" t="s">
        <v>9740</v>
      </c>
      <c r="H970" s="1" t="s">
        <v>9741</v>
      </c>
      <c r="I970" s="1" t="s">
        <v>579</v>
      </c>
      <c r="J970" s="4"/>
      <c r="K970" s="1" t="s">
        <v>301</v>
      </c>
      <c r="L970" s="4"/>
      <c r="M970" s="1" t="s">
        <v>9742</v>
      </c>
      <c r="N970" s="1" t="s">
        <v>236</v>
      </c>
      <c r="O970" s="1" t="s">
        <v>730</v>
      </c>
      <c r="P970" s="4"/>
      <c r="Q970" s="4"/>
      <c r="R970" s="4"/>
      <c r="S970" s="1" t="s">
        <v>9743</v>
      </c>
      <c r="T970" s="1" t="s">
        <v>671</v>
      </c>
      <c r="U970" s="1" t="s">
        <v>4609</v>
      </c>
      <c r="V970" s="5" t="s">
        <v>135</v>
      </c>
      <c r="W970" s="4"/>
      <c r="X970" s="4"/>
      <c r="Y970" s="4"/>
      <c r="Z970" s="4"/>
      <c r="AA970" s="1" t="s">
        <v>139</v>
      </c>
      <c r="AB970" s="4"/>
      <c r="AC970" s="4"/>
      <c r="AD970" s="4"/>
      <c r="AE970" s="4"/>
      <c r="AF970" s="4"/>
      <c r="AG970" s="4"/>
      <c r="AH970" s="1" t="s">
        <v>139</v>
      </c>
      <c r="AI970" s="4"/>
      <c r="AJ970" s="4"/>
      <c r="AK970" s="4"/>
      <c r="AL970" s="4"/>
      <c r="AM970" s="1" t="s">
        <v>139</v>
      </c>
      <c r="AN970" s="4"/>
      <c r="AO970" s="4"/>
      <c r="AP970" s="4"/>
      <c r="AQ970" s="1" t="s">
        <v>139</v>
      </c>
      <c r="AR970" s="4"/>
      <c r="AS970" s="4"/>
      <c r="AT970" s="4"/>
      <c r="AU970" s="4"/>
      <c r="AV970" s="4"/>
      <c r="AW970" s="4"/>
      <c r="AX970" s="4"/>
      <c r="AY970" s="4"/>
      <c r="AZ970" s="4"/>
      <c r="BA970" s="1" t="s">
        <v>139</v>
      </c>
      <c r="BB970" s="4"/>
      <c r="BC970" s="4"/>
      <c r="BD970" s="4"/>
      <c r="BE970" s="4"/>
      <c r="BF970" s="4"/>
      <c r="BG970" s="4"/>
      <c r="BH970" s="4"/>
      <c r="BI970" s="1" t="s">
        <v>139</v>
      </c>
      <c r="BJ970" s="4"/>
      <c r="BK970" s="4"/>
      <c r="BL970" s="4"/>
      <c r="BM970" s="4"/>
      <c r="BN970" s="4"/>
      <c r="BO970" s="4"/>
      <c r="BP970" s="4"/>
      <c r="BQ970" s="4"/>
      <c r="BR970" s="4"/>
      <c r="BS970" s="4"/>
      <c r="BT970" s="4"/>
      <c r="BU970" s="4"/>
      <c r="BV970" s="1" t="s">
        <v>139</v>
      </c>
      <c r="BW970" s="4"/>
      <c r="BX970" s="4"/>
      <c r="BY970" s="4"/>
      <c r="BZ970" s="4"/>
      <c r="CA970" s="1" t="s">
        <v>139</v>
      </c>
      <c r="CB970" s="4"/>
      <c r="CC970" s="4"/>
      <c r="CD970" s="4"/>
      <c r="CE970" s="1" t="s">
        <v>139</v>
      </c>
      <c r="CF970" s="4"/>
      <c r="CG970" s="4"/>
      <c r="CH970" s="4"/>
      <c r="CI970" s="4"/>
      <c r="CJ970" s="4"/>
      <c r="CK970" s="4"/>
      <c r="CL970" s="4"/>
      <c r="CM970" s="4"/>
      <c r="CN970" s="4"/>
      <c r="CO970" s="4"/>
      <c r="CP970" s="4"/>
      <c r="CQ970" s="1" t="s">
        <v>9744</v>
      </c>
      <c r="CR970" s="1" t="str">
        <f t="shared" si="1"/>
        <v>#VALUE!</v>
      </c>
      <c r="CS970" s="1" t="s">
        <v>9745</v>
      </c>
      <c r="CT970" s="1" t="str">
        <f t="shared" si="2"/>
        <v>#VALUE!</v>
      </c>
      <c r="CU970" s="1" t="s">
        <v>9746</v>
      </c>
      <c r="CV970" s="7" t="str">
        <f t="shared" si="3"/>
        <v>#VALUE!</v>
      </c>
      <c r="CW970" s="4"/>
      <c r="CX970" s="7" t="str">
        <f t="shared" si="4"/>
        <v>#VALUE!</v>
      </c>
      <c r="CY970" s="4"/>
      <c r="CZ970" s="7" t="str">
        <f t="shared" si="5"/>
        <v>#VALUE!</v>
      </c>
      <c r="DA970" s="4"/>
      <c r="DB970" s="7" t="str">
        <f t="shared" si="6"/>
        <v>#VALUE!</v>
      </c>
      <c r="DC970" s="4"/>
      <c r="DD970" s="4"/>
      <c r="DE970" s="4"/>
      <c r="DF970" s="4"/>
      <c r="DG970" s="4"/>
      <c r="DH970" s="4"/>
      <c r="DI970" s="4"/>
      <c r="DJ970" s="1" t="s">
        <v>139</v>
      </c>
      <c r="DK970" s="4"/>
      <c r="DL970" s="4"/>
      <c r="DM970" s="4"/>
      <c r="DN970" s="4"/>
      <c r="DO970" s="4"/>
      <c r="DP970" s="1" t="s">
        <v>9747</v>
      </c>
      <c r="DQ970" s="4"/>
      <c r="DR970" s="4"/>
      <c r="DS970" s="4"/>
      <c r="DT970" s="4"/>
      <c r="DU970" s="4"/>
      <c r="DV970" s="4"/>
      <c r="DW970" s="4"/>
      <c r="DX970" s="4"/>
      <c r="DY970" s="4"/>
      <c r="DZ970" s="4"/>
      <c r="EA970" s="4"/>
      <c r="EB970" s="4"/>
      <c r="EC970" s="4"/>
      <c r="ED970" s="4"/>
      <c r="EE970" s="4"/>
      <c r="EF970" s="4"/>
      <c r="EG970" s="1" t="s">
        <v>298</v>
      </c>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row>
    <row r="971">
      <c r="A971" s="1">
        <v>342.0</v>
      </c>
      <c r="B971" s="1" t="s">
        <v>9748</v>
      </c>
      <c r="C971" s="1" t="s">
        <v>298</v>
      </c>
      <c r="D971" s="4"/>
      <c r="E971" s="1">
        <v>2006.0</v>
      </c>
      <c r="F971" s="4"/>
      <c r="G971" s="1" t="s">
        <v>9749</v>
      </c>
      <c r="H971" s="1" t="s">
        <v>9750</v>
      </c>
      <c r="I971" s="1" t="s">
        <v>150</v>
      </c>
      <c r="J971" s="4"/>
      <c r="K971" s="1" t="s">
        <v>134</v>
      </c>
      <c r="L971" s="4"/>
      <c r="M971" s="1" t="s">
        <v>9751</v>
      </c>
      <c r="N971" s="1" t="s">
        <v>236</v>
      </c>
      <c r="O971" s="1" t="s">
        <v>237</v>
      </c>
      <c r="P971" s="4"/>
      <c r="Q971" s="4"/>
      <c r="R971" s="4"/>
      <c r="S971" s="1" t="s">
        <v>9661</v>
      </c>
      <c r="T971" s="1" t="s">
        <v>671</v>
      </c>
      <c r="U971" s="1" t="s">
        <v>4609</v>
      </c>
      <c r="V971" s="5" t="s">
        <v>135</v>
      </c>
      <c r="W971" s="4"/>
      <c r="X971" s="4"/>
      <c r="Y971" s="4"/>
      <c r="Z971" s="4"/>
      <c r="AA971" s="4"/>
      <c r="AB971" s="4"/>
      <c r="AC971" s="4"/>
      <c r="AD971" s="4"/>
      <c r="AE971" s="4"/>
      <c r="AF971" s="4"/>
      <c r="AG971" s="1" t="s">
        <v>139</v>
      </c>
      <c r="AH971" s="1" t="s">
        <v>139</v>
      </c>
      <c r="AI971" s="4"/>
      <c r="AJ971" s="4"/>
      <c r="AK971" s="4"/>
      <c r="AL971" s="4"/>
      <c r="AM971" s="4"/>
      <c r="AN971" s="4"/>
      <c r="AO971" s="4"/>
      <c r="AP971" s="4"/>
      <c r="AQ971" s="1" t="s">
        <v>139</v>
      </c>
      <c r="AR971" s="4"/>
      <c r="AS971" s="4"/>
      <c r="AT971" s="4"/>
      <c r="AU971" s="4"/>
      <c r="AV971" s="4"/>
      <c r="AW971" s="4"/>
      <c r="AX971" s="4"/>
      <c r="AY971" s="4"/>
      <c r="AZ971" s="4"/>
      <c r="BA971" s="4"/>
      <c r="BB971" s="4"/>
      <c r="BC971" s="4"/>
      <c r="BD971" s="4"/>
      <c r="BE971" s="4"/>
      <c r="BF971" s="4"/>
      <c r="BG971" s="1" t="s">
        <v>139</v>
      </c>
      <c r="BH971" s="4"/>
      <c r="BI971" s="1" t="s">
        <v>139</v>
      </c>
      <c r="BJ971" s="1" t="s">
        <v>139</v>
      </c>
      <c r="BK971" s="4"/>
      <c r="BL971" s="4"/>
      <c r="BM971" s="4"/>
      <c r="BN971" s="4"/>
      <c r="BO971" s="4"/>
      <c r="BP971" s="4"/>
      <c r="BQ971" s="4"/>
      <c r="BR971" s="4"/>
      <c r="BS971" s="4"/>
      <c r="BT971" s="4"/>
      <c r="BU971" s="4"/>
      <c r="BV971" s="1" t="s">
        <v>139</v>
      </c>
      <c r="BW971" s="4"/>
      <c r="BX971" s="4"/>
      <c r="BY971" s="1" t="s">
        <v>139</v>
      </c>
      <c r="BZ971" s="4"/>
      <c r="CA971" s="4"/>
      <c r="CB971" s="4"/>
      <c r="CC971" s="4"/>
      <c r="CD971" s="4"/>
      <c r="CE971" s="4"/>
      <c r="CF971" s="4"/>
      <c r="CG971" s="4"/>
      <c r="CH971" s="4"/>
      <c r="CI971" s="4"/>
      <c r="CJ971" s="4"/>
      <c r="CK971" s="4"/>
      <c r="CL971" s="4"/>
      <c r="CM971" s="4"/>
      <c r="CN971" s="4"/>
      <c r="CO971" s="4"/>
      <c r="CP971" s="4"/>
      <c r="CQ971" s="1" t="s">
        <v>9752</v>
      </c>
      <c r="CR971" s="1" t="str">
        <f t="shared" si="1"/>
        <v>#VALUE!</v>
      </c>
      <c r="CS971" s="1" t="s">
        <v>9753</v>
      </c>
      <c r="CT971" s="1" t="str">
        <f t="shared" si="2"/>
        <v>113</v>
      </c>
      <c r="CU971" s="4"/>
      <c r="CV971" s="7" t="str">
        <f t="shared" si="3"/>
        <v>#VALUE!</v>
      </c>
      <c r="CW971" s="4"/>
      <c r="CX971" s="7" t="str">
        <f t="shared" si="4"/>
        <v>#VALUE!</v>
      </c>
      <c r="CY971" s="4"/>
      <c r="CZ971" s="7" t="str">
        <f t="shared" si="5"/>
        <v>#VALUE!</v>
      </c>
      <c r="DA971" s="4"/>
      <c r="DB971" s="7" t="str">
        <f t="shared" si="6"/>
        <v>#VALUE!</v>
      </c>
      <c r="DC971" s="1" t="s">
        <v>9754</v>
      </c>
      <c r="DD971" s="4"/>
      <c r="DE971" s="4"/>
      <c r="DF971" s="4"/>
      <c r="DG971" s="4"/>
      <c r="DH971" s="4"/>
      <c r="DI971" s="4"/>
      <c r="DJ971" s="4"/>
      <c r="DK971" s="4"/>
      <c r="DL971" s="1" t="s">
        <v>3624</v>
      </c>
      <c r="DM971" s="4"/>
      <c r="DN971" s="4"/>
      <c r="DO971" s="1" t="s">
        <v>139</v>
      </c>
      <c r="DP971" s="1" t="s">
        <v>4593</v>
      </c>
      <c r="DQ971" s="1" t="s">
        <v>139</v>
      </c>
      <c r="DR971" s="4"/>
      <c r="DS971" s="4"/>
      <c r="DT971" s="1" t="s">
        <v>139</v>
      </c>
      <c r="DU971" s="4"/>
      <c r="DV971" s="4"/>
      <c r="DW971" s="4"/>
      <c r="DX971" s="4"/>
      <c r="DY971" s="4"/>
      <c r="DZ971" s="4"/>
      <c r="EA971" s="1" t="s">
        <v>9755</v>
      </c>
      <c r="EB971" s="4"/>
      <c r="EC971" s="4"/>
      <c r="ED971" s="4"/>
      <c r="EE971" s="4"/>
      <c r="EF971" s="4"/>
      <c r="EG971" s="1" t="s">
        <v>298</v>
      </c>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row>
    <row r="972">
      <c r="A972" s="1">
        <v>358.0</v>
      </c>
      <c r="B972" s="1" t="s">
        <v>9756</v>
      </c>
      <c r="C972" s="1" t="s">
        <v>298</v>
      </c>
      <c r="D972" s="4"/>
      <c r="E972" s="1">
        <v>2006.0</v>
      </c>
      <c r="F972" s="4"/>
      <c r="G972" s="1" t="s">
        <v>9757</v>
      </c>
      <c r="H972" s="1" t="s">
        <v>9758</v>
      </c>
      <c r="I972" s="1" t="s">
        <v>579</v>
      </c>
      <c r="J972" s="4"/>
      <c r="K972" s="1" t="s">
        <v>301</v>
      </c>
      <c r="L972" s="4"/>
      <c r="M972" s="1" t="s">
        <v>9759</v>
      </c>
      <c r="N972" s="1" t="s">
        <v>236</v>
      </c>
      <c r="O972" s="1" t="s">
        <v>237</v>
      </c>
      <c r="P972" s="1" t="s">
        <v>549</v>
      </c>
      <c r="Q972" s="4"/>
      <c r="R972" s="4"/>
      <c r="S972" s="1" t="s">
        <v>9760</v>
      </c>
      <c r="T972" s="1" t="s">
        <v>671</v>
      </c>
      <c r="U972" s="1" t="s">
        <v>4609</v>
      </c>
      <c r="V972" s="5" t="s">
        <v>135</v>
      </c>
      <c r="W972" s="4"/>
      <c r="X972" s="4"/>
      <c r="Y972" s="4"/>
      <c r="Z972" s="4"/>
      <c r="AA972" s="4"/>
      <c r="AB972" s="4"/>
      <c r="AC972" s="4"/>
      <c r="AD972" s="4"/>
      <c r="AE972" s="4"/>
      <c r="AF972" s="4"/>
      <c r="AG972" s="4"/>
      <c r="AH972" s="1" t="s">
        <v>139</v>
      </c>
      <c r="AI972" s="4"/>
      <c r="AJ972" s="4"/>
      <c r="AK972" s="4"/>
      <c r="AL972" s="4"/>
      <c r="AM972" s="4"/>
      <c r="AN972" s="4"/>
      <c r="AO972" s="4"/>
      <c r="AP972" s="4"/>
      <c r="AQ972" s="1" t="s">
        <v>139</v>
      </c>
      <c r="AR972" s="4"/>
      <c r="AS972" s="1" t="s">
        <v>139</v>
      </c>
      <c r="AT972" s="4"/>
      <c r="AU972" s="4"/>
      <c r="AV972" s="4"/>
      <c r="AW972" s="4"/>
      <c r="AX972" s="4"/>
      <c r="AY972" s="1" t="s">
        <v>139</v>
      </c>
      <c r="AZ972" s="4"/>
      <c r="BA972" s="4"/>
      <c r="BB972" s="4"/>
      <c r="BC972" s="4"/>
      <c r="BD972" s="4"/>
      <c r="BE972" s="4"/>
      <c r="BF972" s="4"/>
      <c r="BG972" s="4"/>
      <c r="BH972" s="4"/>
      <c r="BI972" s="4"/>
      <c r="BJ972" s="4"/>
      <c r="BK972" s="4"/>
      <c r="BL972" s="4"/>
      <c r="BM972" s="4"/>
      <c r="BN972" s="4"/>
      <c r="BO972" s="4"/>
      <c r="BP972" s="1" t="s">
        <v>139</v>
      </c>
      <c r="BQ972" s="4"/>
      <c r="BR972" s="4"/>
      <c r="BS972" s="4"/>
      <c r="BT972" s="4"/>
      <c r="BU972" s="4"/>
      <c r="BV972" s="1" t="s">
        <v>139</v>
      </c>
      <c r="BW972" s="4"/>
      <c r="BX972" s="4"/>
      <c r="BY972" s="1" t="s">
        <v>139</v>
      </c>
      <c r="BZ972" s="4"/>
      <c r="CA972" s="4"/>
      <c r="CB972" s="4"/>
      <c r="CC972" s="4"/>
      <c r="CD972" s="4"/>
      <c r="CE972" s="4"/>
      <c r="CF972" s="4"/>
      <c r="CG972" s="4"/>
      <c r="CH972" s="4"/>
      <c r="CI972" s="4"/>
      <c r="CJ972" s="4"/>
      <c r="CK972" s="4"/>
      <c r="CL972" s="4"/>
      <c r="CM972" s="4"/>
      <c r="CN972" s="4"/>
      <c r="CO972" s="4"/>
      <c r="CP972" s="4"/>
      <c r="CQ972" s="1" t="s">
        <v>9761</v>
      </c>
      <c r="CR972" s="1" t="str">
        <f t="shared" si="1"/>
        <v>16</v>
      </c>
      <c r="CS972" s="1" t="s">
        <v>9762</v>
      </c>
      <c r="CT972" s="1" t="str">
        <f t="shared" si="2"/>
        <v>62</v>
      </c>
      <c r="CU972" s="1" t="s">
        <v>9763</v>
      </c>
      <c r="CV972" s="6" t="str">
        <f t="shared" si="3"/>
        <v>21</v>
      </c>
      <c r="CW972" s="4"/>
      <c r="CX972" s="6" t="str">
        <f t="shared" si="4"/>
        <v>#VALUE!</v>
      </c>
      <c r="CY972" s="4"/>
      <c r="CZ972" s="6" t="str">
        <f t="shared" si="5"/>
        <v>#VALUE!</v>
      </c>
      <c r="DA972" s="4"/>
      <c r="DB972" s="6" t="str">
        <f t="shared" si="6"/>
        <v>#VALUE!</v>
      </c>
      <c r="DC972" s="1" t="s">
        <v>9764</v>
      </c>
      <c r="DD972" s="4"/>
      <c r="DE972" s="4"/>
      <c r="DF972" s="4"/>
      <c r="DG972" s="4"/>
      <c r="DH972" s="4"/>
      <c r="DI972" s="4"/>
      <c r="DJ972" s="4"/>
      <c r="DK972" s="4"/>
      <c r="DL972" s="1" t="s">
        <v>9765</v>
      </c>
      <c r="DM972" s="4"/>
      <c r="DN972" s="4"/>
      <c r="DO972" s="4"/>
      <c r="DP972" s="1" t="s">
        <v>866</v>
      </c>
      <c r="DQ972" s="1" t="s">
        <v>139</v>
      </c>
      <c r="DR972" s="4"/>
      <c r="DS972" s="4"/>
      <c r="DT972" s="1" t="s">
        <v>139</v>
      </c>
      <c r="DU972" s="4"/>
      <c r="DV972" s="4"/>
      <c r="DW972" s="4"/>
      <c r="DX972" s="4"/>
      <c r="DY972" s="4"/>
      <c r="DZ972" s="4"/>
      <c r="EA972" s="1" t="s">
        <v>9766</v>
      </c>
      <c r="EB972" s="4"/>
      <c r="EC972" s="4"/>
      <c r="ED972" s="4"/>
      <c r="EE972" s="4"/>
      <c r="EF972" s="4"/>
      <c r="EG972" s="1" t="s">
        <v>298</v>
      </c>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row>
    <row r="973">
      <c r="A973" s="1">
        <v>361.0</v>
      </c>
      <c r="B973" s="1" t="s">
        <v>9767</v>
      </c>
      <c r="C973" s="1" t="s">
        <v>298</v>
      </c>
      <c r="D973" s="4"/>
      <c r="E973" s="1">
        <v>2006.0</v>
      </c>
      <c r="F973" s="4"/>
      <c r="G973" s="1" t="s">
        <v>9768</v>
      </c>
      <c r="H973" s="1" t="s">
        <v>9769</v>
      </c>
      <c r="I973" s="1" t="s">
        <v>579</v>
      </c>
      <c r="J973" s="4"/>
      <c r="K973" s="1" t="s">
        <v>301</v>
      </c>
      <c r="L973" s="4"/>
      <c r="M973" s="1" t="s">
        <v>9759</v>
      </c>
      <c r="N973" s="1" t="s">
        <v>236</v>
      </c>
      <c r="O973" s="1" t="s">
        <v>237</v>
      </c>
      <c r="P973" s="1" t="s">
        <v>549</v>
      </c>
      <c r="Q973" s="4"/>
      <c r="R973" s="4"/>
      <c r="S973" s="1" t="s">
        <v>9114</v>
      </c>
      <c r="T973" s="1" t="s">
        <v>671</v>
      </c>
      <c r="U973" s="1" t="s">
        <v>4609</v>
      </c>
      <c r="V973" s="5" t="s">
        <v>135</v>
      </c>
      <c r="W973" s="4"/>
      <c r="X973" s="4"/>
      <c r="Y973" s="4"/>
      <c r="Z973" s="4"/>
      <c r="AA973" s="4"/>
      <c r="AB973" s="4"/>
      <c r="AC973" s="4"/>
      <c r="AD973" s="4"/>
      <c r="AE973" s="4"/>
      <c r="AF973" s="4"/>
      <c r="AG973" s="4"/>
      <c r="AH973" s="4"/>
      <c r="AI973" s="4"/>
      <c r="AJ973" s="4"/>
      <c r="AK973" s="4"/>
      <c r="AL973" s="4"/>
      <c r="AM973" s="4"/>
      <c r="AN973" s="4"/>
      <c r="AO973" s="4"/>
      <c r="AP973" s="4"/>
      <c r="AQ973" s="1" t="s">
        <v>139</v>
      </c>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1" t="s">
        <v>139</v>
      </c>
      <c r="BW973" s="4"/>
      <c r="BX973" s="4"/>
      <c r="BY973" s="1" t="s">
        <v>139</v>
      </c>
      <c r="BZ973" s="4"/>
      <c r="CA973" s="4"/>
      <c r="CB973" s="4"/>
      <c r="CC973" s="4"/>
      <c r="CD973" s="4"/>
      <c r="CE973" s="4"/>
      <c r="CF973" s="4"/>
      <c r="CG973" s="4"/>
      <c r="CH973" s="4"/>
      <c r="CI973" s="4"/>
      <c r="CJ973" s="4"/>
      <c r="CK973" s="4"/>
      <c r="CL973" s="4"/>
      <c r="CM973" s="4"/>
      <c r="CN973" s="4"/>
      <c r="CO973" s="4"/>
      <c r="CP973" s="4"/>
      <c r="CQ973" s="1" t="s">
        <v>9770</v>
      </c>
      <c r="CR973" s="1" t="str">
        <f t="shared" si="1"/>
        <v>#VALUE!</v>
      </c>
      <c r="CS973" s="1" t="s">
        <v>9771</v>
      </c>
      <c r="CT973" s="1" t="str">
        <f t="shared" si="2"/>
        <v>#VALUE!</v>
      </c>
      <c r="CU973" s="1" t="s">
        <v>9772</v>
      </c>
      <c r="CV973" s="7" t="str">
        <f t="shared" si="3"/>
        <v>61</v>
      </c>
      <c r="CW973" s="4"/>
      <c r="CX973" s="7" t="str">
        <f t="shared" si="4"/>
        <v>#VALUE!</v>
      </c>
      <c r="CY973" s="4"/>
      <c r="CZ973" s="7" t="str">
        <f t="shared" si="5"/>
        <v>#VALUE!</v>
      </c>
      <c r="DA973" s="4"/>
      <c r="DB973" s="7" t="str">
        <f t="shared" si="6"/>
        <v>#VALUE!</v>
      </c>
      <c r="DC973" s="4"/>
      <c r="DD973" s="4"/>
      <c r="DE973" s="4"/>
      <c r="DF973" s="4"/>
      <c r="DG973" s="4"/>
      <c r="DH973" s="4"/>
      <c r="DI973" s="4"/>
      <c r="DJ973" s="4"/>
      <c r="DK973" s="4"/>
      <c r="DL973" s="1" t="s">
        <v>9773</v>
      </c>
      <c r="DM973" s="4"/>
      <c r="DN973" s="4"/>
      <c r="DO973" s="4"/>
      <c r="DP973" s="1" t="s">
        <v>9747</v>
      </c>
      <c r="DQ973" s="4"/>
      <c r="DR973" s="4"/>
      <c r="DS973" s="4"/>
      <c r="DT973" s="4"/>
      <c r="DU973" s="4"/>
      <c r="DV973" s="4"/>
      <c r="DW973" s="1" t="s">
        <v>139</v>
      </c>
      <c r="DX973" s="4"/>
      <c r="DY973" s="4"/>
      <c r="DZ973" s="4"/>
      <c r="EA973" s="1" t="s">
        <v>9774</v>
      </c>
      <c r="EB973" s="4"/>
      <c r="EC973" s="4"/>
      <c r="ED973" s="4"/>
      <c r="EE973" s="4"/>
      <c r="EF973" s="4"/>
      <c r="EG973" s="1" t="s">
        <v>298</v>
      </c>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row>
    <row r="974">
      <c r="A974" s="1">
        <v>364.0</v>
      </c>
      <c r="B974" s="1" t="s">
        <v>9775</v>
      </c>
      <c r="C974" s="1" t="s">
        <v>298</v>
      </c>
      <c r="D974" s="4"/>
      <c r="E974" s="1">
        <v>2006.0</v>
      </c>
      <c r="F974" s="4"/>
      <c r="G974" s="1" t="s">
        <v>9776</v>
      </c>
      <c r="H974" s="1" t="s">
        <v>9777</v>
      </c>
      <c r="I974" s="1" t="s">
        <v>150</v>
      </c>
      <c r="J974" s="4"/>
      <c r="K974" s="1" t="s">
        <v>301</v>
      </c>
      <c r="L974" s="4"/>
      <c r="M974" s="1" t="s">
        <v>9759</v>
      </c>
      <c r="N974" s="1" t="s">
        <v>236</v>
      </c>
      <c r="O974" s="1" t="s">
        <v>237</v>
      </c>
      <c r="P974" s="1" t="s">
        <v>549</v>
      </c>
      <c r="Q974" s="4"/>
      <c r="R974" s="4"/>
      <c r="S974" s="1" t="s">
        <v>9114</v>
      </c>
      <c r="T974" s="1" t="s">
        <v>671</v>
      </c>
      <c r="U974" s="1" t="s">
        <v>4609</v>
      </c>
      <c r="V974" s="5" t="s">
        <v>135</v>
      </c>
      <c r="W974" s="4"/>
      <c r="X974" s="4"/>
      <c r="Y974" s="4"/>
      <c r="Z974" s="4"/>
      <c r="AA974" s="4"/>
      <c r="AB974" s="4"/>
      <c r="AC974" s="4"/>
      <c r="AD974" s="4"/>
      <c r="AE974" s="4"/>
      <c r="AF974" s="4"/>
      <c r="AG974" s="4"/>
      <c r="AH974" s="4"/>
      <c r="AI974" s="4"/>
      <c r="AJ974" s="4"/>
      <c r="AK974" s="4"/>
      <c r="AL974" s="4"/>
      <c r="AM974" s="4"/>
      <c r="AN974" s="4"/>
      <c r="AO974" s="4"/>
      <c r="AP974" s="1" t="s">
        <v>139</v>
      </c>
      <c r="AQ974" s="4"/>
      <c r="AR974" s="4"/>
      <c r="AS974" s="4"/>
      <c r="AT974" s="4"/>
      <c r="AU974" s="4"/>
      <c r="AV974" s="4"/>
      <c r="AW974" s="4"/>
      <c r="AX974" s="4"/>
      <c r="AY974" s="1" t="s">
        <v>139</v>
      </c>
      <c r="AZ974" s="4"/>
      <c r="BA974" s="4"/>
      <c r="BB974" s="4"/>
      <c r="BC974" s="4"/>
      <c r="BD974" s="1" t="s">
        <v>139</v>
      </c>
      <c r="BE974" s="4"/>
      <c r="BF974" s="4"/>
      <c r="BG974" s="4"/>
      <c r="BH974" s="4"/>
      <c r="BI974" s="4"/>
      <c r="BJ974" s="4"/>
      <c r="BK974" s="4"/>
      <c r="BL974" s="4"/>
      <c r="BM974" s="4"/>
      <c r="BN974" s="4"/>
      <c r="BO974" s="4"/>
      <c r="BP974" s="4"/>
      <c r="BQ974" s="4"/>
      <c r="BR974" s="1" t="s">
        <v>139</v>
      </c>
      <c r="BS974" s="4"/>
      <c r="BT974" s="4"/>
      <c r="BU974" s="4"/>
      <c r="BV974" s="4"/>
      <c r="BW974" s="4"/>
      <c r="BX974" s="4"/>
      <c r="BY974" s="1" t="s">
        <v>139</v>
      </c>
      <c r="BZ974" s="4"/>
      <c r="CA974" s="4"/>
      <c r="CB974" s="4"/>
      <c r="CC974" s="4"/>
      <c r="CD974" s="4"/>
      <c r="CE974" s="4"/>
      <c r="CF974" s="4"/>
      <c r="CG974" s="4"/>
      <c r="CH974" s="4"/>
      <c r="CI974" s="4"/>
      <c r="CJ974" s="4"/>
      <c r="CK974" s="4"/>
      <c r="CL974" s="4"/>
      <c r="CM974" s="4"/>
      <c r="CN974" s="4"/>
      <c r="CO974" s="4"/>
      <c r="CP974" s="4"/>
      <c r="CQ974" s="1" t="s">
        <v>9778</v>
      </c>
      <c r="CR974" s="1" t="str">
        <f t="shared" si="1"/>
        <v>#VALUE!</v>
      </c>
      <c r="CS974" s="1" t="s">
        <v>9779</v>
      </c>
      <c r="CT974" s="1" t="str">
        <f t="shared" si="2"/>
        <v>#VALUE!</v>
      </c>
      <c r="CU974" s="1" t="s">
        <v>9780</v>
      </c>
      <c r="CV974" s="7" t="str">
        <f t="shared" si="3"/>
        <v>23</v>
      </c>
      <c r="CW974" s="4"/>
      <c r="CX974" s="7" t="str">
        <f t="shared" si="4"/>
        <v>#VALUE!</v>
      </c>
      <c r="CY974" s="4"/>
      <c r="CZ974" s="7" t="str">
        <f t="shared" si="5"/>
        <v>#VALUE!</v>
      </c>
      <c r="DA974" s="4"/>
      <c r="DB974" s="7" t="str">
        <f t="shared" si="6"/>
        <v>#VALUE!</v>
      </c>
      <c r="DC974" s="4"/>
      <c r="DD974" s="4"/>
      <c r="DE974" s="4"/>
      <c r="DF974" s="4"/>
      <c r="DG974" s="4"/>
      <c r="DH974" s="4"/>
      <c r="DI974" s="4"/>
      <c r="DJ974" s="4"/>
      <c r="DK974" s="4"/>
      <c r="DL974" s="1" t="s">
        <v>9781</v>
      </c>
      <c r="DM974" s="4"/>
      <c r="DN974" s="4"/>
      <c r="DO974" s="4"/>
      <c r="DP974" s="1" t="s">
        <v>9747</v>
      </c>
      <c r="DQ974" s="1" t="s">
        <v>139</v>
      </c>
      <c r="DR974" s="4"/>
      <c r="DS974" s="4"/>
      <c r="DT974" s="1" t="s">
        <v>139</v>
      </c>
      <c r="DU974" s="4"/>
      <c r="DV974" s="4"/>
      <c r="DW974" s="4"/>
      <c r="DX974" s="4"/>
      <c r="DY974" s="4"/>
      <c r="DZ974" s="4"/>
      <c r="EA974" s="1" t="s">
        <v>9782</v>
      </c>
      <c r="EB974" s="4"/>
      <c r="EC974" s="4"/>
      <c r="ED974" s="4"/>
      <c r="EE974" s="4"/>
      <c r="EF974" s="4"/>
      <c r="EG974" s="1" t="s">
        <v>298</v>
      </c>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row>
    <row r="975">
      <c r="A975" s="1">
        <v>365.0</v>
      </c>
      <c r="B975" s="1" t="s">
        <v>9783</v>
      </c>
      <c r="C975" s="1" t="s">
        <v>298</v>
      </c>
      <c r="D975" s="4"/>
      <c r="E975" s="1">
        <v>2006.0</v>
      </c>
      <c r="F975" s="4"/>
      <c r="G975" s="1" t="s">
        <v>9784</v>
      </c>
      <c r="H975" s="1" t="s">
        <v>9785</v>
      </c>
      <c r="I975" s="1" t="s">
        <v>150</v>
      </c>
      <c r="J975" s="4"/>
      <c r="K975" s="1" t="s">
        <v>301</v>
      </c>
      <c r="L975" s="4"/>
      <c r="M975" s="1" t="s">
        <v>9759</v>
      </c>
      <c r="N975" s="1" t="s">
        <v>236</v>
      </c>
      <c r="O975" s="1" t="s">
        <v>237</v>
      </c>
      <c r="P975" s="1" t="s">
        <v>549</v>
      </c>
      <c r="Q975" s="4"/>
      <c r="R975" s="4"/>
      <c r="S975" s="1" t="s">
        <v>9114</v>
      </c>
      <c r="T975" s="1" t="s">
        <v>671</v>
      </c>
      <c r="U975" s="1" t="s">
        <v>4609</v>
      </c>
      <c r="V975" s="5" t="s">
        <v>135</v>
      </c>
      <c r="W975" s="4"/>
      <c r="X975" s="4"/>
      <c r="Y975" s="4"/>
      <c r="Z975" s="4"/>
      <c r="AA975" s="4"/>
      <c r="AB975" s="4"/>
      <c r="AC975" s="4"/>
      <c r="AD975" s="4"/>
      <c r="AE975" s="4"/>
      <c r="AF975" s="4"/>
      <c r="AG975" s="4"/>
      <c r="AH975" s="4"/>
      <c r="AI975" s="4"/>
      <c r="AJ975" s="4"/>
      <c r="AK975" s="4"/>
      <c r="AL975" s="4"/>
      <c r="AM975" s="4"/>
      <c r="AN975" s="4"/>
      <c r="AO975" s="4"/>
      <c r="AP975" s="4"/>
      <c r="AQ975" s="4"/>
      <c r="AR975" s="1" t="s">
        <v>139</v>
      </c>
      <c r="AS975" s="4"/>
      <c r="AT975" s="4"/>
      <c r="AU975" s="4"/>
      <c r="AV975" s="4"/>
      <c r="AW975" s="4"/>
      <c r="AX975" s="4"/>
      <c r="AY975" s="1" t="s">
        <v>139</v>
      </c>
      <c r="AZ975" s="4"/>
      <c r="BA975" s="4"/>
      <c r="BB975" s="4"/>
      <c r="BC975" s="1" t="s">
        <v>139</v>
      </c>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1" t="s">
        <v>139</v>
      </c>
      <c r="CF975" s="4"/>
      <c r="CG975" s="4"/>
      <c r="CH975" s="4"/>
      <c r="CI975" s="4"/>
      <c r="CJ975" s="4"/>
      <c r="CK975" s="4"/>
      <c r="CL975" s="4"/>
      <c r="CM975" s="4"/>
      <c r="CN975" s="4"/>
      <c r="CO975" s="4"/>
      <c r="CP975" s="4"/>
      <c r="CQ975" s="1" t="s">
        <v>9786</v>
      </c>
      <c r="CR975" s="1" t="str">
        <f t="shared" si="1"/>
        <v>219</v>
      </c>
      <c r="CS975" s="1" t="s">
        <v>9787</v>
      </c>
      <c r="CT975" s="1" t="str">
        <f t="shared" si="2"/>
        <v>60</v>
      </c>
      <c r="CU975" s="1" t="s">
        <v>9788</v>
      </c>
      <c r="CV975" s="6" t="str">
        <f t="shared" si="3"/>
        <v>182</v>
      </c>
      <c r="CW975" s="1" t="s">
        <v>9789</v>
      </c>
      <c r="CX975" s="6" t="str">
        <f t="shared" si="4"/>
        <v>#VALUE!</v>
      </c>
      <c r="CY975" s="4"/>
      <c r="CZ975" s="6" t="str">
        <f t="shared" si="5"/>
        <v>#VALUE!</v>
      </c>
      <c r="DA975" s="4"/>
      <c r="DB975" s="6" t="str">
        <f t="shared" si="6"/>
        <v>#VALUE!</v>
      </c>
      <c r="DC975" s="1" t="s">
        <v>9790</v>
      </c>
      <c r="DD975" s="4"/>
      <c r="DE975" s="4"/>
      <c r="DF975" s="4"/>
      <c r="DG975" s="4"/>
      <c r="DH975" s="4"/>
      <c r="DI975" s="4"/>
      <c r="DJ975" s="4"/>
      <c r="DK975" s="4"/>
      <c r="DL975" s="1" t="s">
        <v>9791</v>
      </c>
      <c r="DM975" s="4"/>
      <c r="DN975" s="4"/>
      <c r="DO975" s="4"/>
      <c r="DP975" s="1" t="s">
        <v>7875</v>
      </c>
      <c r="DQ975" s="1" t="s">
        <v>139</v>
      </c>
      <c r="DR975" s="4"/>
      <c r="DS975" s="4"/>
      <c r="DT975" s="4"/>
      <c r="DU975" s="4"/>
      <c r="DV975" s="4"/>
      <c r="DW975" s="4"/>
      <c r="DX975" s="4"/>
      <c r="DY975" s="4"/>
      <c r="DZ975" s="1" t="s">
        <v>9792</v>
      </c>
      <c r="EA975" s="1" t="s">
        <v>9793</v>
      </c>
      <c r="EB975" s="4"/>
      <c r="EC975" s="4"/>
      <c r="ED975" s="4"/>
      <c r="EE975" s="4"/>
      <c r="EF975" s="4"/>
      <c r="EG975" s="1" t="s">
        <v>298</v>
      </c>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row>
    <row r="976">
      <c r="A976" s="1">
        <v>366.0</v>
      </c>
      <c r="B976" s="1" t="s">
        <v>9794</v>
      </c>
      <c r="C976" s="1" t="s">
        <v>298</v>
      </c>
      <c r="D976" s="4"/>
      <c r="E976" s="1">
        <v>2006.0</v>
      </c>
      <c r="F976" s="4"/>
      <c r="G976" s="1" t="s">
        <v>9795</v>
      </c>
      <c r="H976" s="1" t="s">
        <v>9796</v>
      </c>
      <c r="I976" s="1" t="s">
        <v>579</v>
      </c>
      <c r="J976" s="4"/>
      <c r="K976" s="1" t="s">
        <v>301</v>
      </c>
      <c r="L976" s="4"/>
      <c r="M976" s="1" t="s">
        <v>9797</v>
      </c>
      <c r="N976" s="1" t="s">
        <v>236</v>
      </c>
      <c r="O976" s="1" t="s">
        <v>237</v>
      </c>
      <c r="P976" s="4"/>
      <c r="Q976" s="4"/>
      <c r="R976" s="4"/>
      <c r="S976" s="1" t="s">
        <v>9798</v>
      </c>
      <c r="T976" s="1" t="s">
        <v>671</v>
      </c>
      <c r="U976" s="1" t="s">
        <v>4609</v>
      </c>
      <c r="V976" s="5" t="s">
        <v>135</v>
      </c>
      <c r="W976" s="4"/>
      <c r="X976" s="4"/>
      <c r="Y976" s="4"/>
      <c r="Z976" s="4"/>
      <c r="AA976" s="4"/>
      <c r="AB976" s="4"/>
      <c r="AC976" s="4"/>
      <c r="AD976" s="4"/>
      <c r="AE976" s="4"/>
      <c r="AF976" s="4"/>
      <c r="AG976" s="4"/>
      <c r="AH976" s="4"/>
      <c r="AI976" s="4"/>
      <c r="AJ976" s="4"/>
      <c r="AK976" s="4"/>
      <c r="AL976" s="4"/>
      <c r="AM976" s="4"/>
      <c r="AN976" s="4"/>
      <c r="AO976" s="1" t="s">
        <v>139</v>
      </c>
      <c r="AP976" s="4"/>
      <c r="AQ976" s="1" t="s">
        <v>139</v>
      </c>
      <c r="AR976" s="1" t="s">
        <v>139</v>
      </c>
      <c r="AS976" s="4"/>
      <c r="AT976" s="4"/>
      <c r="AU976" s="4"/>
      <c r="AV976" s="4"/>
      <c r="AW976" s="4"/>
      <c r="AX976" s="4"/>
      <c r="AY976" s="1" t="s">
        <v>139</v>
      </c>
      <c r="AZ976" s="4"/>
      <c r="BA976" s="4"/>
      <c r="BB976" s="4"/>
      <c r="BC976" s="1" t="s">
        <v>139</v>
      </c>
      <c r="BD976" s="1" t="s">
        <v>139</v>
      </c>
      <c r="BE976" s="4"/>
      <c r="BF976" s="4"/>
      <c r="BG976" s="4"/>
      <c r="BH976" s="4"/>
      <c r="BI976" s="4"/>
      <c r="BJ976" s="4"/>
      <c r="BK976" s="4"/>
      <c r="BL976" s="4"/>
      <c r="BM976" s="4"/>
      <c r="BN976" s="4"/>
      <c r="BO976" s="4"/>
      <c r="BP976" s="1" t="s">
        <v>139</v>
      </c>
      <c r="BQ976" s="4"/>
      <c r="BR976" s="4"/>
      <c r="BS976" s="4"/>
      <c r="BT976" s="4"/>
      <c r="BU976" s="4"/>
      <c r="BV976" s="1" t="s">
        <v>139</v>
      </c>
      <c r="BW976" s="4"/>
      <c r="BX976" s="4"/>
      <c r="BY976" s="4"/>
      <c r="BZ976" s="4"/>
      <c r="CA976" s="4"/>
      <c r="CB976" s="4"/>
      <c r="CC976" s="1" t="s">
        <v>139</v>
      </c>
      <c r="CD976" s="4"/>
      <c r="CE976" s="4"/>
      <c r="CF976" s="4"/>
      <c r="CG976" s="4"/>
      <c r="CH976" s="4"/>
      <c r="CI976" s="4"/>
      <c r="CJ976" s="4"/>
      <c r="CK976" s="4"/>
      <c r="CL976" s="4"/>
      <c r="CM976" s="4"/>
      <c r="CN976" s="4"/>
      <c r="CO976" s="4"/>
      <c r="CP976" s="4"/>
      <c r="CQ976" s="1" t="s">
        <v>9799</v>
      </c>
      <c r="CR976" s="1" t="str">
        <f t="shared" si="1"/>
        <v>#VALUE!</v>
      </c>
      <c r="CS976" s="1" t="s">
        <v>9800</v>
      </c>
      <c r="CT976" s="1" t="str">
        <f t="shared" si="2"/>
        <v>#VALUE!</v>
      </c>
      <c r="CU976" s="1" t="s">
        <v>9801</v>
      </c>
      <c r="CV976" s="7" t="str">
        <f t="shared" si="3"/>
        <v>#VALUE!</v>
      </c>
      <c r="CW976" s="1" t="s">
        <v>9802</v>
      </c>
      <c r="CX976" s="7" t="str">
        <f t="shared" si="4"/>
        <v>80</v>
      </c>
      <c r="CY976" s="4"/>
      <c r="CZ976" s="7" t="str">
        <f t="shared" si="5"/>
        <v>#VALUE!</v>
      </c>
      <c r="DA976" s="4"/>
      <c r="DB976" s="7" t="str">
        <f t="shared" si="6"/>
        <v>#VALUE!</v>
      </c>
      <c r="DC976" s="4"/>
      <c r="DD976" s="4"/>
      <c r="DE976" s="4"/>
      <c r="DF976" s="4"/>
      <c r="DG976" s="4"/>
      <c r="DH976" s="4"/>
      <c r="DI976" s="4"/>
      <c r="DJ976" s="4"/>
      <c r="DK976" s="4"/>
      <c r="DL976" s="1" t="s">
        <v>8424</v>
      </c>
      <c r="DM976" s="4"/>
      <c r="DN976" s="4"/>
      <c r="DO976" s="4"/>
      <c r="DP976" s="1" t="s">
        <v>9463</v>
      </c>
      <c r="DQ976" s="1" t="s">
        <v>139</v>
      </c>
      <c r="DR976" s="4"/>
      <c r="DS976" s="4"/>
      <c r="DT976" s="4"/>
      <c r="DU976" s="1" t="s">
        <v>139</v>
      </c>
      <c r="DV976" s="4"/>
      <c r="DW976" s="1" t="s">
        <v>139</v>
      </c>
      <c r="DX976" s="4"/>
      <c r="DY976" s="4"/>
      <c r="DZ976" s="1" t="s">
        <v>9803</v>
      </c>
      <c r="EA976" s="4"/>
      <c r="EB976" s="4"/>
      <c r="EC976" s="4"/>
      <c r="ED976" s="4"/>
      <c r="EE976" s="4"/>
      <c r="EF976" s="4"/>
      <c r="EG976" s="1" t="s">
        <v>298</v>
      </c>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row>
    <row r="977">
      <c r="A977" s="1">
        <v>369.0</v>
      </c>
      <c r="B977" s="1" t="s">
        <v>9804</v>
      </c>
      <c r="C977" s="1" t="s">
        <v>298</v>
      </c>
      <c r="D977" s="4"/>
      <c r="E977" s="1">
        <v>2006.0</v>
      </c>
      <c r="F977" s="4"/>
      <c r="G977" s="1" t="s">
        <v>9805</v>
      </c>
      <c r="H977" s="1" t="s">
        <v>9806</v>
      </c>
      <c r="I977" s="1" t="s">
        <v>150</v>
      </c>
      <c r="J977" s="4"/>
      <c r="K977" s="1" t="s">
        <v>301</v>
      </c>
      <c r="L977" s="4"/>
      <c r="M977" s="1" t="s">
        <v>9807</v>
      </c>
      <c r="N977" s="1" t="s">
        <v>236</v>
      </c>
      <c r="O977" s="1" t="s">
        <v>237</v>
      </c>
      <c r="P977" s="4"/>
      <c r="Q977" s="4"/>
      <c r="R977" s="4"/>
      <c r="S977" s="1" t="s">
        <v>9114</v>
      </c>
      <c r="T977" s="1" t="s">
        <v>671</v>
      </c>
      <c r="U977" s="1" t="s">
        <v>4609</v>
      </c>
      <c r="V977" s="5" t="s">
        <v>135</v>
      </c>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1" t="s">
        <v>139</v>
      </c>
      <c r="AZ977" s="4"/>
      <c r="BA977" s="4"/>
      <c r="BB977" s="4"/>
      <c r="BC977" s="1" t="s">
        <v>139</v>
      </c>
      <c r="BD977" s="1" t="s">
        <v>139</v>
      </c>
      <c r="BE977" s="4"/>
      <c r="BF977" s="4"/>
      <c r="BG977" s="4"/>
      <c r="BH977" s="4"/>
      <c r="BI977" s="1" t="s">
        <v>139</v>
      </c>
      <c r="BJ977" s="4"/>
      <c r="BK977" s="4"/>
      <c r="BL977" s="4"/>
      <c r="BM977" s="1" t="s">
        <v>139</v>
      </c>
      <c r="BN977" s="4"/>
      <c r="BO977" s="4"/>
      <c r="BP977" s="1" t="s">
        <v>139</v>
      </c>
      <c r="BQ977" s="4"/>
      <c r="BR977" s="4"/>
      <c r="BS977" s="4"/>
      <c r="BT977" s="4"/>
      <c r="BU977" s="4"/>
      <c r="BV977" s="1" t="s">
        <v>139</v>
      </c>
      <c r="BW977" s="4"/>
      <c r="BX977" s="4"/>
      <c r="BY977" s="4"/>
      <c r="BZ977" s="4"/>
      <c r="CA977" s="4"/>
      <c r="CB977" s="4"/>
      <c r="CC977" s="4"/>
      <c r="CD977" s="4"/>
      <c r="CE977" s="4"/>
      <c r="CF977" s="4"/>
      <c r="CG977" s="4"/>
      <c r="CH977" s="4"/>
      <c r="CI977" s="4"/>
      <c r="CJ977" s="4"/>
      <c r="CK977" s="4"/>
      <c r="CL977" s="4"/>
      <c r="CM977" s="4"/>
      <c r="CN977" s="4"/>
      <c r="CO977" s="4"/>
      <c r="CP977" s="4"/>
      <c r="CQ977" s="1" t="s">
        <v>9808</v>
      </c>
      <c r="CR977" s="1" t="str">
        <f t="shared" si="1"/>
        <v>232</v>
      </c>
      <c r="CS977" s="4"/>
      <c r="CT977" s="1" t="str">
        <f t="shared" si="2"/>
        <v>#VALUE!</v>
      </c>
      <c r="CU977" s="4"/>
      <c r="CV977" s="6" t="str">
        <f t="shared" si="3"/>
        <v>#VALUE!</v>
      </c>
      <c r="CW977" s="4"/>
      <c r="CX977" s="6" t="str">
        <f t="shared" si="4"/>
        <v>#VALUE!</v>
      </c>
      <c r="CY977" s="4"/>
      <c r="CZ977" s="6" t="str">
        <f t="shared" si="5"/>
        <v>#VALUE!</v>
      </c>
      <c r="DA977" s="4"/>
      <c r="DB977" s="6" t="str">
        <f t="shared" si="6"/>
        <v>#VALUE!</v>
      </c>
      <c r="DC977" s="4"/>
      <c r="DD977" s="4"/>
      <c r="DE977" s="4"/>
      <c r="DF977" s="4"/>
      <c r="DG977" s="4"/>
      <c r="DH977" s="4"/>
      <c r="DI977" s="4"/>
      <c r="DJ977" s="4"/>
      <c r="DK977" s="1" t="s">
        <v>139</v>
      </c>
      <c r="DL977" s="1" t="s">
        <v>9809</v>
      </c>
      <c r="DM977" s="4"/>
      <c r="DN977" s="1" t="s">
        <v>139</v>
      </c>
      <c r="DO977" s="4"/>
      <c r="DP977" s="1" t="s">
        <v>9463</v>
      </c>
      <c r="DQ977" s="4"/>
      <c r="DR977" s="4"/>
      <c r="DS977" s="4"/>
      <c r="DT977" s="1" t="s">
        <v>139</v>
      </c>
      <c r="DU977" s="4"/>
      <c r="DV977" s="1" t="s">
        <v>139</v>
      </c>
      <c r="DW977" s="4"/>
      <c r="DX977" s="4"/>
      <c r="DY977" s="4"/>
      <c r="DZ977" s="4"/>
      <c r="EA977" s="4"/>
      <c r="EB977" s="1" t="s">
        <v>9810</v>
      </c>
      <c r="EC977" s="4"/>
      <c r="ED977" s="4"/>
      <c r="EE977" s="4"/>
      <c r="EF977" s="4"/>
      <c r="EG977" s="1" t="s">
        <v>298</v>
      </c>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row>
    <row r="978">
      <c r="A978" s="1">
        <v>373.0</v>
      </c>
      <c r="B978" s="1" t="s">
        <v>9811</v>
      </c>
      <c r="C978" s="1" t="s">
        <v>298</v>
      </c>
      <c r="D978" s="4"/>
      <c r="E978" s="1">
        <v>2006.0</v>
      </c>
      <c r="F978" s="4"/>
      <c r="G978" s="1" t="s">
        <v>9812</v>
      </c>
      <c r="H978" s="1" t="s">
        <v>9813</v>
      </c>
      <c r="I978" s="1" t="s">
        <v>150</v>
      </c>
      <c r="J978" s="4"/>
      <c r="K978" s="1" t="s">
        <v>301</v>
      </c>
      <c r="L978" s="4"/>
      <c r="M978" s="1" t="s">
        <v>9814</v>
      </c>
      <c r="N978" s="1" t="s">
        <v>236</v>
      </c>
      <c r="O978" s="1" t="s">
        <v>237</v>
      </c>
      <c r="P978" s="4"/>
      <c r="Q978" s="4"/>
      <c r="R978" s="4"/>
      <c r="S978" s="1" t="s">
        <v>9815</v>
      </c>
      <c r="T978" s="1" t="s">
        <v>671</v>
      </c>
      <c r="U978" s="1" t="s">
        <v>4609</v>
      </c>
      <c r="V978" s="5" t="s">
        <v>135</v>
      </c>
      <c r="W978" s="4"/>
      <c r="X978" s="4"/>
      <c r="Y978" s="4"/>
      <c r="Z978" s="4"/>
      <c r="AA978" s="4"/>
      <c r="AB978" s="4"/>
      <c r="AC978" s="4"/>
      <c r="AD978" s="4"/>
      <c r="AE978" s="4"/>
      <c r="AF978" s="4"/>
      <c r="AG978" s="4"/>
      <c r="AH978" s="4"/>
      <c r="AI978" s="4"/>
      <c r="AJ978" s="4"/>
      <c r="AK978" s="4"/>
      <c r="AL978" s="4"/>
      <c r="AM978" s="4"/>
      <c r="AN978" s="4"/>
      <c r="AO978" s="4"/>
      <c r="AP978" s="4"/>
      <c r="AQ978" s="4"/>
      <c r="AR978" s="1" t="s">
        <v>139</v>
      </c>
      <c r="AS978" s="4"/>
      <c r="AT978" s="4"/>
      <c r="AU978" s="4"/>
      <c r="AV978" s="4"/>
      <c r="AW978" s="4"/>
      <c r="AX978" s="4"/>
      <c r="AY978" s="1" t="s">
        <v>139</v>
      </c>
      <c r="AZ978" s="4"/>
      <c r="BA978" s="4"/>
      <c r="BB978" s="4"/>
      <c r="BC978" s="4"/>
      <c r="BD978" s="4"/>
      <c r="BE978" s="4"/>
      <c r="BF978" s="4"/>
      <c r="BG978" s="4"/>
      <c r="BH978" s="4"/>
      <c r="BI978" s="4"/>
      <c r="BJ978" s="4"/>
      <c r="BK978" s="4"/>
      <c r="BL978" s="4"/>
      <c r="BM978" s="4"/>
      <c r="BN978" s="4"/>
      <c r="BO978" s="4"/>
      <c r="BP978" s="4"/>
      <c r="BQ978" s="4"/>
      <c r="BR978" s="4"/>
      <c r="BS978" s="4"/>
      <c r="BT978" s="4"/>
      <c r="BU978" s="4"/>
      <c r="BV978" s="1" t="s">
        <v>139</v>
      </c>
      <c r="BW978" s="4"/>
      <c r="BX978" s="4"/>
      <c r="BY978" s="4"/>
      <c r="BZ978" s="4"/>
      <c r="CA978" s="4"/>
      <c r="CB978" s="4"/>
      <c r="CC978" s="1" t="s">
        <v>139</v>
      </c>
      <c r="CD978" s="4"/>
      <c r="CE978" s="4"/>
      <c r="CF978" s="4"/>
      <c r="CG978" s="4"/>
      <c r="CH978" s="4"/>
      <c r="CI978" s="4"/>
      <c r="CJ978" s="4"/>
      <c r="CK978" s="4"/>
      <c r="CL978" s="4"/>
      <c r="CM978" s="4"/>
      <c r="CN978" s="4"/>
      <c r="CO978" s="4"/>
      <c r="CP978" s="4"/>
      <c r="CQ978" s="1" t="s">
        <v>9816</v>
      </c>
      <c r="CR978" s="1" t="str">
        <f t="shared" si="1"/>
        <v>#VALUE!</v>
      </c>
      <c r="CS978" s="1" t="s">
        <v>9817</v>
      </c>
      <c r="CT978" s="1" t="str">
        <f t="shared" si="2"/>
        <v>#VALUE!</v>
      </c>
      <c r="CU978" s="1" t="s">
        <v>9818</v>
      </c>
      <c r="CV978" s="7" t="str">
        <f t="shared" si="3"/>
        <v>31</v>
      </c>
      <c r="CW978" s="1" t="s">
        <v>9819</v>
      </c>
      <c r="CX978" s="7" t="str">
        <f t="shared" si="4"/>
        <v>#VALUE!</v>
      </c>
      <c r="CY978" s="4"/>
      <c r="CZ978" s="7" t="str">
        <f t="shared" si="5"/>
        <v>#VALUE!</v>
      </c>
      <c r="DA978" s="4"/>
      <c r="DB978" s="7" t="str">
        <f t="shared" si="6"/>
        <v>#VALUE!</v>
      </c>
      <c r="DC978" s="4"/>
      <c r="DD978" s="4"/>
      <c r="DE978" s="4"/>
      <c r="DF978" s="4"/>
      <c r="DG978" s="4"/>
      <c r="DH978" s="4"/>
      <c r="DI978" s="4"/>
      <c r="DJ978" s="4"/>
      <c r="DK978" s="4"/>
      <c r="DL978" s="1" t="s">
        <v>6926</v>
      </c>
      <c r="DM978" s="4"/>
      <c r="DN978" s="4"/>
      <c r="DO978" s="4"/>
      <c r="DP978" s="1" t="s">
        <v>1270</v>
      </c>
      <c r="DQ978" s="1" t="s">
        <v>139</v>
      </c>
      <c r="DR978" s="4"/>
      <c r="DS978" s="4"/>
      <c r="DT978" s="4"/>
      <c r="DU978" s="4"/>
      <c r="DV978" s="4"/>
      <c r="DW978" s="4"/>
      <c r="DX978" s="4"/>
      <c r="DY978" s="4"/>
      <c r="DZ978" s="1" t="s">
        <v>9820</v>
      </c>
      <c r="EA978" s="4"/>
      <c r="EB978" s="1" t="s">
        <v>6932</v>
      </c>
      <c r="EC978" s="4"/>
      <c r="ED978" s="4"/>
      <c r="EE978" s="4"/>
      <c r="EF978" s="4"/>
      <c r="EG978" s="1" t="s">
        <v>298</v>
      </c>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row>
    <row r="979">
      <c r="A979" s="1">
        <v>379.0</v>
      </c>
      <c r="B979" s="1" t="s">
        <v>9821</v>
      </c>
      <c r="C979" s="1" t="s">
        <v>298</v>
      </c>
      <c r="D979" s="4"/>
      <c r="E979" s="1">
        <v>2006.0</v>
      </c>
      <c r="F979" s="4"/>
      <c r="G979" s="1" t="s">
        <v>9822</v>
      </c>
      <c r="H979" s="1" t="s">
        <v>9823</v>
      </c>
      <c r="I979" s="1" t="s">
        <v>150</v>
      </c>
      <c r="J979" s="4"/>
      <c r="K979" s="1" t="s">
        <v>301</v>
      </c>
      <c r="L979" s="4"/>
      <c r="M979" s="1" t="s">
        <v>9824</v>
      </c>
      <c r="N979" s="1" t="s">
        <v>236</v>
      </c>
      <c r="O979" s="1" t="s">
        <v>237</v>
      </c>
      <c r="P979" s="1" t="s">
        <v>549</v>
      </c>
      <c r="Q979" s="4"/>
      <c r="R979" s="4"/>
      <c r="S979" s="1" t="s">
        <v>8765</v>
      </c>
      <c r="T979" s="1" t="s">
        <v>671</v>
      </c>
      <c r="U979" s="1" t="s">
        <v>4609</v>
      </c>
      <c r="V979" s="5" t="s">
        <v>135</v>
      </c>
      <c r="W979" s="4"/>
      <c r="X979" s="4"/>
      <c r="Y979" s="4"/>
      <c r="Z979" s="4"/>
      <c r="AA979" s="4"/>
      <c r="AB979" s="4"/>
      <c r="AC979" s="4"/>
      <c r="AD979" s="4"/>
      <c r="AE979" s="4"/>
      <c r="AF979" s="4"/>
      <c r="AG979" s="4"/>
      <c r="AH979" s="4"/>
      <c r="AI979" s="4"/>
      <c r="AJ979" s="4"/>
      <c r="AK979" s="4"/>
      <c r="AL979" s="4"/>
      <c r="AM979" s="4"/>
      <c r="AN979" s="4"/>
      <c r="AO979" s="4"/>
      <c r="AP979" s="4"/>
      <c r="AQ979" s="4"/>
      <c r="AR979" s="1" t="s">
        <v>139</v>
      </c>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1" t="s">
        <v>139</v>
      </c>
      <c r="BV979" s="1" t="s">
        <v>139</v>
      </c>
      <c r="BW979" s="4"/>
      <c r="BX979" s="4"/>
      <c r="BY979" s="4"/>
      <c r="BZ979" s="4"/>
      <c r="CA979" s="4"/>
      <c r="CB979" s="4"/>
      <c r="CC979" s="4"/>
      <c r="CD979" s="4"/>
      <c r="CE979" s="1" t="s">
        <v>139</v>
      </c>
      <c r="CF979" s="4"/>
      <c r="CG979" s="4"/>
      <c r="CH979" s="4"/>
      <c r="CI979" s="4"/>
      <c r="CJ979" s="4"/>
      <c r="CK979" s="4"/>
      <c r="CL979" s="4"/>
      <c r="CM979" s="4"/>
      <c r="CN979" s="4"/>
      <c r="CO979" s="4"/>
      <c r="CP979" s="4"/>
      <c r="CQ979" s="1" t="s">
        <v>9825</v>
      </c>
      <c r="CR979" s="1" t="str">
        <f t="shared" si="1"/>
        <v>#VALUE!</v>
      </c>
      <c r="CS979" s="1" t="s">
        <v>9826</v>
      </c>
      <c r="CT979" s="1" t="str">
        <f t="shared" si="2"/>
        <v>27</v>
      </c>
      <c r="CU979" s="1" t="s">
        <v>9827</v>
      </c>
      <c r="CV979" s="7" t="str">
        <f t="shared" si="3"/>
        <v>#VALUE!</v>
      </c>
      <c r="CW979" s="1" t="s">
        <v>9828</v>
      </c>
      <c r="CX979" s="7" t="str">
        <f t="shared" si="4"/>
        <v>58</v>
      </c>
      <c r="CY979" s="4"/>
      <c r="CZ979" s="7" t="str">
        <f t="shared" si="5"/>
        <v>#VALUE!</v>
      </c>
      <c r="DA979" s="4"/>
      <c r="DB979" s="7" t="str">
        <f t="shared" si="6"/>
        <v>#VALUE!</v>
      </c>
      <c r="DC979" s="4"/>
      <c r="DD979" s="4"/>
      <c r="DE979" s="4"/>
      <c r="DF979" s="4"/>
      <c r="DG979" s="4"/>
      <c r="DH979" s="4"/>
      <c r="DI979" s="4"/>
      <c r="DJ979" s="1" t="s">
        <v>139</v>
      </c>
      <c r="DK979" s="4"/>
      <c r="DL979" s="1" t="s">
        <v>9829</v>
      </c>
      <c r="DM979" s="4"/>
      <c r="DN979" s="4"/>
      <c r="DO979" s="4"/>
      <c r="DP979" s="1" t="s">
        <v>9463</v>
      </c>
      <c r="DQ979" s="1" t="s">
        <v>139</v>
      </c>
      <c r="DR979" s="4"/>
      <c r="DS979" s="4"/>
      <c r="DT979" s="4"/>
      <c r="DU979" s="4"/>
      <c r="DV979" s="4"/>
      <c r="DW979" s="4"/>
      <c r="DX979" s="4"/>
      <c r="DY979" s="4"/>
      <c r="DZ979" s="1" t="s">
        <v>9830</v>
      </c>
      <c r="EA979" s="4"/>
      <c r="EB979" s="4"/>
      <c r="EC979" s="4"/>
      <c r="ED979" s="4"/>
      <c r="EE979" s="4"/>
      <c r="EF979" s="4"/>
      <c r="EG979" s="1" t="s">
        <v>298</v>
      </c>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row>
    <row r="980">
      <c r="A980" s="1">
        <v>381.0</v>
      </c>
      <c r="B980" s="1" t="s">
        <v>9831</v>
      </c>
      <c r="C980" s="1" t="s">
        <v>298</v>
      </c>
      <c r="D980" s="4"/>
      <c r="E980" s="1">
        <v>2006.0</v>
      </c>
      <c r="F980" s="4"/>
      <c r="G980" s="1" t="s">
        <v>9832</v>
      </c>
      <c r="H980" s="1" t="s">
        <v>9833</v>
      </c>
      <c r="I980" s="1" t="s">
        <v>150</v>
      </c>
      <c r="J980" s="4"/>
      <c r="K980" s="1" t="s">
        <v>301</v>
      </c>
      <c r="L980" s="4"/>
      <c r="M980" s="1" t="s">
        <v>9834</v>
      </c>
      <c r="N980" s="1" t="s">
        <v>236</v>
      </c>
      <c r="O980" s="1" t="s">
        <v>237</v>
      </c>
      <c r="P980" s="4"/>
      <c r="Q980" s="4"/>
      <c r="R980" s="4"/>
      <c r="S980" s="1" t="s">
        <v>9835</v>
      </c>
      <c r="T980" s="1" t="s">
        <v>671</v>
      </c>
      <c r="U980" s="1" t="s">
        <v>4609</v>
      </c>
      <c r="V980" s="5" t="s">
        <v>135</v>
      </c>
      <c r="W980" s="4"/>
      <c r="X980" s="4"/>
      <c r="Y980" s="4"/>
      <c r="Z980" s="4"/>
      <c r="AA980" s="4"/>
      <c r="AB980" s="4"/>
      <c r="AC980" s="4"/>
      <c r="AD980" s="4"/>
      <c r="AE980" s="4"/>
      <c r="AF980" s="4"/>
      <c r="AG980" s="4"/>
      <c r="AH980" s="1" t="s">
        <v>139</v>
      </c>
      <c r="AI980" s="4"/>
      <c r="AJ980" s="4"/>
      <c r="AK980" s="4"/>
      <c r="AL980" s="4"/>
      <c r="AM980" s="4"/>
      <c r="AN980" s="4"/>
      <c r="AO980" s="1" t="s">
        <v>139</v>
      </c>
      <c r="AP980" s="4"/>
      <c r="AQ980" s="1" t="s">
        <v>139</v>
      </c>
      <c r="AR980" s="4"/>
      <c r="AS980" s="4"/>
      <c r="AT980" s="4"/>
      <c r="AU980" s="4"/>
      <c r="AV980" s="4"/>
      <c r="AW980" s="1" t="s">
        <v>139</v>
      </c>
      <c r="AX980" s="4"/>
      <c r="AY980" s="1" t="s">
        <v>139</v>
      </c>
      <c r="AZ980" s="4"/>
      <c r="BA980" s="4"/>
      <c r="BB980" s="4"/>
      <c r="BC980" s="4"/>
      <c r="BD980" s="4"/>
      <c r="BE980" s="4"/>
      <c r="BF980" s="4"/>
      <c r="BG980" s="4"/>
      <c r="BH980" s="4"/>
      <c r="BI980" s="4"/>
      <c r="BJ980" s="4"/>
      <c r="BK980" s="4"/>
      <c r="BL980" s="4"/>
      <c r="BM980" s="4"/>
      <c r="BN980" s="4"/>
      <c r="BO980" s="4"/>
      <c r="BP980" s="1" t="s">
        <v>139</v>
      </c>
      <c r="BQ980" s="4"/>
      <c r="BR980" s="4"/>
      <c r="BS980" s="4"/>
      <c r="BT980" s="4"/>
      <c r="BU980" s="4"/>
      <c r="BV980" s="1" t="s">
        <v>139</v>
      </c>
      <c r="BW980" s="4"/>
      <c r="BX980" s="4"/>
      <c r="BY980" s="4"/>
      <c r="BZ980" s="4"/>
      <c r="CA980" s="4"/>
      <c r="CB980" s="4"/>
      <c r="CC980" s="4"/>
      <c r="CD980" s="4"/>
      <c r="CE980" s="4"/>
      <c r="CF980" s="4"/>
      <c r="CG980" s="4"/>
      <c r="CH980" s="4"/>
      <c r="CI980" s="4"/>
      <c r="CJ980" s="4"/>
      <c r="CK980" s="1" t="s">
        <v>139</v>
      </c>
      <c r="CL980" s="4"/>
      <c r="CM980" s="4"/>
      <c r="CN980" s="4"/>
      <c r="CO980" s="4"/>
      <c r="CP980" s="4"/>
      <c r="CQ980" s="1" t="s">
        <v>9836</v>
      </c>
      <c r="CR980" s="1" t="str">
        <f t="shared" si="1"/>
        <v>30</v>
      </c>
      <c r="CS980" s="1" t="s">
        <v>9837</v>
      </c>
      <c r="CT980" s="1" t="str">
        <f t="shared" si="2"/>
        <v>#VALUE!</v>
      </c>
      <c r="CU980" s="1" t="s">
        <v>9838</v>
      </c>
      <c r="CV980" s="6" t="str">
        <f t="shared" si="3"/>
        <v>#VALUE!</v>
      </c>
      <c r="CW980" s="4"/>
      <c r="CX980" s="6" t="str">
        <f t="shared" si="4"/>
        <v>#VALUE!</v>
      </c>
      <c r="CY980" s="4"/>
      <c r="CZ980" s="6" t="str">
        <f t="shared" si="5"/>
        <v>#VALUE!</v>
      </c>
      <c r="DA980" s="4"/>
      <c r="DB980" s="6" t="str">
        <f t="shared" si="6"/>
        <v>#VALUE!</v>
      </c>
      <c r="DC980" s="4"/>
      <c r="DD980" s="4"/>
      <c r="DE980" s="4"/>
      <c r="DF980" s="4"/>
      <c r="DG980" s="4"/>
      <c r="DH980" s="4"/>
      <c r="DI980" s="4"/>
      <c r="DJ980" s="1" t="s">
        <v>139</v>
      </c>
      <c r="DK980" s="4"/>
      <c r="DL980" s="1" t="s">
        <v>9839</v>
      </c>
      <c r="DM980" s="4"/>
      <c r="DN980" s="1" t="s">
        <v>139</v>
      </c>
      <c r="DO980" s="4"/>
      <c r="DP980" s="1" t="s">
        <v>9840</v>
      </c>
      <c r="DQ980" s="4"/>
      <c r="DR980" s="4"/>
      <c r="DS980" s="4"/>
      <c r="DT980" s="4"/>
      <c r="DU980" s="4"/>
      <c r="DV980" s="4"/>
      <c r="DW980" s="4"/>
      <c r="DX980" s="4"/>
      <c r="DY980" s="4"/>
      <c r="DZ980" s="4"/>
      <c r="EA980" s="4"/>
      <c r="EB980" s="1" t="s">
        <v>9841</v>
      </c>
      <c r="EC980" s="4"/>
      <c r="ED980" s="4"/>
      <c r="EE980" s="4"/>
      <c r="EF980" s="4"/>
      <c r="EG980" s="1" t="s">
        <v>298</v>
      </c>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row>
    <row r="981">
      <c r="A981" s="1">
        <v>382.0</v>
      </c>
      <c r="B981" s="1" t="s">
        <v>9842</v>
      </c>
      <c r="C981" s="1" t="s">
        <v>3067</v>
      </c>
      <c r="D981" s="4"/>
      <c r="E981" s="1">
        <v>2006.0</v>
      </c>
      <c r="F981" s="4"/>
      <c r="G981" s="1" t="s">
        <v>9843</v>
      </c>
      <c r="H981" s="1" t="s">
        <v>9844</v>
      </c>
      <c r="I981" s="1" t="s">
        <v>150</v>
      </c>
      <c r="J981" s="4"/>
      <c r="K981" s="1" t="s">
        <v>134</v>
      </c>
      <c r="L981" s="4"/>
      <c r="M981" s="1" t="s">
        <v>9845</v>
      </c>
      <c r="N981" s="1" t="s">
        <v>236</v>
      </c>
      <c r="O981" s="1" t="s">
        <v>237</v>
      </c>
      <c r="P981" s="4"/>
      <c r="Q981" s="4"/>
      <c r="R981" s="4"/>
      <c r="S981" s="1" t="s">
        <v>9114</v>
      </c>
      <c r="T981" s="1" t="s">
        <v>671</v>
      </c>
      <c r="U981" s="1" t="s">
        <v>4609</v>
      </c>
      <c r="V981" s="5" t="s">
        <v>135</v>
      </c>
      <c r="W981" s="4"/>
      <c r="X981" s="4"/>
      <c r="Y981" s="4"/>
      <c r="Z981" s="4"/>
      <c r="AA981" s="4"/>
      <c r="AB981" s="4"/>
      <c r="AC981" s="4"/>
      <c r="AD981" s="4"/>
      <c r="AE981" s="4"/>
      <c r="AF981" s="4"/>
      <c r="AG981" s="4"/>
      <c r="AH981" s="4"/>
      <c r="AI981" s="4"/>
      <c r="AJ981" s="4"/>
      <c r="AK981" s="4"/>
      <c r="AL981" s="4"/>
      <c r="AM981" s="4"/>
      <c r="AN981" s="4"/>
      <c r="AO981" s="4"/>
      <c r="AP981" s="1" t="s">
        <v>139</v>
      </c>
      <c r="AQ981" s="4"/>
      <c r="AR981" s="4"/>
      <c r="AS981" s="4"/>
      <c r="AT981" s="4"/>
      <c r="AU981" s="4"/>
      <c r="AV981" s="4"/>
      <c r="AW981" s="4"/>
      <c r="AX981" s="4"/>
      <c r="AY981" s="4"/>
      <c r="AZ981" s="4"/>
      <c r="BA981" s="4"/>
      <c r="BB981" s="4"/>
      <c r="BC981" s="1" t="s">
        <v>163</v>
      </c>
      <c r="BD981" s="1" t="s">
        <v>139</v>
      </c>
      <c r="BE981" s="4"/>
      <c r="BF981" s="4"/>
      <c r="BG981" s="4"/>
      <c r="BH981" s="4"/>
      <c r="BI981" s="4"/>
      <c r="BJ981" s="1" t="s">
        <v>139</v>
      </c>
      <c r="BK981" s="4"/>
      <c r="BL981" s="1" t="s">
        <v>139</v>
      </c>
      <c r="BM981" s="4"/>
      <c r="BN981" s="4"/>
      <c r="BO981" s="4"/>
      <c r="BP981" s="4"/>
      <c r="BQ981" s="4"/>
      <c r="BR981" s="4"/>
      <c r="BS981" s="4"/>
      <c r="BT981" s="4"/>
      <c r="BU981" s="4"/>
      <c r="BV981" s="4"/>
      <c r="BW981" s="4"/>
      <c r="BX981" s="4"/>
      <c r="BY981" s="4"/>
      <c r="BZ981" s="4"/>
      <c r="CA981" s="4"/>
      <c r="CB981" s="4"/>
      <c r="CC981" s="1" t="s">
        <v>139</v>
      </c>
      <c r="CD981" s="4"/>
      <c r="CE981" s="4"/>
      <c r="CF981" s="4"/>
      <c r="CG981" s="4"/>
      <c r="CH981" s="4"/>
      <c r="CI981" s="4"/>
      <c r="CJ981" s="4"/>
      <c r="CK981" s="4"/>
      <c r="CL981" s="1" t="s">
        <v>139</v>
      </c>
      <c r="CM981" s="4"/>
      <c r="CN981" s="4"/>
      <c r="CO981" s="1" t="s">
        <v>139</v>
      </c>
      <c r="CP981" s="4"/>
      <c r="CQ981" s="4"/>
      <c r="CR981" s="1" t="str">
        <f t="shared" si="1"/>
        <v>#VALUE!</v>
      </c>
      <c r="CS981" s="4"/>
      <c r="CT981" s="1" t="str">
        <f t="shared" si="2"/>
        <v>#VALUE!</v>
      </c>
      <c r="CU981" s="4"/>
      <c r="CV981" s="7" t="str">
        <f t="shared" si="3"/>
        <v>#VALUE!</v>
      </c>
      <c r="CW981" s="4"/>
      <c r="CX981" s="7" t="str">
        <f t="shared" si="4"/>
        <v>#VALUE!</v>
      </c>
      <c r="CY981" s="4"/>
      <c r="CZ981" s="7" t="str">
        <f t="shared" si="5"/>
        <v>#VALUE!</v>
      </c>
      <c r="DA981" s="4"/>
      <c r="DB981" s="7" t="str">
        <f t="shared" si="6"/>
        <v>#VALUE!</v>
      </c>
      <c r="DC981" s="4"/>
      <c r="DD981" s="4"/>
      <c r="DE981" s="4"/>
      <c r="DF981" s="4"/>
      <c r="DG981" s="4"/>
      <c r="DH981" s="4"/>
      <c r="DI981" s="4"/>
      <c r="DJ981" s="4"/>
      <c r="DK981" s="1" t="s">
        <v>139</v>
      </c>
      <c r="DL981" s="1" t="s">
        <v>9846</v>
      </c>
      <c r="DM981" s="4"/>
      <c r="DN981" s="1" t="s">
        <v>139</v>
      </c>
      <c r="DO981" s="4"/>
      <c r="DP981" s="1" t="s">
        <v>53</v>
      </c>
      <c r="DQ981" s="4"/>
      <c r="DR981" s="1" t="s">
        <v>139</v>
      </c>
      <c r="DS981" s="1" t="s">
        <v>139</v>
      </c>
      <c r="DT981" s="4"/>
      <c r="DU981" s="4"/>
      <c r="DV981" s="4"/>
      <c r="DW981" s="4"/>
      <c r="DX981" s="4"/>
      <c r="DY981" s="4"/>
      <c r="DZ981" s="1" t="s">
        <v>9847</v>
      </c>
      <c r="EA981" s="1" t="s">
        <v>9848</v>
      </c>
      <c r="EB981" s="4"/>
      <c r="EC981" s="4"/>
      <c r="ED981" s="4"/>
      <c r="EE981" s="4"/>
      <c r="EF981" s="4"/>
      <c r="EG981" s="1" t="s">
        <v>158</v>
      </c>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row>
    <row r="982">
      <c r="A982" s="1">
        <v>383.0</v>
      </c>
      <c r="B982" s="1" t="s">
        <v>9849</v>
      </c>
      <c r="C982" s="1" t="s">
        <v>298</v>
      </c>
      <c r="D982" s="4"/>
      <c r="E982" s="1">
        <v>2006.0</v>
      </c>
      <c r="F982" s="4"/>
      <c r="G982" s="1" t="s">
        <v>9850</v>
      </c>
      <c r="H982" s="1" t="s">
        <v>9851</v>
      </c>
      <c r="I982" s="1" t="s">
        <v>579</v>
      </c>
      <c r="J982" s="4"/>
      <c r="K982" s="1" t="s">
        <v>301</v>
      </c>
      <c r="L982" s="4"/>
      <c r="M982" s="1" t="s">
        <v>9852</v>
      </c>
      <c r="N982" s="1" t="s">
        <v>236</v>
      </c>
      <c r="O982" s="1" t="s">
        <v>730</v>
      </c>
      <c r="P982" s="4"/>
      <c r="Q982" s="4"/>
      <c r="R982" s="4"/>
      <c r="S982" s="1" t="s">
        <v>9853</v>
      </c>
      <c r="T982" s="1" t="s">
        <v>671</v>
      </c>
      <c r="U982" s="1" t="s">
        <v>4609</v>
      </c>
      <c r="V982" s="5" t="s">
        <v>135</v>
      </c>
      <c r="W982" s="4"/>
      <c r="X982" s="4"/>
      <c r="Y982" s="4"/>
      <c r="Z982" s="4"/>
      <c r="AA982" s="4"/>
      <c r="AB982" s="4"/>
      <c r="AC982" s="4"/>
      <c r="AD982" s="4"/>
      <c r="AE982" s="4"/>
      <c r="AF982" s="4"/>
      <c r="AG982" s="4"/>
      <c r="AH982" s="4"/>
      <c r="AI982" s="4"/>
      <c r="AJ982" s="4"/>
      <c r="AK982" s="4"/>
      <c r="AL982" s="4"/>
      <c r="AM982" s="4"/>
      <c r="AN982" s="4"/>
      <c r="AO982" s="4"/>
      <c r="AP982" s="4"/>
      <c r="AQ982" s="1" t="s">
        <v>139</v>
      </c>
      <c r="AR982" s="1" t="s">
        <v>139</v>
      </c>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1" t="s">
        <v>139</v>
      </c>
      <c r="BQ982" s="4"/>
      <c r="BR982" s="4"/>
      <c r="BS982" s="4"/>
      <c r="BT982" s="4"/>
      <c r="BU982" s="4"/>
      <c r="BV982" s="1" t="s">
        <v>139</v>
      </c>
      <c r="BW982" s="4"/>
      <c r="BX982" s="4"/>
      <c r="BY982" s="4"/>
      <c r="BZ982" s="4"/>
      <c r="CA982" s="4"/>
      <c r="CB982" s="4"/>
      <c r="CC982" s="4"/>
      <c r="CD982" s="4"/>
      <c r="CE982" s="4"/>
      <c r="CF982" s="4"/>
      <c r="CG982" s="4"/>
      <c r="CH982" s="4"/>
      <c r="CI982" s="4"/>
      <c r="CJ982" s="4"/>
      <c r="CK982" s="4"/>
      <c r="CL982" s="4"/>
      <c r="CM982" s="4"/>
      <c r="CN982" s="4"/>
      <c r="CO982" s="4"/>
      <c r="CP982" s="4"/>
      <c r="CQ982" s="1" t="s">
        <v>9854</v>
      </c>
      <c r="CR982" s="1" t="str">
        <f t="shared" si="1"/>
        <v>#VALUE!</v>
      </c>
      <c r="CS982" s="1" t="s">
        <v>9855</v>
      </c>
      <c r="CT982" s="1" t="str">
        <f t="shared" si="2"/>
        <v>#VALUE!</v>
      </c>
      <c r="CU982" s="4"/>
      <c r="CV982" s="7" t="str">
        <f t="shared" si="3"/>
        <v>#VALUE!</v>
      </c>
      <c r="CW982" s="4"/>
      <c r="CX982" s="7" t="str">
        <f t="shared" si="4"/>
        <v>#VALUE!</v>
      </c>
      <c r="CY982" s="4"/>
      <c r="CZ982" s="7" t="str">
        <f t="shared" si="5"/>
        <v>#VALUE!</v>
      </c>
      <c r="DA982" s="4"/>
      <c r="DB982" s="7" t="str">
        <f t="shared" si="6"/>
        <v>#VALUE!</v>
      </c>
      <c r="DC982" s="1" t="s">
        <v>9856</v>
      </c>
      <c r="DD982" s="4"/>
      <c r="DE982" s="4"/>
      <c r="DF982" s="4"/>
      <c r="DG982" s="4"/>
      <c r="DH982" s="4"/>
      <c r="DI982" s="4"/>
      <c r="DJ982" s="4"/>
      <c r="DK982" s="4"/>
      <c r="DL982" s="1" t="s">
        <v>9857</v>
      </c>
      <c r="DM982" s="4"/>
      <c r="DN982" s="4"/>
      <c r="DO982" s="4"/>
      <c r="DP982" s="1" t="s">
        <v>9858</v>
      </c>
      <c r="DQ982" s="1" t="s">
        <v>139</v>
      </c>
      <c r="DR982" s="4"/>
      <c r="DS982" s="4"/>
      <c r="DT982" s="4"/>
      <c r="DU982" s="4"/>
      <c r="DV982" s="4"/>
      <c r="DW982" s="4"/>
      <c r="DX982" s="4"/>
      <c r="DY982" s="4"/>
      <c r="DZ982" s="1" t="s">
        <v>9859</v>
      </c>
      <c r="EA982" s="1" t="s">
        <v>9860</v>
      </c>
      <c r="EB982" s="4"/>
      <c r="EC982" s="4"/>
      <c r="ED982" s="4"/>
      <c r="EE982" s="4"/>
      <c r="EF982" s="4"/>
      <c r="EG982" s="1" t="s">
        <v>298</v>
      </c>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row>
    <row r="983">
      <c r="A983" s="1">
        <v>384.0</v>
      </c>
      <c r="B983" s="1" t="s">
        <v>9861</v>
      </c>
      <c r="C983" s="1" t="s">
        <v>3067</v>
      </c>
      <c r="D983" s="4"/>
      <c r="E983" s="1">
        <v>2006.0</v>
      </c>
      <c r="F983" s="4"/>
      <c r="G983" s="1" t="s">
        <v>9862</v>
      </c>
      <c r="H983" s="1" t="s">
        <v>9863</v>
      </c>
      <c r="I983" s="1" t="s">
        <v>150</v>
      </c>
      <c r="J983" s="4"/>
      <c r="K983" s="1" t="s">
        <v>134</v>
      </c>
      <c r="L983" s="4"/>
      <c r="M983" s="1" t="s">
        <v>9864</v>
      </c>
      <c r="N983" s="1" t="s">
        <v>236</v>
      </c>
      <c r="O983" s="1" t="s">
        <v>237</v>
      </c>
      <c r="P983" s="4"/>
      <c r="Q983" s="4"/>
      <c r="R983" s="4"/>
      <c r="S983" s="1" t="s">
        <v>9865</v>
      </c>
      <c r="T983" s="1" t="s">
        <v>671</v>
      </c>
      <c r="U983" s="1" t="s">
        <v>4609</v>
      </c>
      <c r="V983" s="5" t="s">
        <v>135</v>
      </c>
      <c r="W983" s="4"/>
      <c r="X983" s="4"/>
      <c r="Y983" s="4"/>
      <c r="Z983" s="4"/>
      <c r="AA983" s="4"/>
      <c r="AB983" s="4"/>
      <c r="AC983" s="4"/>
      <c r="AD983" s="4"/>
      <c r="AE983" s="4"/>
      <c r="AF983" s="4"/>
      <c r="AG983" s="1" t="s">
        <v>139</v>
      </c>
      <c r="AH983" s="4"/>
      <c r="AI983" s="4"/>
      <c r="AJ983" s="4"/>
      <c r="AK983" s="4"/>
      <c r="AL983" s="4"/>
      <c r="AM983" s="4"/>
      <c r="AN983" s="4"/>
      <c r="AO983" s="4"/>
      <c r="AP983" s="1" t="s">
        <v>139</v>
      </c>
      <c r="AQ983" s="1" t="s">
        <v>139</v>
      </c>
      <c r="AR983" s="4"/>
      <c r="AS983" s="1" t="s">
        <v>139</v>
      </c>
      <c r="AT983" s="4"/>
      <c r="AU983" s="4"/>
      <c r="AV983" s="4"/>
      <c r="AW983" s="1" t="s">
        <v>139</v>
      </c>
      <c r="AX983" s="4"/>
      <c r="AY983" s="4"/>
      <c r="AZ983" s="4"/>
      <c r="BA983" s="1" t="s">
        <v>139</v>
      </c>
      <c r="BB983" s="4"/>
      <c r="BC983" s="4"/>
      <c r="BD983" s="1" t="s">
        <v>139</v>
      </c>
      <c r="BE983" s="4"/>
      <c r="BF983" s="4"/>
      <c r="BG983" s="4"/>
      <c r="BH983" s="4"/>
      <c r="BI983" s="1" t="s">
        <v>139</v>
      </c>
      <c r="BJ983" s="4"/>
      <c r="BK983" s="4"/>
      <c r="BL983" s="4"/>
      <c r="BM983" s="1" t="s">
        <v>139</v>
      </c>
      <c r="BN983" s="4"/>
      <c r="BO983" s="4"/>
      <c r="BP983" s="4"/>
      <c r="BQ983" s="4"/>
      <c r="BR983" s="1" t="s">
        <v>139</v>
      </c>
      <c r="BS983" s="4"/>
      <c r="BT983" s="4"/>
      <c r="BU983" s="4"/>
      <c r="BV983" s="1" t="s">
        <v>163</v>
      </c>
      <c r="BW983" s="1" t="s">
        <v>139</v>
      </c>
      <c r="BX983" s="4"/>
      <c r="BY983" s="1" t="s">
        <v>139</v>
      </c>
      <c r="BZ983" s="4"/>
      <c r="CA983" s="4"/>
      <c r="CB983" s="4"/>
      <c r="CC983" s="4"/>
      <c r="CD983" s="4"/>
      <c r="CE983" s="4"/>
      <c r="CF983" s="4"/>
      <c r="CG983" s="4"/>
      <c r="CH983" s="4"/>
      <c r="CI983" s="4"/>
      <c r="CJ983" s="4"/>
      <c r="CK983" s="4"/>
      <c r="CL983" s="1" t="s">
        <v>139</v>
      </c>
      <c r="CM983" s="4"/>
      <c r="CN983" s="4"/>
      <c r="CO983" s="4"/>
      <c r="CP983" s="1" t="s">
        <v>139</v>
      </c>
      <c r="CQ983" s="4"/>
      <c r="CR983" s="1" t="str">
        <f t="shared" si="1"/>
        <v>#VALUE!</v>
      </c>
      <c r="CS983" s="4"/>
      <c r="CT983" s="1" t="str">
        <f t="shared" si="2"/>
        <v>#VALUE!</v>
      </c>
      <c r="CU983" s="4"/>
      <c r="CV983" s="7" t="str">
        <f t="shared" si="3"/>
        <v>#VALUE!</v>
      </c>
      <c r="CW983" s="4"/>
      <c r="CX983" s="7" t="str">
        <f t="shared" si="4"/>
        <v>#VALUE!</v>
      </c>
      <c r="CY983" s="4"/>
      <c r="CZ983" s="7" t="str">
        <f t="shared" si="5"/>
        <v>#VALUE!</v>
      </c>
      <c r="DA983" s="4"/>
      <c r="DB983" s="7" t="str">
        <f t="shared" si="6"/>
        <v>#VALUE!</v>
      </c>
      <c r="DC983" s="4"/>
      <c r="DD983" s="4"/>
      <c r="DE983" s="4"/>
      <c r="DF983" s="4"/>
      <c r="DG983" s="4"/>
      <c r="DH983" s="4"/>
      <c r="DI983" s="4"/>
      <c r="DJ983" s="1" t="s">
        <v>139</v>
      </c>
      <c r="DK983" s="4"/>
      <c r="DL983" s="4"/>
      <c r="DM983" s="4"/>
      <c r="DN983" s="4"/>
      <c r="DO983" s="4"/>
      <c r="DP983" s="1" t="s">
        <v>1270</v>
      </c>
      <c r="DQ983" s="1" t="s">
        <v>139</v>
      </c>
      <c r="DR983" s="4"/>
      <c r="DS983" s="4"/>
      <c r="DT983" s="1" t="s">
        <v>139</v>
      </c>
      <c r="DU983" s="4"/>
      <c r="DV983" s="4"/>
      <c r="DW983" s="1" t="s">
        <v>139</v>
      </c>
      <c r="DX983" s="4"/>
      <c r="DY983" s="4"/>
      <c r="DZ983" s="1" t="s">
        <v>9866</v>
      </c>
      <c r="EA983" s="1" t="s">
        <v>1433</v>
      </c>
      <c r="EB983" s="4"/>
      <c r="EC983" s="4"/>
      <c r="ED983" s="4"/>
      <c r="EE983" s="4"/>
      <c r="EF983" s="4"/>
      <c r="EG983" s="1" t="s">
        <v>158</v>
      </c>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row>
    <row r="984">
      <c r="A984" s="1">
        <v>385.0</v>
      </c>
      <c r="B984" s="1" t="s">
        <v>9867</v>
      </c>
      <c r="C984" s="1" t="s">
        <v>298</v>
      </c>
      <c r="D984" s="4"/>
      <c r="E984" s="1">
        <v>2006.0</v>
      </c>
      <c r="F984" s="4"/>
      <c r="G984" s="1" t="s">
        <v>9868</v>
      </c>
      <c r="H984" s="1" t="s">
        <v>9869</v>
      </c>
      <c r="I984" s="1" t="s">
        <v>579</v>
      </c>
      <c r="J984" s="4"/>
      <c r="K984" s="1" t="s">
        <v>301</v>
      </c>
      <c r="L984" s="4"/>
      <c r="M984" s="1" t="s">
        <v>9870</v>
      </c>
      <c r="N984" s="1" t="s">
        <v>236</v>
      </c>
      <c r="O984" s="1" t="s">
        <v>730</v>
      </c>
      <c r="P984" s="4"/>
      <c r="Q984" s="4"/>
      <c r="R984" s="4"/>
      <c r="S984" s="1" t="s">
        <v>9871</v>
      </c>
      <c r="T984" s="1" t="s">
        <v>671</v>
      </c>
      <c r="U984" s="1" t="s">
        <v>4609</v>
      </c>
      <c r="V984" s="5" t="s">
        <v>135</v>
      </c>
      <c r="W984" s="4"/>
      <c r="X984" s="4"/>
      <c r="Y984" s="4"/>
      <c r="Z984" s="4"/>
      <c r="AA984" s="4"/>
      <c r="AB984" s="4"/>
      <c r="AC984" s="4"/>
      <c r="AD984" s="4"/>
      <c r="AE984" s="4"/>
      <c r="AF984" s="4"/>
      <c r="AG984" s="4"/>
      <c r="AH984" s="4"/>
      <c r="AI984" s="4"/>
      <c r="AJ984" s="4"/>
      <c r="AK984" s="4"/>
      <c r="AL984" s="4"/>
      <c r="AM984" s="4"/>
      <c r="AN984" s="4"/>
      <c r="AO984" s="4"/>
      <c r="AP984" s="4"/>
      <c r="AQ984" s="4"/>
      <c r="AR984" s="4"/>
      <c r="AS984" s="1" t="s">
        <v>139</v>
      </c>
      <c r="AT984" s="4"/>
      <c r="AU984" s="4"/>
      <c r="AV984" s="4"/>
      <c r="AW984" s="4"/>
      <c r="AX984" s="4"/>
      <c r="AY984" s="4"/>
      <c r="AZ984" s="4"/>
      <c r="BA984" s="4"/>
      <c r="BB984" s="4"/>
      <c r="BC984" s="4"/>
      <c r="BD984" s="4"/>
      <c r="BE984" s="4"/>
      <c r="BF984" s="4"/>
      <c r="BG984" s="4"/>
      <c r="BH984" s="4"/>
      <c r="BI984" s="4"/>
      <c r="BJ984" s="4"/>
      <c r="BK984" s="4"/>
      <c r="BL984" s="4"/>
      <c r="BM984" s="4"/>
      <c r="BN984" s="4"/>
      <c r="BO984" s="4"/>
      <c r="BP984" s="1" t="s">
        <v>139</v>
      </c>
      <c r="BQ984" s="4"/>
      <c r="BR984" s="1" t="s">
        <v>139</v>
      </c>
      <c r="BS984" s="4"/>
      <c r="BT984" s="4"/>
      <c r="BU984" s="4"/>
      <c r="BV984" s="1" t="s">
        <v>139</v>
      </c>
      <c r="BW984" s="4"/>
      <c r="BX984" s="4"/>
      <c r="BY984" s="4"/>
      <c r="BZ984" s="4"/>
      <c r="CA984" s="4"/>
      <c r="CB984" s="4"/>
      <c r="CC984" s="4"/>
      <c r="CD984" s="4"/>
      <c r="CE984" s="4"/>
      <c r="CF984" s="4"/>
      <c r="CG984" s="4"/>
      <c r="CH984" s="4"/>
      <c r="CI984" s="4"/>
      <c r="CJ984" s="4"/>
      <c r="CK984" s="1" t="s">
        <v>139</v>
      </c>
      <c r="CL984" s="4"/>
      <c r="CM984" s="4"/>
      <c r="CN984" s="4"/>
      <c r="CO984" s="4"/>
      <c r="CP984" s="4"/>
      <c r="CQ984" s="4"/>
      <c r="CR984" s="1" t="str">
        <f t="shared" si="1"/>
        <v>#VALUE!</v>
      </c>
      <c r="CS984" s="4"/>
      <c r="CT984" s="1" t="str">
        <f t="shared" si="2"/>
        <v>#VALUE!</v>
      </c>
      <c r="CU984" s="4"/>
      <c r="CV984" s="7" t="str">
        <f t="shared" si="3"/>
        <v>#VALUE!</v>
      </c>
      <c r="CW984" s="4"/>
      <c r="CX984" s="7" t="str">
        <f t="shared" si="4"/>
        <v>#VALUE!</v>
      </c>
      <c r="CY984" s="4"/>
      <c r="CZ984" s="7" t="str">
        <f t="shared" si="5"/>
        <v>#VALUE!</v>
      </c>
      <c r="DA984" s="4"/>
      <c r="DB984" s="7" t="str">
        <f t="shared" si="6"/>
        <v>#VALUE!</v>
      </c>
      <c r="DC984" s="4"/>
      <c r="DD984" s="4"/>
      <c r="DE984" s="4"/>
      <c r="DF984" s="4"/>
      <c r="DG984" s="4"/>
      <c r="DH984" s="4"/>
      <c r="DI984" s="4"/>
      <c r="DJ984" s="4"/>
      <c r="DK984" s="4"/>
      <c r="DL984" s="1" t="s">
        <v>8424</v>
      </c>
      <c r="DM984" s="4"/>
      <c r="DN984" s="4"/>
      <c r="DO984" s="4"/>
      <c r="DP984" s="1" t="s">
        <v>9872</v>
      </c>
      <c r="DQ984" s="1" t="s">
        <v>139</v>
      </c>
      <c r="DR984" s="4"/>
      <c r="DS984" s="4"/>
      <c r="DT984" s="1" t="s">
        <v>139</v>
      </c>
      <c r="DU984" s="4"/>
      <c r="DV984" s="4"/>
      <c r="DW984" s="1" t="s">
        <v>139</v>
      </c>
      <c r="DX984" s="4"/>
      <c r="DY984" s="4"/>
      <c r="DZ984" s="4"/>
      <c r="EA984" s="4"/>
      <c r="EB984" s="4"/>
      <c r="EC984" s="4"/>
      <c r="ED984" s="4"/>
      <c r="EE984" s="4"/>
      <c r="EF984" s="1" t="s">
        <v>139</v>
      </c>
      <c r="EG984" s="1" t="s">
        <v>298</v>
      </c>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row>
    <row r="985">
      <c r="A985" s="1">
        <v>386.0</v>
      </c>
      <c r="B985" s="1" t="s">
        <v>9873</v>
      </c>
      <c r="C985" s="1" t="s">
        <v>298</v>
      </c>
      <c r="D985" s="4"/>
      <c r="E985" s="1">
        <v>2006.0</v>
      </c>
      <c r="F985" s="4"/>
      <c r="G985" s="1" t="s">
        <v>9874</v>
      </c>
      <c r="H985" s="1" t="s">
        <v>9875</v>
      </c>
      <c r="I985" s="1" t="s">
        <v>150</v>
      </c>
      <c r="J985" s="4"/>
      <c r="K985" s="1" t="s">
        <v>301</v>
      </c>
      <c r="L985" s="4"/>
      <c r="M985" s="1" t="s">
        <v>9876</v>
      </c>
      <c r="N985" s="1" t="s">
        <v>236</v>
      </c>
      <c r="O985" s="1" t="s">
        <v>237</v>
      </c>
      <c r="P985" s="4"/>
      <c r="Q985" s="4"/>
      <c r="R985" s="4"/>
      <c r="S985" s="1" t="s">
        <v>9877</v>
      </c>
      <c r="T985" s="1" t="s">
        <v>671</v>
      </c>
      <c r="U985" s="1" t="s">
        <v>4609</v>
      </c>
      <c r="V985" s="5" t="s">
        <v>135</v>
      </c>
      <c r="W985" s="4"/>
      <c r="X985" s="4"/>
      <c r="Y985" s="4"/>
      <c r="Z985" s="4"/>
      <c r="AA985" s="4"/>
      <c r="AB985" s="4"/>
      <c r="AC985" s="4"/>
      <c r="AD985" s="4"/>
      <c r="AE985" s="4"/>
      <c r="AF985" s="4"/>
      <c r="AG985" s="4"/>
      <c r="AH985" s="4"/>
      <c r="AI985" s="4"/>
      <c r="AJ985" s="4"/>
      <c r="AK985" s="4"/>
      <c r="AL985" s="4"/>
      <c r="AM985" s="4"/>
      <c r="AN985" s="4"/>
      <c r="AO985" s="4"/>
      <c r="AP985" s="4"/>
      <c r="AQ985" s="1" t="s">
        <v>139</v>
      </c>
      <c r="AR985" s="1" t="s">
        <v>139</v>
      </c>
      <c r="AS985" s="4"/>
      <c r="AT985" s="4"/>
      <c r="AU985" s="4"/>
      <c r="AV985" s="4"/>
      <c r="AW985" s="4"/>
      <c r="AX985" s="4"/>
      <c r="AY985" s="1" t="s">
        <v>139</v>
      </c>
      <c r="AZ985" s="4"/>
      <c r="BA985" s="1" t="s">
        <v>139</v>
      </c>
      <c r="BB985" s="4"/>
      <c r="BC985" s="1" t="s">
        <v>139</v>
      </c>
      <c r="BD985" s="1" t="s">
        <v>139</v>
      </c>
      <c r="BE985" s="4"/>
      <c r="BF985" s="4"/>
      <c r="BG985" s="4"/>
      <c r="BH985" s="4"/>
      <c r="BI985" s="4"/>
      <c r="BJ985" s="4"/>
      <c r="BK985" s="4"/>
      <c r="BL985" s="4"/>
      <c r="BM985" s="1" t="s">
        <v>139</v>
      </c>
      <c r="BN985" s="4"/>
      <c r="BO985" s="4"/>
      <c r="BP985" s="1" t="s">
        <v>139</v>
      </c>
      <c r="BQ985" s="4"/>
      <c r="BR985" s="4"/>
      <c r="BS985" s="4"/>
      <c r="BT985" s="4"/>
      <c r="BU985" s="4"/>
      <c r="BV985" s="4"/>
      <c r="BW985" s="4"/>
      <c r="BX985" s="4"/>
      <c r="BY985" s="1" t="s">
        <v>139</v>
      </c>
      <c r="BZ985" s="4"/>
      <c r="CA985" s="4"/>
      <c r="CB985" s="4"/>
      <c r="CC985" s="1" t="s">
        <v>139</v>
      </c>
      <c r="CD985" s="4"/>
      <c r="CE985" s="1" t="s">
        <v>139</v>
      </c>
      <c r="CF985" s="4"/>
      <c r="CG985" s="1" t="s">
        <v>139</v>
      </c>
      <c r="CH985" s="4"/>
      <c r="CI985" s="4"/>
      <c r="CJ985" s="4"/>
      <c r="CK985" s="4"/>
      <c r="CL985" s="4"/>
      <c r="CM985" s="4"/>
      <c r="CN985" s="4"/>
      <c r="CO985" s="4"/>
      <c r="CP985" s="4"/>
      <c r="CQ985" s="1" t="s">
        <v>9878</v>
      </c>
      <c r="CR985" s="1" t="str">
        <f t="shared" si="1"/>
        <v>#VALUE!</v>
      </c>
      <c r="CS985" s="4"/>
      <c r="CT985" s="1" t="str">
        <f t="shared" si="2"/>
        <v>#VALUE!</v>
      </c>
      <c r="CU985" s="4"/>
      <c r="CV985" s="7" t="str">
        <f t="shared" si="3"/>
        <v>#VALUE!</v>
      </c>
      <c r="CW985" s="4"/>
      <c r="CX985" s="7" t="str">
        <f t="shared" si="4"/>
        <v>#VALUE!</v>
      </c>
      <c r="CY985" s="4"/>
      <c r="CZ985" s="7" t="str">
        <f t="shared" si="5"/>
        <v>#VALUE!</v>
      </c>
      <c r="DA985" s="4"/>
      <c r="DB985" s="7" t="str">
        <f t="shared" si="6"/>
        <v>#VALUE!</v>
      </c>
      <c r="DC985" s="4"/>
      <c r="DD985" s="4"/>
      <c r="DE985" s="4"/>
      <c r="DF985" s="4"/>
      <c r="DG985" s="4"/>
      <c r="DH985" s="4"/>
      <c r="DI985" s="4"/>
      <c r="DJ985" s="4"/>
      <c r="DK985" s="4"/>
      <c r="DL985" s="1" t="s">
        <v>9879</v>
      </c>
      <c r="DM985" s="4"/>
      <c r="DN985" s="4"/>
      <c r="DO985" s="4"/>
      <c r="DP985" s="1" t="s">
        <v>866</v>
      </c>
      <c r="DQ985" s="4"/>
      <c r="DR985" s="4"/>
      <c r="DS985" s="4"/>
      <c r="DT985" s="1" t="s">
        <v>139</v>
      </c>
      <c r="DU985" s="4"/>
      <c r="DV985" s="4"/>
      <c r="DW985" s="4"/>
      <c r="DX985" s="4"/>
      <c r="DY985" s="4"/>
      <c r="DZ985" s="1" t="s">
        <v>9880</v>
      </c>
      <c r="EA985" s="4"/>
      <c r="EB985" s="1" t="s">
        <v>9881</v>
      </c>
      <c r="EC985" s="4"/>
      <c r="ED985" s="4"/>
      <c r="EE985" s="4"/>
      <c r="EF985" s="4"/>
      <c r="EG985" s="1" t="s">
        <v>298</v>
      </c>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row>
    <row r="986">
      <c r="A986" s="1">
        <v>389.0</v>
      </c>
      <c r="B986" s="1" t="s">
        <v>9882</v>
      </c>
      <c r="C986" s="1" t="s">
        <v>3067</v>
      </c>
      <c r="D986" s="4"/>
      <c r="E986" s="1">
        <v>2006.0</v>
      </c>
      <c r="F986" s="4"/>
      <c r="G986" s="1" t="s">
        <v>9883</v>
      </c>
      <c r="H986" s="1" t="s">
        <v>9884</v>
      </c>
      <c r="I986" s="1" t="s">
        <v>150</v>
      </c>
      <c r="J986" s="4"/>
      <c r="K986" s="1" t="s">
        <v>134</v>
      </c>
      <c r="L986" s="4"/>
      <c r="M986" s="1" t="s">
        <v>9885</v>
      </c>
      <c r="N986" s="1" t="s">
        <v>236</v>
      </c>
      <c r="O986" s="1" t="s">
        <v>237</v>
      </c>
      <c r="P986" s="1" t="s">
        <v>549</v>
      </c>
      <c r="Q986" s="4"/>
      <c r="R986" s="4"/>
      <c r="S986" s="1" t="s">
        <v>9886</v>
      </c>
      <c r="T986" s="1" t="s">
        <v>671</v>
      </c>
      <c r="U986" s="1" t="s">
        <v>4609</v>
      </c>
      <c r="V986" s="5" t="s">
        <v>135</v>
      </c>
      <c r="W986" s="4"/>
      <c r="X986" s="4"/>
      <c r="Y986" s="4"/>
      <c r="Z986" s="4"/>
      <c r="AA986" s="4"/>
      <c r="AB986" s="4"/>
      <c r="AC986" s="4"/>
      <c r="AD986" s="4"/>
      <c r="AE986" s="4"/>
      <c r="AF986" s="4"/>
      <c r="AG986" s="4"/>
      <c r="AH986" s="1" t="s">
        <v>139</v>
      </c>
      <c r="AI986" s="4"/>
      <c r="AJ986" s="4"/>
      <c r="AK986" s="4"/>
      <c r="AL986" s="4"/>
      <c r="AM986" s="4"/>
      <c r="AN986" s="4"/>
      <c r="AO986" s="4"/>
      <c r="AP986" s="1" t="s">
        <v>139</v>
      </c>
      <c r="AQ986" s="1" t="s">
        <v>139</v>
      </c>
      <c r="AR986" s="4"/>
      <c r="AS986" s="1" t="s">
        <v>139</v>
      </c>
      <c r="AT986" s="4"/>
      <c r="AU986" s="4"/>
      <c r="AV986" s="4"/>
      <c r="AW986" s="1" t="s">
        <v>139</v>
      </c>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1" t="s">
        <v>139</v>
      </c>
      <c r="BW986" s="1" t="s">
        <v>139</v>
      </c>
      <c r="BX986" s="4"/>
      <c r="BY986" s="4"/>
      <c r="BZ986" s="4"/>
      <c r="CA986" s="4"/>
      <c r="CB986" s="4"/>
      <c r="CC986" s="4"/>
      <c r="CD986" s="4"/>
      <c r="CE986" s="4"/>
      <c r="CF986" s="4"/>
      <c r="CG986" s="4"/>
      <c r="CH986" s="4"/>
      <c r="CI986" s="4"/>
      <c r="CJ986" s="4"/>
      <c r="CK986" s="4"/>
      <c r="CL986" s="1" t="s">
        <v>139</v>
      </c>
      <c r="CM986" s="4"/>
      <c r="CN986" s="4"/>
      <c r="CO986" s="4"/>
      <c r="CP986" s="4"/>
      <c r="CQ986" s="4"/>
      <c r="CR986" s="1" t="str">
        <f t="shared" si="1"/>
        <v>#VALUE!</v>
      </c>
      <c r="CS986" s="4"/>
      <c r="CT986" s="1" t="str">
        <f t="shared" si="2"/>
        <v>#VALUE!</v>
      </c>
      <c r="CU986" s="4"/>
      <c r="CV986" s="7" t="str">
        <f t="shared" si="3"/>
        <v>#VALUE!</v>
      </c>
      <c r="CW986" s="4"/>
      <c r="CX986" s="7" t="str">
        <f t="shared" si="4"/>
        <v>#VALUE!</v>
      </c>
      <c r="CY986" s="4"/>
      <c r="CZ986" s="7" t="str">
        <f t="shared" si="5"/>
        <v>#VALUE!</v>
      </c>
      <c r="DA986" s="4"/>
      <c r="DB986" s="7" t="str">
        <f t="shared" si="6"/>
        <v>#VALUE!</v>
      </c>
      <c r="DC986" s="4"/>
      <c r="DD986" s="4"/>
      <c r="DE986" s="4"/>
      <c r="DF986" s="4"/>
      <c r="DG986" s="4"/>
      <c r="DH986" s="4"/>
      <c r="DI986" s="4"/>
      <c r="DJ986" s="1" t="s">
        <v>139</v>
      </c>
      <c r="DK986" s="4"/>
      <c r="DL986" s="4"/>
      <c r="DM986" s="4"/>
      <c r="DN986" s="1" t="s">
        <v>139</v>
      </c>
      <c r="DO986" s="4"/>
      <c r="DP986" s="1" t="s">
        <v>5534</v>
      </c>
      <c r="DQ986" s="4"/>
      <c r="DR986" s="4"/>
      <c r="DS986" s="4"/>
      <c r="DT986" s="4"/>
      <c r="DU986" s="4"/>
      <c r="DV986" s="1" t="s">
        <v>163</v>
      </c>
      <c r="DW986" s="4"/>
      <c r="DX986" s="4"/>
      <c r="DY986" s="4"/>
      <c r="DZ986" s="4"/>
      <c r="EA986" s="4"/>
      <c r="EB986" s="1" t="s">
        <v>9887</v>
      </c>
      <c r="EC986" s="4"/>
      <c r="ED986" s="4"/>
      <c r="EE986" s="4"/>
      <c r="EF986" s="4"/>
      <c r="EG986" s="1" t="s">
        <v>158</v>
      </c>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row>
    <row r="987">
      <c r="A987" s="1">
        <v>392.0</v>
      </c>
      <c r="B987" s="1" t="s">
        <v>9888</v>
      </c>
      <c r="C987" s="1" t="s">
        <v>3067</v>
      </c>
      <c r="D987" s="4"/>
      <c r="E987" s="1">
        <v>2006.0</v>
      </c>
      <c r="F987" s="4"/>
      <c r="G987" s="1" t="s">
        <v>9889</v>
      </c>
      <c r="H987" s="1" t="s">
        <v>9890</v>
      </c>
      <c r="I987" s="4"/>
      <c r="J987" s="4"/>
      <c r="K987" s="1" t="s">
        <v>134</v>
      </c>
      <c r="L987" s="4"/>
      <c r="M987" s="1" t="s">
        <v>9713</v>
      </c>
      <c r="N987" s="1" t="s">
        <v>236</v>
      </c>
      <c r="O987" s="1" t="s">
        <v>237</v>
      </c>
      <c r="P987" s="4"/>
      <c r="Q987" s="4"/>
      <c r="R987" s="4"/>
      <c r="S987" s="1" t="s">
        <v>9714</v>
      </c>
      <c r="T987" s="1" t="s">
        <v>671</v>
      </c>
      <c r="U987" s="1" t="s">
        <v>4609</v>
      </c>
      <c r="V987" s="5" t="s">
        <v>135</v>
      </c>
      <c r="W987" s="4"/>
      <c r="X987" s="4"/>
      <c r="Y987" s="4"/>
      <c r="Z987" s="4"/>
      <c r="AA987" s="4"/>
      <c r="AB987" s="4"/>
      <c r="AC987" s="4"/>
      <c r="AD987" s="4"/>
      <c r="AE987" s="4"/>
      <c r="AF987" s="4"/>
      <c r="AG987" s="4"/>
      <c r="AH987" s="4"/>
      <c r="AI987" s="4"/>
      <c r="AJ987" s="4"/>
      <c r="AK987" s="4"/>
      <c r="AL987" s="4"/>
      <c r="AM987" s="4"/>
      <c r="AN987" s="4"/>
      <c r="AO987" s="4"/>
      <c r="AP987" s="1" t="s">
        <v>139</v>
      </c>
      <c r="AQ987" s="1" t="s">
        <v>139</v>
      </c>
      <c r="AR987" s="4"/>
      <c r="AS987" s="1" t="s">
        <v>139</v>
      </c>
      <c r="AT987" s="4"/>
      <c r="AU987" s="4"/>
      <c r="AV987" s="4"/>
      <c r="AW987" s="4"/>
      <c r="AX987" s="4"/>
      <c r="AY987" s="1" t="s">
        <v>139</v>
      </c>
      <c r="AZ987" s="4"/>
      <c r="BA987" s="4"/>
      <c r="BB987" s="4"/>
      <c r="BC987" s="4"/>
      <c r="BD987" s="4"/>
      <c r="BE987" s="4"/>
      <c r="BF987" s="1" t="s">
        <v>139</v>
      </c>
      <c r="BG987" s="4"/>
      <c r="BH987" s="4"/>
      <c r="BI987" s="1" t="s">
        <v>139</v>
      </c>
      <c r="BJ987" s="4"/>
      <c r="BK987" s="4"/>
      <c r="BL987" s="4"/>
      <c r="BM987" s="4"/>
      <c r="BN987" s="1" t="s">
        <v>139</v>
      </c>
      <c r="BO987" s="4"/>
      <c r="BP987" s="4"/>
      <c r="BQ987" s="4"/>
      <c r="BR987" s="4"/>
      <c r="BS987" s="4"/>
      <c r="BT987" s="4"/>
      <c r="BU987" s="4"/>
      <c r="BV987" s="1" t="s">
        <v>139</v>
      </c>
      <c r="BW987" s="4"/>
      <c r="BX987" s="4"/>
      <c r="BY987" s="4"/>
      <c r="BZ987" s="4"/>
      <c r="CA987" s="4"/>
      <c r="CB987" s="4"/>
      <c r="CC987" s="4"/>
      <c r="CD987" s="4"/>
      <c r="CE987" s="4"/>
      <c r="CF987" s="4"/>
      <c r="CG987" s="4"/>
      <c r="CH987" s="4"/>
      <c r="CI987" s="4"/>
      <c r="CJ987" s="4"/>
      <c r="CK987" s="1" t="s">
        <v>163</v>
      </c>
      <c r="CL987" s="1" t="s">
        <v>139</v>
      </c>
      <c r="CM987" s="4"/>
      <c r="CN987" s="4"/>
      <c r="CO987" s="1" t="s">
        <v>139</v>
      </c>
      <c r="CP987" s="1" t="s">
        <v>139</v>
      </c>
      <c r="CQ987" s="4"/>
      <c r="CR987" s="1" t="str">
        <f t="shared" si="1"/>
        <v>#VALUE!</v>
      </c>
      <c r="CS987" s="4"/>
      <c r="CT987" s="1" t="str">
        <f t="shared" si="2"/>
        <v>#VALUE!</v>
      </c>
      <c r="CU987" s="4"/>
      <c r="CV987" s="7" t="str">
        <f t="shared" si="3"/>
        <v>#VALUE!</v>
      </c>
      <c r="CW987" s="4"/>
      <c r="CX987" s="7" t="str">
        <f t="shared" si="4"/>
        <v>#VALUE!</v>
      </c>
      <c r="CY987" s="4"/>
      <c r="CZ987" s="7" t="str">
        <f t="shared" si="5"/>
        <v>#VALUE!</v>
      </c>
      <c r="DA987" s="4"/>
      <c r="DB987" s="7" t="str">
        <f t="shared" si="6"/>
        <v>#VALUE!</v>
      </c>
      <c r="DC987" s="4"/>
      <c r="DD987" s="4"/>
      <c r="DE987" s="4"/>
      <c r="DF987" s="4"/>
      <c r="DG987" s="4"/>
      <c r="DH987" s="4"/>
      <c r="DI987" s="4"/>
      <c r="DJ987" s="4"/>
      <c r="DK987" s="4"/>
      <c r="DL987" s="1" t="s">
        <v>9891</v>
      </c>
      <c r="DM987" s="4"/>
      <c r="DN987" s="4"/>
      <c r="DO987" s="4"/>
      <c r="DP987" s="1" t="s">
        <v>401</v>
      </c>
      <c r="DQ987" s="4"/>
      <c r="DR987" s="4"/>
      <c r="DS987" s="4"/>
      <c r="DT987" s="4"/>
      <c r="DU987" s="4"/>
      <c r="DV987" s="1" t="s">
        <v>139</v>
      </c>
      <c r="DW987" s="1" t="s">
        <v>139</v>
      </c>
      <c r="DX987" s="4"/>
      <c r="DY987" s="4"/>
      <c r="DZ987" s="4"/>
      <c r="EA987" s="1" t="s">
        <v>9892</v>
      </c>
      <c r="EB987" s="1" t="s">
        <v>9893</v>
      </c>
      <c r="EC987" s="4"/>
      <c r="ED987" s="4"/>
      <c r="EE987" s="4"/>
      <c r="EF987" s="4"/>
      <c r="EG987" s="1" t="s">
        <v>158</v>
      </c>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row>
    <row r="988">
      <c r="A988" s="1">
        <v>395.0</v>
      </c>
      <c r="B988" s="1" t="s">
        <v>9894</v>
      </c>
      <c r="C988" s="1" t="s">
        <v>3067</v>
      </c>
      <c r="D988" s="4"/>
      <c r="E988" s="1">
        <v>2006.0</v>
      </c>
      <c r="F988" s="4"/>
      <c r="G988" s="1" t="s">
        <v>9895</v>
      </c>
      <c r="H988" s="1" t="s">
        <v>9896</v>
      </c>
      <c r="I988" s="4"/>
      <c r="J988" s="4"/>
      <c r="K988" s="1" t="s">
        <v>134</v>
      </c>
      <c r="L988" s="4"/>
      <c r="M988" s="1" t="s">
        <v>9897</v>
      </c>
      <c r="N988" s="1" t="s">
        <v>236</v>
      </c>
      <c r="O988" s="1" t="s">
        <v>237</v>
      </c>
      <c r="P988" s="4"/>
      <c r="Q988" s="4"/>
      <c r="R988" s="4"/>
      <c r="S988" s="1" t="s">
        <v>9898</v>
      </c>
      <c r="T988" s="1" t="s">
        <v>671</v>
      </c>
      <c r="U988" s="1" t="s">
        <v>8992</v>
      </c>
      <c r="V988" s="5" t="s">
        <v>135</v>
      </c>
      <c r="W988" s="4"/>
      <c r="X988" s="4"/>
      <c r="Y988" s="4"/>
      <c r="Z988" s="4"/>
      <c r="AA988" s="4"/>
      <c r="AB988" s="4"/>
      <c r="AC988" s="4"/>
      <c r="AD988" s="4"/>
      <c r="AE988" s="4"/>
      <c r="AF988" s="4"/>
      <c r="AG988" s="1" t="s">
        <v>139</v>
      </c>
      <c r="AH988" s="4"/>
      <c r="AI988" s="4"/>
      <c r="AJ988" s="4"/>
      <c r="AK988" s="4"/>
      <c r="AL988" s="4"/>
      <c r="AM988" s="4"/>
      <c r="AN988" s="4"/>
      <c r="AO988" s="4"/>
      <c r="AP988" s="4"/>
      <c r="AQ988" s="4"/>
      <c r="AR988" s="4"/>
      <c r="AS988" s="1" t="s">
        <v>163</v>
      </c>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1" t="s">
        <v>139</v>
      </c>
      <c r="BW988" s="4"/>
      <c r="BX988" s="4"/>
      <c r="BY988" s="4"/>
      <c r="BZ988" s="4"/>
      <c r="CA988" s="4"/>
      <c r="CB988" s="4"/>
      <c r="CC988" s="1" t="s">
        <v>139</v>
      </c>
      <c r="CD988" s="4"/>
      <c r="CE988" s="4"/>
      <c r="CF988" s="4"/>
      <c r="CG988" s="4"/>
      <c r="CH988" s="4"/>
      <c r="CI988" s="4"/>
      <c r="CJ988" s="1" t="s">
        <v>139</v>
      </c>
      <c r="CK988" s="4"/>
      <c r="CL988" s="4"/>
      <c r="CM988" s="4"/>
      <c r="CN988" s="4"/>
      <c r="CO988" s="4"/>
      <c r="CP988" s="4"/>
      <c r="CQ988" s="1" t="s">
        <v>9899</v>
      </c>
      <c r="CR988" s="1" t="str">
        <f t="shared" si="1"/>
        <v>#VALUE!</v>
      </c>
      <c r="CS988" s="4"/>
      <c r="CT988" s="1" t="str">
        <f t="shared" si="2"/>
        <v>#VALUE!</v>
      </c>
      <c r="CU988" s="4"/>
      <c r="CV988" s="7" t="str">
        <f t="shared" si="3"/>
        <v>#VALUE!</v>
      </c>
      <c r="CW988" s="4"/>
      <c r="CX988" s="7" t="str">
        <f t="shared" si="4"/>
        <v>#VALUE!</v>
      </c>
      <c r="CY988" s="4"/>
      <c r="CZ988" s="7" t="str">
        <f t="shared" si="5"/>
        <v>#VALUE!</v>
      </c>
      <c r="DA988" s="4"/>
      <c r="DB988" s="7" t="str">
        <f t="shared" si="6"/>
        <v>#VALUE!</v>
      </c>
      <c r="DC988" s="4"/>
      <c r="DD988" s="4"/>
      <c r="DE988" s="4"/>
      <c r="DF988" s="4"/>
      <c r="DG988" s="4"/>
      <c r="DH988" s="4"/>
      <c r="DI988" s="4"/>
      <c r="DJ988" s="4"/>
      <c r="DK988" s="4"/>
      <c r="DL988" s="4"/>
      <c r="DM988" s="4"/>
      <c r="DN988" s="4"/>
      <c r="DO988" s="4"/>
      <c r="DP988" s="1" t="s">
        <v>688</v>
      </c>
      <c r="DQ988" s="4"/>
      <c r="DR988" s="4"/>
      <c r="DS988" s="4"/>
      <c r="DT988" s="4"/>
      <c r="DU988" s="4"/>
      <c r="DV988" s="4"/>
      <c r="DW988" s="4"/>
      <c r="DX988" s="4"/>
      <c r="DY988" s="4"/>
      <c r="DZ988" s="1" t="s">
        <v>9900</v>
      </c>
      <c r="EA988" s="4"/>
      <c r="EB988" s="4"/>
      <c r="EC988" s="4"/>
      <c r="ED988" s="4"/>
      <c r="EE988" s="4"/>
      <c r="EF988" s="4"/>
      <c r="EG988" s="1" t="s">
        <v>158</v>
      </c>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row>
    <row r="989">
      <c r="A989" s="1">
        <v>397.0</v>
      </c>
      <c r="B989" s="1" t="s">
        <v>9901</v>
      </c>
      <c r="C989" s="1" t="s">
        <v>3067</v>
      </c>
      <c r="D989" s="4"/>
      <c r="E989" s="1">
        <v>2006.0</v>
      </c>
      <c r="F989" s="4"/>
      <c r="G989" s="1" t="s">
        <v>9902</v>
      </c>
      <c r="H989" s="1" t="s">
        <v>9903</v>
      </c>
      <c r="I989" s="4"/>
      <c r="J989" s="4"/>
      <c r="K989" s="1" t="s">
        <v>134</v>
      </c>
      <c r="L989" s="4"/>
      <c r="M989" s="1" t="s">
        <v>9494</v>
      </c>
      <c r="N989" s="1" t="s">
        <v>236</v>
      </c>
      <c r="O989" s="1" t="s">
        <v>134</v>
      </c>
      <c r="P989" s="1" t="s">
        <v>549</v>
      </c>
      <c r="Q989" s="4"/>
      <c r="R989" s="4"/>
      <c r="S989" s="1" t="s">
        <v>8765</v>
      </c>
      <c r="T989" s="1" t="s">
        <v>671</v>
      </c>
      <c r="U989" s="1" t="s">
        <v>4609</v>
      </c>
      <c r="V989" s="5" t="s">
        <v>135</v>
      </c>
      <c r="W989" s="4"/>
      <c r="X989" s="4"/>
      <c r="Y989" s="4"/>
      <c r="Z989" s="4"/>
      <c r="AA989" s="1" t="s">
        <v>139</v>
      </c>
      <c r="AB989" s="4"/>
      <c r="AC989" s="4"/>
      <c r="AD989" s="4"/>
      <c r="AE989" s="4"/>
      <c r="AF989" s="4"/>
      <c r="AG989" s="4"/>
      <c r="AH989" s="4"/>
      <c r="AI989" s="4"/>
      <c r="AJ989" s="4"/>
      <c r="AK989" s="4"/>
      <c r="AL989" s="4"/>
      <c r="AM989" s="4"/>
      <c r="AN989" s="4"/>
      <c r="AO989" s="4"/>
      <c r="AP989" s="1" t="s">
        <v>139</v>
      </c>
      <c r="AQ989" s="4"/>
      <c r="AR989" s="1" t="s">
        <v>139</v>
      </c>
      <c r="AS989" s="4"/>
      <c r="AT989" s="4"/>
      <c r="AU989" s="4"/>
      <c r="AV989" s="4"/>
      <c r="AW989" s="4"/>
      <c r="AX989" s="4"/>
      <c r="AY989" s="1" t="s">
        <v>139</v>
      </c>
      <c r="AZ989" s="4"/>
      <c r="BA989" s="4"/>
      <c r="BB989" s="4"/>
      <c r="BC989" s="4"/>
      <c r="BD989" s="1" t="s">
        <v>139</v>
      </c>
      <c r="BE989" s="4"/>
      <c r="BF989" s="4"/>
      <c r="BG989" s="4"/>
      <c r="BH989" s="4"/>
      <c r="BI989" s="4"/>
      <c r="BJ989" s="4"/>
      <c r="BK989" s="4"/>
      <c r="BL989" s="1" t="s">
        <v>139</v>
      </c>
      <c r="BM989" s="4"/>
      <c r="BN989" s="1" t="s">
        <v>139</v>
      </c>
      <c r="BO989" s="4"/>
      <c r="BP989" s="1" t="s">
        <v>139</v>
      </c>
      <c r="BQ989" s="4"/>
      <c r="BR989" s="4"/>
      <c r="BS989" s="4"/>
      <c r="BT989" s="4"/>
      <c r="BU989" s="1" t="s">
        <v>139</v>
      </c>
      <c r="BV989" s="1" t="s">
        <v>163</v>
      </c>
      <c r="BW989" s="4"/>
      <c r="BX989" s="4"/>
      <c r="BY989" s="4"/>
      <c r="BZ989" s="4"/>
      <c r="CA989" s="4"/>
      <c r="CB989" s="4"/>
      <c r="CC989" s="4"/>
      <c r="CD989" s="4"/>
      <c r="CE989" s="4"/>
      <c r="CF989" s="4"/>
      <c r="CG989" s="4"/>
      <c r="CH989" s="4"/>
      <c r="CI989" s="4"/>
      <c r="CJ989" s="4"/>
      <c r="CK989" s="4"/>
      <c r="CL989" s="1" t="s">
        <v>139</v>
      </c>
      <c r="CM989" s="4"/>
      <c r="CN989" s="4"/>
      <c r="CO989" s="4"/>
      <c r="CP989" s="4"/>
      <c r="CQ989" s="1" t="s">
        <v>9904</v>
      </c>
      <c r="CR989" s="1" t="str">
        <f t="shared" si="1"/>
        <v>#VALUE!</v>
      </c>
      <c r="CS989" s="4"/>
      <c r="CT989" s="1" t="str">
        <f t="shared" si="2"/>
        <v>#VALUE!</v>
      </c>
      <c r="CU989" s="4"/>
      <c r="CV989" s="7" t="str">
        <f t="shared" si="3"/>
        <v>#VALUE!</v>
      </c>
      <c r="CW989" s="4"/>
      <c r="CX989" s="7" t="str">
        <f t="shared" si="4"/>
        <v>#VALUE!</v>
      </c>
      <c r="CY989" s="4"/>
      <c r="CZ989" s="7" t="str">
        <f t="shared" si="5"/>
        <v>#VALUE!</v>
      </c>
      <c r="DA989" s="4"/>
      <c r="DB989" s="7" t="str">
        <f t="shared" si="6"/>
        <v>#VALUE!</v>
      </c>
      <c r="DC989" s="4"/>
      <c r="DD989" s="4"/>
      <c r="DE989" s="4"/>
      <c r="DF989" s="4"/>
      <c r="DG989" s="4"/>
      <c r="DH989" s="4"/>
      <c r="DI989" s="4"/>
      <c r="DJ989" s="1" t="s">
        <v>139</v>
      </c>
      <c r="DK989" s="4"/>
      <c r="DL989" s="4"/>
      <c r="DM989" s="4"/>
      <c r="DN989" s="4"/>
      <c r="DO989" s="4"/>
      <c r="DP989" s="1" t="s">
        <v>1270</v>
      </c>
      <c r="DQ989" s="4"/>
      <c r="DR989" s="4"/>
      <c r="DS989" s="4"/>
      <c r="DT989" s="1" t="s">
        <v>139</v>
      </c>
      <c r="DU989" s="4"/>
      <c r="DV989" s="4"/>
      <c r="DW989" s="4"/>
      <c r="DX989" s="4"/>
      <c r="DY989" s="4"/>
      <c r="DZ989" s="1" t="s">
        <v>1503</v>
      </c>
      <c r="EA989" s="4"/>
      <c r="EB989" s="4"/>
      <c r="EC989" s="4"/>
      <c r="ED989" s="4"/>
      <c r="EE989" s="4"/>
      <c r="EF989" s="4"/>
      <c r="EG989" s="1" t="s">
        <v>158</v>
      </c>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row>
    <row r="990">
      <c r="A990" s="1">
        <v>399.0</v>
      </c>
      <c r="B990" s="1" t="s">
        <v>9905</v>
      </c>
      <c r="C990" s="1" t="s">
        <v>3067</v>
      </c>
      <c r="D990" s="4"/>
      <c r="E990" s="1">
        <v>2006.0</v>
      </c>
      <c r="F990" s="4"/>
      <c r="G990" s="1" t="s">
        <v>9906</v>
      </c>
      <c r="H990" s="1" t="s">
        <v>9907</v>
      </c>
      <c r="I990" s="4"/>
      <c r="J990" s="4"/>
      <c r="K990" s="1" t="s">
        <v>134</v>
      </c>
      <c r="L990" s="4"/>
      <c r="M990" s="1" t="s">
        <v>9908</v>
      </c>
      <c r="N990" s="1" t="s">
        <v>236</v>
      </c>
      <c r="O990" s="1" t="s">
        <v>237</v>
      </c>
      <c r="P990" s="1" t="s">
        <v>549</v>
      </c>
      <c r="Q990" s="4"/>
      <c r="R990" s="4"/>
      <c r="S990" s="1" t="s">
        <v>9909</v>
      </c>
      <c r="T990" s="1" t="s">
        <v>671</v>
      </c>
      <c r="U990" s="1" t="s">
        <v>8992</v>
      </c>
      <c r="V990" s="5" t="s">
        <v>135</v>
      </c>
      <c r="W990" s="4"/>
      <c r="X990" s="4"/>
      <c r="Y990" s="4"/>
      <c r="Z990" s="4"/>
      <c r="AA990" s="4"/>
      <c r="AB990" s="4"/>
      <c r="AC990" s="4"/>
      <c r="AD990" s="4"/>
      <c r="AE990" s="4"/>
      <c r="AF990" s="4"/>
      <c r="AG990" s="4"/>
      <c r="AH990" s="1" t="s">
        <v>139</v>
      </c>
      <c r="AI990" s="4"/>
      <c r="AJ990" s="4"/>
      <c r="AK990" s="4"/>
      <c r="AL990" s="4"/>
      <c r="AM990" s="4"/>
      <c r="AN990" s="1" t="s">
        <v>139</v>
      </c>
      <c r="AO990" s="4"/>
      <c r="AP990" s="1" t="s">
        <v>139</v>
      </c>
      <c r="AQ990" s="1" t="s">
        <v>139</v>
      </c>
      <c r="AR990" s="1" t="s">
        <v>139</v>
      </c>
      <c r="AS990" s="1" t="s">
        <v>139</v>
      </c>
      <c r="AT990" s="4"/>
      <c r="AU990" s="4"/>
      <c r="AV990" s="4"/>
      <c r="AW990" s="4"/>
      <c r="AX990" s="4"/>
      <c r="AY990" s="1" t="s">
        <v>139</v>
      </c>
      <c r="AZ990" s="4"/>
      <c r="BA990" s="4"/>
      <c r="BB990" s="4"/>
      <c r="BC990" s="1" t="s">
        <v>139</v>
      </c>
      <c r="BD990" s="1" t="s">
        <v>139</v>
      </c>
      <c r="BE990" s="4"/>
      <c r="BF990" s="1" t="s">
        <v>139</v>
      </c>
      <c r="BG990" s="4"/>
      <c r="BH990" s="4"/>
      <c r="BI990" s="4"/>
      <c r="BJ990" s="4"/>
      <c r="BK990" s="4"/>
      <c r="BL990" s="4"/>
      <c r="BM990" s="4"/>
      <c r="BN990" s="4"/>
      <c r="BO990" s="4"/>
      <c r="BP990" s="4"/>
      <c r="BQ990" s="4"/>
      <c r="BR990" s="4"/>
      <c r="BS990" s="4"/>
      <c r="BT990" s="4"/>
      <c r="BU990" s="4"/>
      <c r="BV990" s="1" t="s">
        <v>163</v>
      </c>
      <c r="BW990" s="4"/>
      <c r="BX990" s="4"/>
      <c r="BY990" s="4"/>
      <c r="BZ990" s="4"/>
      <c r="CA990" s="4"/>
      <c r="CB990" s="4"/>
      <c r="CC990" s="1" t="s">
        <v>139</v>
      </c>
      <c r="CD990" s="4"/>
      <c r="CE990" s="4"/>
      <c r="CF990" s="4"/>
      <c r="CG990" s="4"/>
      <c r="CH990" s="4"/>
      <c r="CI990" s="4"/>
      <c r="CJ990" s="4"/>
      <c r="CK990" s="4"/>
      <c r="CL990" s="4"/>
      <c r="CM990" s="4"/>
      <c r="CN990" s="4"/>
      <c r="CO990" s="4"/>
      <c r="CP990" s="4"/>
      <c r="CQ990" s="1" t="s">
        <v>9910</v>
      </c>
      <c r="CR990" s="1" t="str">
        <f t="shared" si="1"/>
        <v>#VALUE!</v>
      </c>
      <c r="CS990" s="4"/>
      <c r="CT990" s="1" t="str">
        <f t="shared" si="2"/>
        <v>#VALUE!</v>
      </c>
      <c r="CU990" s="4"/>
      <c r="CV990" s="7" t="str">
        <f t="shared" si="3"/>
        <v>#VALUE!</v>
      </c>
      <c r="CW990" s="4"/>
      <c r="CX990" s="7" t="str">
        <f t="shared" si="4"/>
        <v>#VALUE!</v>
      </c>
      <c r="CY990" s="4"/>
      <c r="CZ990" s="7" t="str">
        <f t="shared" si="5"/>
        <v>#VALUE!</v>
      </c>
      <c r="DA990" s="4"/>
      <c r="DB990" s="7" t="str">
        <f t="shared" si="6"/>
        <v>#VALUE!</v>
      </c>
      <c r="DC990" s="4"/>
      <c r="DD990" s="4"/>
      <c r="DE990" s="4"/>
      <c r="DF990" s="4"/>
      <c r="DG990" s="4"/>
      <c r="DH990" s="4"/>
      <c r="DI990" s="4"/>
      <c r="DJ990" s="4"/>
      <c r="DK990" s="1" t="s">
        <v>139</v>
      </c>
      <c r="DL990" s="1" t="s">
        <v>9911</v>
      </c>
      <c r="DM990" s="4"/>
      <c r="DN990" s="4"/>
      <c r="DO990" s="4"/>
      <c r="DP990" s="1" t="s">
        <v>1270</v>
      </c>
      <c r="DQ990" s="1" t="s">
        <v>139</v>
      </c>
      <c r="DR990" s="1" t="s">
        <v>139</v>
      </c>
      <c r="DS990" s="4"/>
      <c r="DT990" s="1" t="s">
        <v>139</v>
      </c>
      <c r="DU990" s="4"/>
      <c r="DV990" s="4"/>
      <c r="DW990" s="4"/>
      <c r="DX990" s="4"/>
      <c r="DY990" s="4"/>
      <c r="DZ990" s="1" t="s">
        <v>1823</v>
      </c>
      <c r="EA990" s="4"/>
      <c r="EB990" s="4"/>
      <c r="EC990" s="4"/>
      <c r="ED990" s="4"/>
      <c r="EE990" s="4"/>
      <c r="EF990" s="4"/>
      <c r="EG990" s="1" t="s">
        <v>158</v>
      </c>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row>
    <row r="991">
      <c r="A991" s="1">
        <v>400.0</v>
      </c>
      <c r="B991" s="1" t="s">
        <v>9912</v>
      </c>
      <c r="C991" s="1" t="s">
        <v>3067</v>
      </c>
      <c r="D991" s="4"/>
      <c r="E991" s="1">
        <v>2006.0</v>
      </c>
      <c r="F991" s="4"/>
      <c r="G991" s="1" t="s">
        <v>9913</v>
      </c>
      <c r="H991" s="1" t="s">
        <v>9914</v>
      </c>
      <c r="I991" s="1" t="s">
        <v>150</v>
      </c>
      <c r="J991" s="4"/>
      <c r="K991" s="1" t="s">
        <v>134</v>
      </c>
      <c r="L991" s="4"/>
      <c r="M991" s="1" t="s">
        <v>9915</v>
      </c>
      <c r="N991" s="1" t="s">
        <v>236</v>
      </c>
      <c r="O991" s="1" t="s">
        <v>237</v>
      </c>
      <c r="P991" s="4"/>
      <c r="Q991" s="4"/>
      <c r="R991" s="4"/>
      <c r="S991" s="1" t="s">
        <v>9916</v>
      </c>
      <c r="T991" s="1" t="s">
        <v>671</v>
      </c>
      <c r="U991" s="1" t="s">
        <v>4609</v>
      </c>
      <c r="V991" s="5" t="s">
        <v>135</v>
      </c>
      <c r="W991" s="4"/>
      <c r="X991" s="4"/>
      <c r="Y991" s="4"/>
      <c r="Z991" s="4"/>
      <c r="AA991" s="1" t="s">
        <v>139</v>
      </c>
      <c r="AB991" s="4"/>
      <c r="AC991" s="4"/>
      <c r="AD991" s="4"/>
      <c r="AE991" s="1" t="s">
        <v>139</v>
      </c>
      <c r="AF991" s="1" t="s">
        <v>139</v>
      </c>
      <c r="AG991" s="1" t="s">
        <v>139</v>
      </c>
      <c r="AH991" s="4"/>
      <c r="AI991" s="4"/>
      <c r="AJ991" s="4"/>
      <c r="AK991" s="1" t="s">
        <v>139</v>
      </c>
      <c r="AL991" s="4"/>
      <c r="AM991" s="4"/>
      <c r="AN991" s="1" t="s">
        <v>139</v>
      </c>
      <c r="AO991" s="4"/>
      <c r="AP991" s="4"/>
      <c r="AQ991" s="1" t="s">
        <v>139</v>
      </c>
      <c r="AR991" s="4"/>
      <c r="AS991" s="4"/>
      <c r="AT991" s="4"/>
      <c r="AU991" s="4"/>
      <c r="AV991" s="4"/>
      <c r="AW991" s="1" t="s">
        <v>139</v>
      </c>
      <c r="AX991" s="4"/>
      <c r="AY991" s="4"/>
      <c r="AZ991" s="1" t="s">
        <v>139</v>
      </c>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1" t="s">
        <v>139</v>
      </c>
      <c r="CD991" s="4"/>
      <c r="CE991" s="4"/>
      <c r="CF991" s="4"/>
      <c r="CG991" s="4"/>
      <c r="CH991" s="4"/>
      <c r="CI991" s="4"/>
      <c r="CJ991" s="4"/>
      <c r="CK991" s="4"/>
      <c r="CL991" s="4"/>
      <c r="CM991" s="4"/>
      <c r="CN991" s="4"/>
      <c r="CO991" s="4"/>
      <c r="CP991" s="4"/>
      <c r="CQ991" s="1" t="s">
        <v>9917</v>
      </c>
      <c r="CR991" s="1" t="str">
        <f t="shared" si="1"/>
        <v>97</v>
      </c>
      <c r="CS991" s="4"/>
      <c r="CT991" s="1" t="str">
        <f t="shared" si="2"/>
        <v>#VALUE!</v>
      </c>
      <c r="CU991" s="4"/>
      <c r="CV991" s="6" t="str">
        <f t="shared" si="3"/>
        <v>#VALUE!</v>
      </c>
      <c r="CW991" s="4"/>
      <c r="CX991" s="6" t="str">
        <f t="shared" si="4"/>
        <v>#VALUE!</v>
      </c>
      <c r="CY991" s="4"/>
      <c r="CZ991" s="6" t="str">
        <f t="shared" si="5"/>
        <v>#VALUE!</v>
      </c>
      <c r="DA991" s="4"/>
      <c r="DB991" s="6" t="str">
        <f t="shared" si="6"/>
        <v>#VALUE!</v>
      </c>
      <c r="DC991" s="4"/>
      <c r="DD991" s="4"/>
      <c r="DE991" s="4"/>
      <c r="DF991" s="4"/>
      <c r="DG991" s="4"/>
      <c r="DH991" s="4"/>
      <c r="DI991" s="4"/>
      <c r="DJ991" s="4"/>
      <c r="DK991" s="4"/>
      <c r="DL991" s="1" t="s">
        <v>3072</v>
      </c>
      <c r="DM991" s="4"/>
      <c r="DN991" s="4"/>
      <c r="DO991" s="4"/>
      <c r="DP991" s="1" t="s">
        <v>116</v>
      </c>
      <c r="DQ991" s="4"/>
      <c r="DR991" s="4"/>
      <c r="DS991" s="4"/>
      <c r="DT991" s="1" t="s">
        <v>163</v>
      </c>
      <c r="DU991" s="4"/>
      <c r="DV991" s="4"/>
      <c r="DW991" s="1" t="s">
        <v>139</v>
      </c>
      <c r="DX991" s="4"/>
      <c r="DY991" s="4"/>
      <c r="DZ991" s="1" t="s">
        <v>9918</v>
      </c>
      <c r="EA991" s="4"/>
      <c r="EB991" s="1" t="s">
        <v>9919</v>
      </c>
      <c r="EC991" s="4"/>
      <c r="ED991" s="4"/>
      <c r="EE991" s="4"/>
      <c r="EF991" s="4"/>
      <c r="EG991" s="1" t="s">
        <v>158</v>
      </c>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row>
    <row r="992">
      <c r="A992" s="1">
        <v>401.0</v>
      </c>
      <c r="B992" s="1" t="s">
        <v>9920</v>
      </c>
      <c r="C992" s="1" t="s">
        <v>3067</v>
      </c>
      <c r="D992" s="4"/>
      <c r="E992" s="1">
        <v>2006.0</v>
      </c>
      <c r="F992" s="4"/>
      <c r="G992" s="1" t="s">
        <v>9921</v>
      </c>
      <c r="H992" s="1" t="s">
        <v>9922</v>
      </c>
      <c r="I992" s="4"/>
      <c r="J992" s="4"/>
      <c r="K992" s="1" t="s">
        <v>134</v>
      </c>
      <c r="L992" s="4"/>
      <c r="M992" s="1" t="s">
        <v>9923</v>
      </c>
      <c r="N992" s="1" t="s">
        <v>236</v>
      </c>
      <c r="O992" s="1" t="s">
        <v>237</v>
      </c>
      <c r="P992" s="4"/>
      <c r="Q992" s="4"/>
      <c r="R992" s="4"/>
      <c r="S992" s="1" t="s">
        <v>9661</v>
      </c>
      <c r="T992" s="1" t="s">
        <v>671</v>
      </c>
      <c r="U992" s="1" t="s">
        <v>4609</v>
      </c>
      <c r="V992" s="5" t="s">
        <v>135</v>
      </c>
      <c r="W992" s="4"/>
      <c r="X992" s="4"/>
      <c r="Y992" s="4"/>
      <c r="Z992" s="4"/>
      <c r="AA992" s="4"/>
      <c r="AB992" s="4"/>
      <c r="AC992" s="4"/>
      <c r="AD992" s="4"/>
      <c r="AE992" s="4"/>
      <c r="AF992" s="1" t="s">
        <v>139</v>
      </c>
      <c r="AG992" s="4"/>
      <c r="AH992" s="4"/>
      <c r="AI992" s="4"/>
      <c r="AJ992" s="4"/>
      <c r="AK992" s="4"/>
      <c r="AL992" s="4"/>
      <c r="AM992" s="4"/>
      <c r="AN992" s="4"/>
      <c r="AO992" s="4"/>
      <c r="AP992" s="4"/>
      <c r="AQ992" s="1" t="s">
        <v>139</v>
      </c>
      <c r="AR992" s="1" t="s">
        <v>139</v>
      </c>
      <c r="AS992" s="1" t="s">
        <v>139</v>
      </c>
      <c r="AT992" s="4"/>
      <c r="AU992" s="4"/>
      <c r="AV992" s="4"/>
      <c r="AW992" s="4"/>
      <c r="AX992" s="4"/>
      <c r="AY992" s="1" t="s">
        <v>163</v>
      </c>
      <c r="AZ992" s="4"/>
      <c r="BA992" s="4"/>
      <c r="BB992" s="4"/>
      <c r="BC992" s="4"/>
      <c r="BD992" s="4"/>
      <c r="BE992" s="4"/>
      <c r="BF992" s="4"/>
      <c r="BG992" s="4"/>
      <c r="BH992" s="4"/>
      <c r="BI992" s="4"/>
      <c r="BJ992" s="4"/>
      <c r="BK992" s="4"/>
      <c r="BL992" s="1" t="s">
        <v>139</v>
      </c>
      <c r="BM992" s="4"/>
      <c r="BN992" s="4"/>
      <c r="BO992" s="4"/>
      <c r="BP992" s="4"/>
      <c r="BQ992" s="4"/>
      <c r="BR992" s="1" t="s">
        <v>139</v>
      </c>
      <c r="BS992" s="4"/>
      <c r="BT992" s="4"/>
      <c r="BU992" s="4"/>
      <c r="BV992" s="1" t="s">
        <v>139</v>
      </c>
      <c r="BW992" s="4"/>
      <c r="BX992" s="4"/>
      <c r="BY992" s="4"/>
      <c r="BZ992" s="4"/>
      <c r="CA992" s="4"/>
      <c r="CB992" s="4"/>
      <c r="CC992" s="1" t="s">
        <v>139</v>
      </c>
      <c r="CD992" s="4"/>
      <c r="CE992" s="4"/>
      <c r="CF992" s="4"/>
      <c r="CG992" s="4"/>
      <c r="CH992" s="4"/>
      <c r="CI992" s="4"/>
      <c r="CJ992" s="4"/>
      <c r="CK992" s="4"/>
      <c r="CL992" s="4"/>
      <c r="CM992" s="4"/>
      <c r="CN992" s="4"/>
      <c r="CO992" s="4"/>
      <c r="CP992" s="4"/>
      <c r="CQ992" s="4"/>
      <c r="CR992" s="1" t="str">
        <f t="shared" si="1"/>
        <v>#VALUE!</v>
      </c>
      <c r="CS992" s="4"/>
      <c r="CT992" s="1" t="str">
        <f t="shared" si="2"/>
        <v>#VALUE!</v>
      </c>
      <c r="CU992" s="4"/>
      <c r="CV992" s="7" t="str">
        <f t="shared" si="3"/>
        <v>#VALUE!</v>
      </c>
      <c r="CW992" s="4"/>
      <c r="CX992" s="7" t="str">
        <f t="shared" si="4"/>
        <v>#VALUE!</v>
      </c>
      <c r="CY992" s="4"/>
      <c r="CZ992" s="7" t="str">
        <f t="shared" si="5"/>
        <v>#VALUE!</v>
      </c>
      <c r="DA992" s="4"/>
      <c r="DB992" s="7" t="str">
        <f t="shared" si="6"/>
        <v>#VALUE!</v>
      </c>
      <c r="DC992" s="4"/>
      <c r="DD992" s="4"/>
      <c r="DE992" s="4"/>
      <c r="DF992" s="4"/>
      <c r="DG992" s="4"/>
      <c r="DH992" s="4"/>
      <c r="DI992" s="4"/>
      <c r="DJ992" s="4"/>
      <c r="DK992" s="4"/>
      <c r="DL992" s="1" t="s">
        <v>9924</v>
      </c>
      <c r="DM992" s="4"/>
      <c r="DN992" s="4"/>
      <c r="DO992" s="1" t="s">
        <v>139</v>
      </c>
      <c r="DP992" s="1" t="s">
        <v>49</v>
      </c>
      <c r="DQ992" s="4"/>
      <c r="DR992" s="1" t="s">
        <v>139</v>
      </c>
      <c r="DS992" s="4"/>
      <c r="DT992" s="1" t="s">
        <v>139</v>
      </c>
      <c r="DU992" s="4"/>
      <c r="DV992" s="4"/>
      <c r="DW992" s="4"/>
      <c r="DX992" s="4"/>
      <c r="DY992" s="1" t="s">
        <v>139</v>
      </c>
      <c r="DZ992" s="4"/>
      <c r="EA992" s="1" t="s">
        <v>9925</v>
      </c>
      <c r="EB992" s="4"/>
      <c r="EC992" s="4"/>
      <c r="ED992" s="4"/>
      <c r="EE992" s="4"/>
      <c r="EF992" s="4"/>
      <c r="EG992" s="1" t="s">
        <v>158</v>
      </c>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row>
    <row r="993">
      <c r="A993" s="1">
        <v>402.0</v>
      </c>
      <c r="B993" s="1" t="s">
        <v>9926</v>
      </c>
      <c r="C993" s="1" t="s">
        <v>3067</v>
      </c>
      <c r="D993" s="4"/>
      <c r="E993" s="1">
        <v>2006.0</v>
      </c>
      <c r="F993" s="4"/>
      <c r="G993" s="1" t="s">
        <v>9927</v>
      </c>
      <c r="H993" s="1" t="s">
        <v>9928</v>
      </c>
      <c r="I993" s="4"/>
      <c r="J993" s="4"/>
      <c r="K993" s="1" t="s">
        <v>134</v>
      </c>
      <c r="L993" s="4"/>
      <c r="M993" s="1" t="s">
        <v>9660</v>
      </c>
      <c r="N993" s="1" t="s">
        <v>236</v>
      </c>
      <c r="O993" s="1" t="s">
        <v>237</v>
      </c>
      <c r="P993" s="4"/>
      <c r="Q993" s="4"/>
      <c r="R993" s="4"/>
      <c r="S993" s="1" t="s">
        <v>9661</v>
      </c>
      <c r="T993" s="1" t="s">
        <v>671</v>
      </c>
      <c r="U993" s="1" t="s">
        <v>4609</v>
      </c>
      <c r="V993" s="5" t="s">
        <v>135</v>
      </c>
      <c r="W993" s="4"/>
      <c r="X993" s="4"/>
      <c r="Y993" s="4"/>
      <c r="Z993" s="4"/>
      <c r="AA993" s="4"/>
      <c r="AB993" s="4"/>
      <c r="AC993" s="4"/>
      <c r="AD993" s="4"/>
      <c r="AE993" s="4"/>
      <c r="AF993" s="4"/>
      <c r="AG993" s="4"/>
      <c r="AH993" s="4"/>
      <c r="AI993" s="4"/>
      <c r="AJ993" s="4"/>
      <c r="AK993" s="1" t="s">
        <v>139</v>
      </c>
      <c r="AL993" s="4"/>
      <c r="AM993" s="4"/>
      <c r="AN993" s="4"/>
      <c r="AO993" s="4"/>
      <c r="AP993" s="4"/>
      <c r="AQ993" s="4"/>
      <c r="AR993" s="4"/>
      <c r="AS993" s="4"/>
      <c r="AT993" s="4"/>
      <c r="AU993" s="4"/>
      <c r="AV993" s="4"/>
      <c r="AW993" s="1" t="s">
        <v>139</v>
      </c>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1" t="s">
        <v>139</v>
      </c>
      <c r="BZ993" s="4"/>
      <c r="CA993" s="4"/>
      <c r="CB993" s="4"/>
      <c r="CC993" s="4"/>
      <c r="CD993" s="4"/>
      <c r="CE993" s="4"/>
      <c r="CF993" s="4"/>
      <c r="CG993" s="4"/>
      <c r="CH993" s="4"/>
      <c r="CI993" s="4"/>
      <c r="CJ993" s="4"/>
      <c r="CK993" s="4"/>
      <c r="CL993" s="4"/>
      <c r="CM993" s="4"/>
      <c r="CN993" s="4"/>
      <c r="CO993" s="4"/>
      <c r="CP993" s="4"/>
      <c r="CQ993" s="4"/>
      <c r="CR993" s="1" t="str">
        <f t="shared" si="1"/>
        <v>#VALUE!</v>
      </c>
      <c r="CS993" s="4"/>
      <c r="CT993" s="1" t="str">
        <f t="shared" si="2"/>
        <v>#VALUE!</v>
      </c>
      <c r="CU993" s="4"/>
      <c r="CV993" s="7" t="str">
        <f t="shared" si="3"/>
        <v>#VALUE!</v>
      </c>
      <c r="CW993" s="4"/>
      <c r="CX993" s="7" t="str">
        <f t="shared" si="4"/>
        <v>#VALUE!</v>
      </c>
      <c r="CY993" s="4"/>
      <c r="CZ993" s="7" t="str">
        <f t="shared" si="5"/>
        <v>#VALUE!</v>
      </c>
      <c r="DA993" s="4"/>
      <c r="DB993" s="7" t="str">
        <f t="shared" si="6"/>
        <v>#VALUE!</v>
      </c>
      <c r="DC993" s="4"/>
      <c r="DD993" s="4"/>
      <c r="DE993" s="4"/>
      <c r="DF993" s="4"/>
      <c r="DG993" s="4"/>
      <c r="DH993" s="4"/>
      <c r="DI993" s="4"/>
      <c r="DJ993" s="4"/>
      <c r="DK993" s="4"/>
      <c r="DL993" s="4"/>
      <c r="DM993" s="4"/>
      <c r="DN993" s="1" t="s">
        <v>139</v>
      </c>
      <c r="DO993" s="1" t="s">
        <v>139</v>
      </c>
      <c r="DP993" s="1" t="s">
        <v>5534</v>
      </c>
      <c r="DQ993" s="4"/>
      <c r="DR993" s="1" t="s">
        <v>139</v>
      </c>
      <c r="DS993" s="4"/>
      <c r="DT993" s="4"/>
      <c r="DU993" s="4"/>
      <c r="DV993" s="1" t="s">
        <v>163</v>
      </c>
      <c r="DW993" s="4"/>
      <c r="DX993" s="4"/>
      <c r="DY993" s="4"/>
      <c r="DZ993" s="4"/>
      <c r="EA993" s="4"/>
      <c r="EB993" s="4"/>
      <c r="EC993" s="4"/>
      <c r="ED993" s="4"/>
      <c r="EE993" s="4"/>
      <c r="EF993" s="4"/>
      <c r="EG993" s="1" t="s">
        <v>158</v>
      </c>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row>
    <row r="994">
      <c r="A994" s="1">
        <v>403.0</v>
      </c>
      <c r="B994" s="1" t="s">
        <v>9929</v>
      </c>
      <c r="C994" s="1" t="s">
        <v>131</v>
      </c>
      <c r="D994" s="4"/>
      <c r="E994" s="1">
        <v>2006.0</v>
      </c>
      <c r="F994" s="4"/>
      <c r="G994" s="1" t="s">
        <v>9930</v>
      </c>
      <c r="H994" s="1" t="s">
        <v>9931</v>
      </c>
      <c r="I994" s="4"/>
      <c r="J994" s="4"/>
      <c r="K994" s="1" t="s">
        <v>134</v>
      </c>
      <c r="L994" s="4"/>
      <c r="M994" s="1" t="s">
        <v>9932</v>
      </c>
      <c r="N994" s="1" t="s">
        <v>236</v>
      </c>
      <c r="O994" s="1" t="s">
        <v>237</v>
      </c>
      <c r="P994" s="4"/>
      <c r="Q994" s="4"/>
      <c r="R994" s="4"/>
      <c r="S994" s="1" t="s">
        <v>9933</v>
      </c>
      <c r="T994" s="1" t="s">
        <v>671</v>
      </c>
      <c r="U994" s="1" t="s">
        <v>4609</v>
      </c>
      <c r="V994" s="5" t="s">
        <v>135</v>
      </c>
      <c r="W994" s="4"/>
      <c r="X994" s="4"/>
      <c r="Y994" s="4"/>
      <c r="Z994" s="4"/>
      <c r="AA994" s="4"/>
      <c r="AB994" s="4"/>
      <c r="AC994" s="4"/>
      <c r="AD994" s="4"/>
      <c r="AE994" s="4"/>
      <c r="AF994" s="4"/>
      <c r="AG994" s="4"/>
      <c r="AH994" s="4"/>
      <c r="AI994" s="4"/>
      <c r="AJ994" s="4"/>
      <c r="AK994" s="1" t="s">
        <v>163</v>
      </c>
      <c r="AL994" s="4"/>
      <c r="AM994" s="4"/>
      <c r="AN994" s="4"/>
      <c r="AO994" s="4"/>
      <c r="AP994" s="4"/>
      <c r="AQ994" s="1" t="s">
        <v>139</v>
      </c>
      <c r="AR994" s="1" t="s">
        <v>139</v>
      </c>
      <c r="AS994" s="4"/>
      <c r="AT994" s="4"/>
      <c r="AU994" s="4"/>
      <c r="AV994" s="4"/>
      <c r="AW994" s="4"/>
      <c r="AX994" s="4"/>
      <c r="AY994" s="4"/>
      <c r="AZ994" s="4"/>
      <c r="BA994" s="4"/>
      <c r="BB994" s="4"/>
      <c r="BC994" s="1" t="s">
        <v>139</v>
      </c>
      <c r="BD994" s="1" t="s">
        <v>139</v>
      </c>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1" t="s">
        <v>139</v>
      </c>
      <c r="CQ994" s="1" t="s">
        <v>9934</v>
      </c>
      <c r="CR994" s="1" t="str">
        <f t="shared" si="1"/>
        <v>118</v>
      </c>
      <c r="CS994" s="1" t="s">
        <v>9935</v>
      </c>
      <c r="CT994" s="1" t="str">
        <f t="shared" si="2"/>
        <v>63</v>
      </c>
      <c r="CU994" s="1" t="s">
        <v>9936</v>
      </c>
      <c r="CV994" s="6" t="str">
        <f t="shared" si="3"/>
        <v>#VALUE!</v>
      </c>
      <c r="CW994" s="1" t="s">
        <v>9937</v>
      </c>
      <c r="CX994" s="6" t="str">
        <f t="shared" si="4"/>
        <v>#VALUE!</v>
      </c>
      <c r="CY994" s="1" t="s">
        <v>9938</v>
      </c>
      <c r="CZ994" s="6" t="str">
        <f t="shared" si="5"/>
        <v>#VALUE!</v>
      </c>
      <c r="DA994" s="1" t="s">
        <v>9939</v>
      </c>
      <c r="DB994" s="6" t="str">
        <f t="shared" si="6"/>
        <v>#VALUE!</v>
      </c>
      <c r="DC994" s="4"/>
      <c r="DD994" s="4"/>
      <c r="DE994" s="4"/>
      <c r="DF994" s="4"/>
      <c r="DG994" s="4"/>
      <c r="DH994" s="4"/>
      <c r="DI994" s="4"/>
      <c r="DJ994" s="4"/>
      <c r="DK994" s="4"/>
      <c r="DL994" s="1" t="s">
        <v>9940</v>
      </c>
      <c r="DM994" s="4"/>
      <c r="DN994" s="4"/>
      <c r="DO994" s="1" t="s">
        <v>139</v>
      </c>
      <c r="DP994" s="1" t="s">
        <v>1729</v>
      </c>
      <c r="DQ994" s="4"/>
      <c r="DR994" s="4"/>
      <c r="DS994" s="4"/>
      <c r="DT994" s="1" t="s">
        <v>139</v>
      </c>
      <c r="DU994" s="4"/>
      <c r="DV994" s="4"/>
      <c r="DW994" s="4"/>
      <c r="DX994" s="4"/>
      <c r="DY994" s="4"/>
      <c r="DZ994" s="4"/>
      <c r="EA994" s="4"/>
      <c r="EB994" s="1" t="s">
        <v>4820</v>
      </c>
      <c r="EC994" s="4"/>
      <c r="ED994" s="4"/>
      <c r="EE994" s="4"/>
      <c r="EF994" s="4"/>
      <c r="EG994" s="1" t="s">
        <v>158</v>
      </c>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row>
    <row r="995">
      <c r="A995" s="1">
        <v>404.0</v>
      </c>
      <c r="B995" s="1" t="s">
        <v>9941</v>
      </c>
      <c r="C995" s="1" t="s">
        <v>131</v>
      </c>
      <c r="D995" s="4"/>
      <c r="E995" s="1">
        <v>2006.0</v>
      </c>
      <c r="F995" s="4"/>
      <c r="G995" s="1" t="s">
        <v>9942</v>
      </c>
      <c r="H995" s="1" t="s">
        <v>9943</v>
      </c>
      <c r="I995" s="4"/>
      <c r="J995" s="4"/>
      <c r="K995" s="1" t="s">
        <v>134</v>
      </c>
      <c r="L995" s="4"/>
      <c r="M995" s="1" t="s">
        <v>9944</v>
      </c>
      <c r="N995" s="1" t="s">
        <v>236</v>
      </c>
      <c r="O995" s="1" t="s">
        <v>134</v>
      </c>
      <c r="P995" s="1" t="s">
        <v>933</v>
      </c>
      <c r="Q995" s="4"/>
      <c r="R995" s="4"/>
      <c r="S995" s="1" t="s">
        <v>9945</v>
      </c>
      <c r="T995" s="1" t="s">
        <v>671</v>
      </c>
      <c r="U995" s="1" t="s">
        <v>4609</v>
      </c>
      <c r="V995" s="5" t="s">
        <v>135</v>
      </c>
      <c r="W995" s="4"/>
      <c r="X995" s="4"/>
      <c r="Y995" s="1" t="s">
        <v>139</v>
      </c>
      <c r="Z995" s="4"/>
      <c r="AA995" s="4"/>
      <c r="AB995" s="4"/>
      <c r="AC995" s="4"/>
      <c r="AD995" s="4"/>
      <c r="AE995" s="4"/>
      <c r="AF995" s="4"/>
      <c r="AG995" s="4"/>
      <c r="AH995" s="4"/>
      <c r="AI995" s="4"/>
      <c r="AJ995" s="4"/>
      <c r="AK995" s="4"/>
      <c r="AL995" s="4"/>
      <c r="AM995" s="4"/>
      <c r="AN995" s="4"/>
      <c r="AO995" s="4"/>
      <c r="AP995" s="4"/>
      <c r="AQ995" s="1" t="s">
        <v>163</v>
      </c>
      <c r="AR995" s="4"/>
      <c r="AS995" s="4"/>
      <c r="AT995" s="4"/>
      <c r="AU995" s="4"/>
      <c r="AV995" s="4"/>
      <c r="AW995" s="4"/>
      <c r="AX995" s="1" t="s">
        <v>139</v>
      </c>
      <c r="AY995" s="4"/>
      <c r="AZ995" s="1" t="s">
        <v>139</v>
      </c>
      <c r="BA995" s="4"/>
      <c r="BB995" s="4"/>
      <c r="BC995" s="4"/>
      <c r="BD995" s="4"/>
      <c r="BE995" s="4"/>
      <c r="BF995" s="4"/>
      <c r="BG995" s="4"/>
      <c r="BH995" s="4"/>
      <c r="BI995" s="4"/>
      <c r="BJ995" s="4"/>
      <c r="BK995" s="4"/>
      <c r="BL995" s="4"/>
      <c r="BM995" s="4"/>
      <c r="BN995" s="4"/>
      <c r="BO995" s="4"/>
      <c r="BP995" s="1" t="s">
        <v>139</v>
      </c>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1" t="s">
        <v>139</v>
      </c>
      <c r="CQ995" s="1" t="s">
        <v>9946</v>
      </c>
      <c r="CR995" s="1" t="str">
        <f t="shared" si="1"/>
        <v>221</v>
      </c>
      <c r="CS995" s="4"/>
      <c r="CT995" s="1" t="str">
        <f t="shared" si="2"/>
        <v>#VALUE!</v>
      </c>
      <c r="CU995" s="4"/>
      <c r="CV995" s="6" t="str">
        <f t="shared" si="3"/>
        <v>#VALUE!</v>
      </c>
      <c r="CW995" s="4"/>
      <c r="CX995" s="6" t="str">
        <f t="shared" si="4"/>
        <v>#VALUE!</v>
      </c>
      <c r="CY995" s="4"/>
      <c r="CZ995" s="6" t="str">
        <f t="shared" si="5"/>
        <v>#VALUE!</v>
      </c>
      <c r="DA995" s="4"/>
      <c r="DB995" s="6" t="str">
        <f t="shared" si="6"/>
        <v>#VALUE!</v>
      </c>
      <c r="DC995" s="4"/>
      <c r="DD995" s="4"/>
      <c r="DE995" s="4"/>
      <c r="DF995" s="4"/>
      <c r="DG995" s="4"/>
      <c r="DH995" s="4"/>
      <c r="DI995" s="4"/>
      <c r="DJ995" s="4"/>
      <c r="DK995" s="4"/>
      <c r="DL995" s="1" t="s">
        <v>840</v>
      </c>
      <c r="DM995" s="4"/>
      <c r="DN995" s="4"/>
      <c r="DO995" s="4"/>
      <c r="DP995" s="1" t="s">
        <v>808</v>
      </c>
      <c r="DQ995" s="4"/>
      <c r="DR995" s="4"/>
      <c r="DS995" s="4"/>
      <c r="DT995" s="4"/>
      <c r="DU995" s="4"/>
      <c r="DV995" s="4"/>
      <c r="DW995" s="4"/>
      <c r="DX995" s="4"/>
      <c r="DY995" s="4"/>
      <c r="DZ995" s="4"/>
      <c r="EA995" s="4"/>
      <c r="EB995" s="4"/>
      <c r="EC995" s="4"/>
      <c r="ED995" s="4"/>
      <c r="EE995" s="4"/>
      <c r="EF995" s="4"/>
      <c r="EG995" s="1" t="s">
        <v>158</v>
      </c>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row>
    <row r="996">
      <c r="A996" s="1">
        <v>405.0</v>
      </c>
      <c r="B996" s="1" t="s">
        <v>9947</v>
      </c>
      <c r="C996" s="1" t="s">
        <v>185</v>
      </c>
      <c r="D996" s="4"/>
      <c r="E996" s="1">
        <v>2006.0</v>
      </c>
      <c r="F996" s="4"/>
      <c r="G996" s="1" t="s">
        <v>9948</v>
      </c>
      <c r="H996" s="1" t="s">
        <v>9949</v>
      </c>
      <c r="I996" s="4"/>
      <c r="J996" s="4"/>
      <c r="K996" s="1" t="s">
        <v>134</v>
      </c>
      <c r="L996" s="4"/>
      <c r="M996" s="1" t="s">
        <v>9950</v>
      </c>
      <c r="N996" s="1" t="s">
        <v>236</v>
      </c>
      <c r="O996" s="1" t="s">
        <v>237</v>
      </c>
      <c r="P996" s="4"/>
      <c r="Q996" s="4"/>
      <c r="R996" s="4"/>
      <c r="S996" s="1" t="s">
        <v>9951</v>
      </c>
      <c r="T996" s="1" t="s">
        <v>671</v>
      </c>
      <c r="U996" s="1" t="s">
        <v>8992</v>
      </c>
      <c r="V996" s="5" t="s">
        <v>135</v>
      </c>
      <c r="W996" s="4"/>
      <c r="X996" s="4"/>
      <c r="Y996" s="4"/>
      <c r="Z996" s="4"/>
      <c r="AA996" s="4"/>
      <c r="AB996" s="4"/>
      <c r="AC996" s="4"/>
      <c r="AD996" s="4"/>
      <c r="AE996" s="4"/>
      <c r="AF996" s="4"/>
      <c r="AG996" s="4"/>
      <c r="AH996" s="4"/>
      <c r="AI996" s="4"/>
      <c r="AJ996" s="4"/>
      <c r="AK996" s="4"/>
      <c r="AL996" s="4"/>
      <c r="AM996" s="4"/>
      <c r="AN996" s="4"/>
      <c r="AO996" s="1" t="s">
        <v>163</v>
      </c>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1" t="s">
        <v>139</v>
      </c>
      <c r="BQ996" s="4"/>
      <c r="BR996" s="4"/>
      <c r="BS996" s="4"/>
      <c r="BT996" s="4"/>
      <c r="BU996" s="4"/>
      <c r="BV996" s="4"/>
      <c r="BW996" s="4"/>
      <c r="BX996" s="4"/>
      <c r="BY996" s="4"/>
      <c r="BZ996" s="4"/>
      <c r="CA996" s="4"/>
      <c r="CB996" s="4"/>
      <c r="CC996" s="1" t="s">
        <v>139</v>
      </c>
      <c r="CD996" s="4"/>
      <c r="CE996" s="4"/>
      <c r="CF996" s="4"/>
      <c r="CG996" s="4"/>
      <c r="CH996" s="4"/>
      <c r="CI996" s="4"/>
      <c r="CJ996" s="4"/>
      <c r="CK996" s="4"/>
      <c r="CL996" s="4"/>
      <c r="CM996" s="4"/>
      <c r="CN996" s="4"/>
      <c r="CO996" s="4"/>
      <c r="CP996" s="4"/>
      <c r="CQ996" s="1" t="s">
        <v>9952</v>
      </c>
      <c r="CR996" s="1" t="str">
        <f t="shared" si="1"/>
        <v>26</v>
      </c>
      <c r="CS996" s="1" t="s">
        <v>9953</v>
      </c>
      <c r="CT996" s="1" t="str">
        <f t="shared" si="2"/>
        <v>59</v>
      </c>
      <c r="CU996" s="4"/>
      <c r="CV996" s="6" t="str">
        <f t="shared" si="3"/>
        <v>#VALUE!</v>
      </c>
      <c r="CW996" s="4"/>
      <c r="CX996" s="6" t="str">
        <f t="shared" si="4"/>
        <v>#VALUE!</v>
      </c>
      <c r="CY996" s="4"/>
      <c r="CZ996" s="6" t="str">
        <f t="shared" si="5"/>
        <v>#VALUE!</v>
      </c>
      <c r="DA996" s="4"/>
      <c r="DB996" s="6" t="str">
        <f t="shared" si="6"/>
        <v>#VALUE!</v>
      </c>
      <c r="DC996" s="4"/>
      <c r="DD996" s="4"/>
      <c r="DE996" s="4"/>
      <c r="DF996" s="4"/>
      <c r="DG996" s="4"/>
      <c r="DH996" s="4"/>
      <c r="DI996" s="4"/>
      <c r="DJ996" s="4"/>
      <c r="DK996" s="4"/>
      <c r="DL996" s="1" t="s">
        <v>9954</v>
      </c>
      <c r="DM996" s="4"/>
      <c r="DN996" s="4"/>
      <c r="DO996" s="4"/>
      <c r="DP996" s="1" t="s">
        <v>9955</v>
      </c>
      <c r="DQ996" s="4"/>
      <c r="DR996" s="1" t="s">
        <v>139</v>
      </c>
      <c r="DS996" s="4"/>
      <c r="DT996" s="4"/>
      <c r="DU996" s="4"/>
      <c r="DV996" s="4"/>
      <c r="DW996" s="4"/>
      <c r="DX996" s="4"/>
      <c r="DY996" s="4"/>
      <c r="DZ996" s="1" t="s">
        <v>9956</v>
      </c>
      <c r="EA996" s="4"/>
      <c r="EB996" s="4"/>
      <c r="EC996" s="4"/>
      <c r="ED996" s="4"/>
      <c r="EE996" s="4"/>
      <c r="EF996" s="4"/>
      <c r="EG996" s="1" t="s">
        <v>158</v>
      </c>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row>
    <row r="997">
      <c r="A997" s="1">
        <v>407.0</v>
      </c>
      <c r="B997" s="1" t="s">
        <v>9957</v>
      </c>
      <c r="C997" s="1" t="s">
        <v>185</v>
      </c>
      <c r="D997" s="4"/>
      <c r="E997" s="1">
        <v>2006.0</v>
      </c>
      <c r="F997" s="4"/>
      <c r="G997" s="1" t="s">
        <v>9958</v>
      </c>
      <c r="H997" s="1" t="s">
        <v>9959</v>
      </c>
      <c r="I997" s="4"/>
      <c r="J997" s="4"/>
      <c r="K997" s="1" t="s">
        <v>134</v>
      </c>
      <c r="L997" s="4"/>
      <c r="M997" s="1" t="s">
        <v>9960</v>
      </c>
      <c r="N997" s="1" t="s">
        <v>236</v>
      </c>
      <c r="O997" s="1" t="s">
        <v>237</v>
      </c>
      <c r="P997" s="1" t="s">
        <v>549</v>
      </c>
      <c r="Q997" s="4"/>
      <c r="R997" s="4"/>
      <c r="S997" s="1" t="s">
        <v>9961</v>
      </c>
      <c r="T997" s="1" t="s">
        <v>671</v>
      </c>
      <c r="U997" s="1" t="s">
        <v>4609</v>
      </c>
      <c r="V997" s="5" t="s">
        <v>135</v>
      </c>
      <c r="W997" s="4"/>
      <c r="X997" s="4"/>
      <c r="Y997" s="4"/>
      <c r="Z997" s="4"/>
      <c r="AA997" s="4"/>
      <c r="AB997" s="4"/>
      <c r="AC997" s="4"/>
      <c r="AD997" s="4"/>
      <c r="AE997" s="4"/>
      <c r="AF997" s="4"/>
      <c r="AG997" s="4"/>
      <c r="AH997" s="4"/>
      <c r="AI997" s="4"/>
      <c r="AJ997" s="4"/>
      <c r="AK997" s="4"/>
      <c r="AL997" s="4"/>
      <c r="AM997" s="4"/>
      <c r="AN997" s="4"/>
      <c r="AO997" s="4"/>
      <c r="AP997" s="4"/>
      <c r="AQ997" s="1" t="s">
        <v>163</v>
      </c>
      <c r="AR997" s="4"/>
      <c r="AS997" s="4"/>
      <c r="AT997" s="1" t="s">
        <v>139</v>
      </c>
      <c r="AU997" s="4"/>
      <c r="AV997" s="4"/>
      <c r="AW997" s="4"/>
      <c r="AX997" s="4"/>
      <c r="AY997" s="1" t="s">
        <v>139</v>
      </c>
      <c r="AZ997" s="1" t="s">
        <v>139</v>
      </c>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1" t="s">
        <v>9962</v>
      </c>
      <c r="CR997" s="1" t="str">
        <f t="shared" si="1"/>
        <v>#VALUE!</v>
      </c>
      <c r="CS997" s="1" t="s">
        <v>9963</v>
      </c>
      <c r="CT997" s="1" t="str">
        <f t="shared" si="2"/>
        <v>192</v>
      </c>
      <c r="CU997" s="1" t="s">
        <v>9964</v>
      </c>
      <c r="CV997" s="7" t="str">
        <f t="shared" si="3"/>
        <v>#VALUE!</v>
      </c>
      <c r="CW997" s="4"/>
      <c r="CX997" s="7" t="str">
        <f t="shared" si="4"/>
        <v>#VALUE!</v>
      </c>
      <c r="CY997" s="4"/>
      <c r="CZ997" s="7" t="str">
        <f t="shared" si="5"/>
        <v>#VALUE!</v>
      </c>
      <c r="DA997" s="4"/>
      <c r="DB997" s="7" t="str">
        <f t="shared" si="6"/>
        <v>#VALUE!</v>
      </c>
      <c r="DC997" s="4"/>
      <c r="DD997" s="4"/>
      <c r="DE997" s="4"/>
      <c r="DF997" s="4"/>
      <c r="DG997" s="4"/>
      <c r="DH997" s="4"/>
      <c r="DI997" s="4"/>
      <c r="DJ997" s="4"/>
      <c r="DK997" s="4"/>
      <c r="DL997" s="4"/>
      <c r="DM997" s="4"/>
      <c r="DN997" s="4"/>
      <c r="DO997" s="4"/>
      <c r="DP997" s="1" t="s">
        <v>742</v>
      </c>
      <c r="DQ997" s="1" t="s">
        <v>139</v>
      </c>
      <c r="DR997" s="4"/>
      <c r="DS997" s="4"/>
      <c r="DT997" s="1" t="s">
        <v>139</v>
      </c>
      <c r="DU997" s="4"/>
      <c r="DV997" s="4"/>
      <c r="DW997" s="1" t="s">
        <v>139</v>
      </c>
      <c r="DX997" s="4"/>
      <c r="DY997" s="4"/>
      <c r="DZ997" s="1" t="s">
        <v>9965</v>
      </c>
      <c r="EA997" s="4"/>
      <c r="EB997" s="4"/>
      <c r="EC997" s="4"/>
      <c r="ED997" s="4"/>
      <c r="EE997" s="4"/>
      <c r="EF997" s="4"/>
      <c r="EG997" s="1" t="s">
        <v>158</v>
      </c>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row>
    <row r="998">
      <c r="A998" s="1">
        <v>411.0</v>
      </c>
      <c r="B998" s="1" t="s">
        <v>9966</v>
      </c>
      <c r="C998" s="1" t="s">
        <v>185</v>
      </c>
      <c r="D998" s="4"/>
      <c r="E998" s="1">
        <v>2006.0</v>
      </c>
      <c r="F998" s="4"/>
      <c r="G998" s="1" t="s">
        <v>9967</v>
      </c>
      <c r="H998" s="1" t="s">
        <v>9968</v>
      </c>
      <c r="I998" s="4"/>
      <c r="J998" s="4"/>
      <c r="K998" s="1" t="s">
        <v>134</v>
      </c>
      <c r="L998" s="4"/>
      <c r="M998" s="1" t="s">
        <v>9969</v>
      </c>
      <c r="N998" s="1" t="s">
        <v>236</v>
      </c>
      <c r="O998" s="1" t="s">
        <v>237</v>
      </c>
      <c r="P998" s="4"/>
      <c r="Q998" s="4"/>
      <c r="R998" s="4"/>
      <c r="S998" s="1" t="s">
        <v>9970</v>
      </c>
      <c r="T998" s="1" t="s">
        <v>671</v>
      </c>
      <c r="U998" s="1" t="s">
        <v>4609</v>
      </c>
      <c r="V998" s="5" t="s">
        <v>135</v>
      </c>
      <c r="W998" s="4"/>
      <c r="X998" s="4"/>
      <c r="Y998" s="4"/>
      <c r="Z998" s="4"/>
      <c r="AA998" s="4"/>
      <c r="AB998" s="4"/>
      <c r="AC998" s="4"/>
      <c r="AD998" s="4"/>
      <c r="AE998" s="4"/>
      <c r="AF998" s="4"/>
      <c r="AG998" s="4"/>
      <c r="AH998" s="4"/>
      <c r="AI998" s="4"/>
      <c r="AJ998" s="4"/>
      <c r="AK998" s="4"/>
      <c r="AL998" s="4"/>
      <c r="AM998" s="4"/>
      <c r="AN998" s="4"/>
      <c r="AO998" s="4"/>
      <c r="AP998" s="4"/>
      <c r="AQ998" s="1" t="s">
        <v>139</v>
      </c>
      <c r="AR998" s="4"/>
      <c r="AS998" s="1" t="s">
        <v>163</v>
      </c>
      <c r="AT998" s="4"/>
      <c r="AU998" s="4"/>
      <c r="AV998" s="4"/>
      <c r="AW998" s="4"/>
      <c r="AX998" s="4"/>
      <c r="AY998" s="1" t="s">
        <v>139</v>
      </c>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1" t="s">
        <v>139</v>
      </c>
      <c r="CD998" s="4"/>
      <c r="CE998" s="4"/>
      <c r="CF998" s="4"/>
      <c r="CG998" s="4"/>
      <c r="CH998" s="4"/>
      <c r="CI998" s="4"/>
      <c r="CJ998" s="4"/>
      <c r="CK998" s="1" t="s">
        <v>139</v>
      </c>
      <c r="CL998" s="4"/>
      <c r="CM998" s="4"/>
      <c r="CN998" s="4"/>
      <c r="CO998" s="4"/>
      <c r="CP998" s="4"/>
      <c r="CQ998" s="1" t="s">
        <v>9971</v>
      </c>
      <c r="CR998" s="1" t="str">
        <f t="shared" si="1"/>
        <v>#VALUE!</v>
      </c>
      <c r="CS998" s="1" t="s">
        <v>9972</v>
      </c>
      <c r="CT998" s="1" t="str">
        <f t="shared" si="2"/>
        <v>#VALUE!</v>
      </c>
      <c r="CU998" s="1" t="s">
        <v>9973</v>
      </c>
      <c r="CV998" s="7" t="str">
        <f t="shared" si="3"/>
        <v>#VALUE!</v>
      </c>
      <c r="CW998" s="1" t="s">
        <v>9974</v>
      </c>
      <c r="CX998" s="7" t="str">
        <f t="shared" si="4"/>
        <v>#VALUE!</v>
      </c>
      <c r="CY998" s="1" t="s">
        <v>9975</v>
      </c>
      <c r="CZ998" s="7" t="str">
        <f t="shared" si="5"/>
        <v>#VALUE!</v>
      </c>
      <c r="DA998" s="1" t="s">
        <v>9976</v>
      </c>
      <c r="DB998" s="7" t="str">
        <f t="shared" si="6"/>
        <v>63</v>
      </c>
      <c r="DC998" s="4"/>
      <c r="DD998" s="4"/>
      <c r="DE998" s="4"/>
      <c r="DF998" s="4"/>
      <c r="DG998" s="4"/>
      <c r="DH998" s="4"/>
      <c r="DI998" s="4"/>
      <c r="DJ998" s="4"/>
      <c r="DK998" s="4"/>
      <c r="DL998" s="4"/>
      <c r="DM998" s="4"/>
      <c r="DN998" s="4"/>
      <c r="DO998" s="4"/>
      <c r="DP998" s="1" t="s">
        <v>688</v>
      </c>
      <c r="DQ998" s="1" t="s">
        <v>139</v>
      </c>
      <c r="DR998" s="4"/>
      <c r="DS998" s="4"/>
      <c r="DT998" s="1" t="s">
        <v>139</v>
      </c>
      <c r="DU998" s="4"/>
      <c r="DV998" s="4"/>
      <c r="DW998" s="1" t="s">
        <v>139</v>
      </c>
      <c r="DX998" s="4"/>
      <c r="DY998" s="4"/>
      <c r="DZ998" s="1" t="s">
        <v>1823</v>
      </c>
      <c r="EA998" s="4"/>
      <c r="EB998" s="4"/>
      <c r="EC998" s="4"/>
      <c r="ED998" s="4"/>
      <c r="EE998" s="4"/>
      <c r="EF998" s="4"/>
      <c r="EG998" s="1" t="s">
        <v>158</v>
      </c>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row>
    <row r="999">
      <c r="A999" s="1">
        <v>412.0</v>
      </c>
      <c r="B999" s="1" t="s">
        <v>9977</v>
      </c>
      <c r="C999" s="1" t="s">
        <v>185</v>
      </c>
      <c r="D999" s="4"/>
      <c r="E999" s="1">
        <v>2006.0</v>
      </c>
      <c r="F999" s="4"/>
      <c r="G999" s="1" t="s">
        <v>9978</v>
      </c>
      <c r="H999" s="1" t="s">
        <v>9979</v>
      </c>
      <c r="I999" s="4"/>
      <c r="J999" s="4"/>
      <c r="K999" s="1" t="s">
        <v>134</v>
      </c>
      <c r="L999" s="4"/>
      <c r="M999" s="1" t="s">
        <v>9980</v>
      </c>
      <c r="N999" s="1" t="s">
        <v>236</v>
      </c>
      <c r="O999" s="1" t="s">
        <v>237</v>
      </c>
      <c r="P999" s="4"/>
      <c r="Q999" s="4"/>
      <c r="R999" s="4"/>
      <c r="S999" s="1" t="s">
        <v>9981</v>
      </c>
      <c r="T999" s="1" t="s">
        <v>671</v>
      </c>
      <c r="U999" s="1" t="s">
        <v>8992</v>
      </c>
      <c r="V999" s="5" t="s">
        <v>135</v>
      </c>
      <c r="W999" s="4"/>
      <c r="X999" s="4"/>
      <c r="Y999" s="4"/>
      <c r="Z999" s="4"/>
      <c r="AA999" s="4"/>
      <c r="AB999" s="4"/>
      <c r="AC999" s="4"/>
      <c r="AD999" s="4"/>
      <c r="AE999" s="4"/>
      <c r="AF999" s="4"/>
      <c r="AG999" s="4"/>
      <c r="AH999" s="4"/>
      <c r="AI999" s="4"/>
      <c r="AJ999" s="4"/>
      <c r="AK999" s="4"/>
      <c r="AL999" s="4"/>
      <c r="AM999" s="4"/>
      <c r="AN999" s="4"/>
      <c r="AO999" s="4"/>
      <c r="AP999" s="4"/>
      <c r="AQ999" s="1" t="s">
        <v>139</v>
      </c>
      <c r="AR999" s="4"/>
      <c r="AS999" s="4"/>
      <c r="AT999" s="4"/>
      <c r="AU999" s="4"/>
      <c r="AV999" s="4"/>
      <c r="AW999" s="4"/>
      <c r="AX999" s="4"/>
      <c r="AY999" s="4"/>
      <c r="AZ999" s="4"/>
      <c r="BA999" s="4"/>
      <c r="BB999" s="4"/>
      <c r="BC999" s="4"/>
      <c r="BD999" s="1" t="s">
        <v>139</v>
      </c>
      <c r="BE999" s="4"/>
      <c r="BF999" s="4"/>
      <c r="BG999" s="4"/>
      <c r="BH999" s="4"/>
      <c r="BI999" s="4"/>
      <c r="BJ999" s="1" t="s">
        <v>139</v>
      </c>
      <c r="BK999" s="4"/>
      <c r="BL999" s="4"/>
      <c r="BM999" s="4"/>
      <c r="BN999" s="4"/>
      <c r="BO999" s="4"/>
      <c r="BP999" s="1" t="s">
        <v>139</v>
      </c>
      <c r="BQ999" s="4"/>
      <c r="BR999" s="4"/>
      <c r="BS999" s="4"/>
      <c r="BT999" s="4"/>
      <c r="BU999" s="4"/>
      <c r="BV999" s="4"/>
      <c r="BW999" s="4"/>
      <c r="BX999" s="4"/>
      <c r="BY999" s="4"/>
      <c r="BZ999" s="4"/>
      <c r="CA999" s="4"/>
      <c r="CB999" s="4"/>
      <c r="CC999" s="4"/>
      <c r="CD999" s="4"/>
      <c r="CE999" s="4"/>
      <c r="CF999" s="4"/>
      <c r="CG999" s="4"/>
      <c r="CH999" s="4"/>
      <c r="CI999" s="4"/>
      <c r="CJ999" s="4"/>
      <c r="CK999" s="1" t="s">
        <v>163</v>
      </c>
      <c r="CL999" s="4"/>
      <c r="CM999" s="4"/>
      <c r="CN999" s="4"/>
      <c r="CO999" s="1" t="s">
        <v>139</v>
      </c>
      <c r="CP999" s="4"/>
      <c r="CQ999" s="1" t="s">
        <v>9982</v>
      </c>
      <c r="CR999" s="1" t="str">
        <f t="shared" si="1"/>
        <v>97</v>
      </c>
      <c r="CS999" s="1" t="s">
        <v>9983</v>
      </c>
      <c r="CT999" s="1" t="str">
        <f t="shared" si="2"/>
        <v>#VALUE!</v>
      </c>
      <c r="CU999" s="1" t="s">
        <v>9984</v>
      </c>
      <c r="CV999" s="6" t="str">
        <f t="shared" si="3"/>
        <v>80</v>
      </c>
      <c r="CW999" s="1" t="s">
        <v>9985</v>
      </c>
      <c r="CX999" s="6" t="str">
        <f t="shared" si="4"/>
        <v>235</v>
      </c>
      <c r="CY999" s="1" t="s">
        <v>9986</v>
      </c>
      <c r="CZ999" s="6" t="str">
        <f t="shared" si="5"/>
        <v>#VALUE!</v>
      </c>
      <c r="DA999" s="4"/>
      <c r="DB999" s="6" t="str">
        <f t="shared" si="6"/>
        <v>#VALUE!</v>
      </c>
      <c r="DC999" s="4"/>
      <c r="DD999" s="4"/>
      <c r="DE999" s="4"/>
      <c r="DF999" s="4"/>
      <c r="DG999" s="4"/>
      <c r="DH999" s="4"/>
      <c r="DI999" s="4"/>
      <c r="DJ999" s="4"/>
      <c r="DK999" s="4"/>
      <c r="DL999" s="4"/>
      <c r="DM999" s="4"/>
      <c r="DN999" s="4"/>
      <c r="DO999" s="4"/>
      <c r="DP999" s="1" t="s">
        <v>401</v>
      </c>
      <c r="DQ999" s="4"/>
      <c r="DR999" s="4"/>
      <c r="DS999" s="4"/>
      <c r="DT999" s="1" t="s">
        <v>139</v>
      </c>
      <c r="DU999" s="1" t="s">
        <v>139</v>
      </c>
      <c r="DV999" s="1" t="s">
        <v>139</v>
      </c>
      <c r="DW999" s="4"/>
      <c r="DX999" s="4"/>
      <c r="DY999" s="4"/>
      <c r="DZ999" s="4"/>
      <c r="EA999" s="4"/>
      <c r="EB999" s="1" t="s">
        <v>9987</v>
      </c>
      <c r="EC999" s="4"/>
      <c r="ED999" s="4"/>
      <c r="EE999" s="4"/>
      <c r="EF999" s="4"/>
      <c r="EG999" s="1" t="s">
        <v>158</v>
      </c>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row>
    <row r="1000">
      <c r="A1000" s="1">
        <v>432.0</v>
      </c>
      <c r="B1000" s="1" t="s">
        <v>9988</v>
      </c>
      <c r="C1000" s="1" t="s">
        <v>131</v>
      </c>
      <c r="D1000" s="4"/>
      <c r="E1000" s="1">
        <v>2006.0</v>
      </c>
      <c r="F1000" s="4"/>
      <c r="G1000" s="1" t="s">
        <v>9989</v>
      </c>
      <c r="H1000" s="4"/>
      <c r="I1000" s="1" t="s">
        <v>150</v>
      </c>
      <c r="J1000" s="4"/>
      <c r="K1000" s="1" t="s">
        <v>134</v>
      </c>
      <c r="L1000" s="4"/>
      <c r="M1000" s="1" t="s">
        <v>9990</v>
      </c>
      <c r="N1000" s="1" t="s">
        <v>236</v>
      </c>
      <c r="O1000" s="1" t="s">
        <v>237</v>
      </c>
      <c r="P1000" s="4"/>
      <c r="Q1000" s="4"/>
      <c r="R1000" s="4"/>
      <c r="S1000" s="1" t="s">
        <v>9991</v>
      </c>
      <c r="T1000" s="1" t="s">
        <v>671</v>
      </c>
      <c r="U1000" s="1" t="s">
        <v>4609</v>
      </c>
      <c r="V1000" s="5" t="s">
        <v>135</v>
      </c>
      <c r="W1000" s="4"/>
      <c r="X1000" s="4"/>
      <c r="Y1000" s="4"/>
      <c r="Z1000" s="4"/>
      <c r="AA1000" s="4"/>
      <c r="AB1000" s="4"/>
      <c r="AC1000" s="4"/>
      <c r="AD1000" s="4"/>
      <c r="AE1000" s="4"/>
      <c r="AF1000" s="4"/>
      <c r="AG1000" s="4"/>
      <c r="AH1000" s="4"/>
      <c r="AI1000" s="4"/>
      <c r="AJ1000" s="4"/>
      <c r="AK1000" s="4"/>
      <c r="AL1000" s="4"/>
      <c r="AM1000" s="4"/>
      <c r="AN1000" s="4"/>
      <c r="AO1000" s="1" t="s">
        <v>139</v>
      </c>
      <c r="AP1000" s="4"/>
      <c r="AQ1000" s="4"/>
      <c r="AR1000" s="4"/>
      <c r="AS1000" s="4"/>
      <c r="AT1000" s="4"/>
      <c r="AU1000" s="4"/>
      <c r="AV1000" s="4"/>
      <c r="AW1000" s="4"/>
      <c r="AX1000" s="4"/>
      <c r="AY1000" s="1" t="s">
        <v>139</v>
      </c>
      <c r="AZ1000" s="4"/>
      <c r="BA1000" s="4"/>
      <c r="BB1000" s="4"/>
      <c r="BC1000" s="4"/>
      <c r="BD1000" s="4"/>
      <c r="BE1000" s="4"/>
      <c r="BF1000" s="4"/>
      <c r="BG1000" s="4"/>
      <c r="BH1000" s="4"/>
      <c r="BI1000" s="1" t="s">
        <v>139</v>
      </c>
      <c r="BJ1000" s="4"/>
      <c r="BK1000" s="4"/>
      <c r="BL1000" s="4"/>
      <c r="BM1000" s="4"/>
      <c r="BN1000" s="4"/>
      <c r="BO1000" s="4"/>
      <c r="BP1000" s="4"/>
      <c r="BQ1000" s="4"/>
      <c r="BR1000" s="4"/>
      <c r="BS1000" s="4"/>
      <c r="BT1000" s="4"/>
      <c r="BU1000" s="4"/>
      <c r="BV1000" s="1" t="s">
        <v>139</v>
      </c>
      <c r="BW1000" s="4"/>
      <c r="BX1000" s="4"/>
      <c r="BY1000" s="4"/>
      <c r="BZ1000" s="4"/>
      <c r="CA1000" s="4"/>
      <c r="CB1000" s="4"/>
      <c r="CC1000" s="1" t="s">
        <v>139</v>
      </c>
      <c r="CD1000" s="4"/>
      <c r="CE1000" s="4"/>
      <c r="CF1000" s="4"/>
      <c r="CG1000" s="4"/>
      <c r="CH1000" s="4"/>
      <c r="CI1000" s="4"/>
      <c r="CJ1000" s="4"/>
      <c r="CK1000" s="1" t="s">
        <v>163</v>
      </c>
      <c r="CL1000" s="4"/>
      <c r="CM1000" s="4"/>
      <c r="CN1000" s="4"/>
      <c r="CO1000" s="4"/>
      <c r="CP1000" s="4"/>
      <c r="CQ1000" s="1" t="s">
        <v>9992</v>
      </c>
      <c r="CR1000" s="1" t="str">
        <f t="shared" si="1"/>
        <v>53</v>
      </c>
      <c r="CS1000" s="1" t="s">
        <v>9993</v>
      </c>
      <c r="CT1000" s="1" t="str">
        <f t="shared" si="2"/>
        <v>#VALUE!</v>
      </c>
      <c r="CU1000" s="1" t="s">
        <v>9994</v>
      </c>
      <c r="CV1000" s="6" t="str">
        <f t="shared" si="3"/>
        <v>#VALUE!</v>
      </c>
      <c r="CW1000" s="1" t="s">
        <v>9995</v>
      </c>
      <c r="CX1000" s="6" t="str">
        <f t="shared" si="4"/>
        <v>#VALUE!</v>
      </c>
      <c r="CY1000" s="1" t="s">
        <v>9996</v>
      </c>
      <c r="CZ1000" s="6" t="str">
        <f t="shared" si="5"/>
        <v>#VALUE!</v>
      </c>
      <c r="DA1000" s="1" t="s">
        <v>9997</v>
      </c>
      <c r="DB1000" s="6" t="str">
        <f t="shared" si="6"/>
        <v>#VALUE!</v>
      </c>
      <c r="DC1000" s="4"/>
      <c r="DD1000" s="4"/>
      <c r="DE1000" s="4"/>
      <c r="DF1000" s="4"/>
      <c r="DG1000" s="4"/>
      <c r="DH1000" s="4"/>
      <c r="DI1000" s="4"/>
      <c r="DJ1000" s="4"/>
      <c r="DK1000" s="4"/>
      <c r="DL1000" s="4"/>
      <c r="DM1000" s="4"/>
      <c r="DN1000" s="4"/>
      <c r="DO1000" s="4"/>
      <c r="DP1000" s="1" t="s">
        <v>401</v>
      </c>
      <c r="DQ1000" s="1" t="s">
        <v>139</v>
      </c>
      <c r="DR1000" s="4"/>
      <c r="DS1000" s="4"/>
      <c r="DT1000" s="4"/>
      <c r="DU1000" s="4"/>
      <c r="DV1000" s="1" t="s">
        <v>139</v>
      </c>
      <c r="DW1000" s="4"/>
      <c r="DX1000" s="4"/>
      <c r="DY1000" s="4"/>
      <c r="DZ1000" s="1" t="s">
        <v>9998</v>
      </c>
      <c r="EA1000" s="4"/>
      <c r="EB1000" s="4"/>
      <c r="EC1000" s="4"/>
      <c r="ED1000" s="4"/>
      <c r="EE1000" s="4"/>
      <c r="EF1000" s="4"/>
      <c r="EG1000" s="1" t="s">
        <v>158</v>
      </c>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row>
    <row r="1001">
      <c r="A1001" s="1">
        <v>447.0</v>
      </c>
      <c r="B1001" s="1" t="s">
        <v>9999</v>
      </c>
      <c r="C1001" s="1" t="s">
        <v>131</v>
      </c>
      <c r="D1001" s="4"/>
      <c r="E1001" s="1">
        <v>2006.0</v>
      </c>
      <c r="F1001" s="4"/>
      <c r="G1001" s="1" t="s">
        <v>10000</v>
      </c>
      <c r="H1001" s="1" t="s">
        <v>10001</v>
      </c>
      <c r="I1001" s="1" t="s">
        <v>150</v>
      </c>
      <c r="J1001" s="4"/>
      <c r="K1001" s="1" t="s">
        <v>134</v>
      </c>
      <c r="L1001" s="4"/>
      <c r="M1001" s="1" t="s">
        <v>10002</v>
      </c>
      <c r="N1001" s="1" t="s">
        <v>236</v>
      </c>
      <c r="O1001" s="1" t="s">
        <v>237</v>
      </c>
      <c r="P1001" s="4"/>
      <c r="Q1001" s="4"/>
      <c r="R1001" s="4"/>
      <c r="S1001" s="1" t="s">
        <v>9733</v>
      </c>
      <c r="T1001" s="1" t="s">
        <v>671</v>
      </c>
      <c r="U1001" s="1" t="s">
        <v>4609</v>
      </c>
      <c r="V1001" s="5" t="s">
        <v>135</v>
      </c>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1" t="s">
        <v>139</v>
      </c>
      <c r="BB1001" s="4"/>
      <c r="BC1001" s="1" t="s">
        <v>163</v>
      </c>
      <c r="BD1001" s="1" t="s">
        <v>139</v>
      </c>
      <c r="BE1001" s="4"/>
      <c r="BF1001" s="4"/>
      <c r="BG1001" s="4"/>
      <c r="BH1001" s="4"/>
      <c r="BI1001" s="4"/>
      <c r="BJ1001" s="1" t="s">
        <v>139</v>
      </c>
      <c r="BK1001" s="4"/>
      <c r="BL1001" s="4"/>
      <c r="BM1001" s="4"/>
      <c r="BN1001" s="4"/>
      <c r="BO1001" s="4"/>
      <c r="BP1001" s="4"/>
      <c r="BQ1001" s="4"/>
      <c r="BR1001" s="4"/>
      <c r="BS1001" s="4"/>
      <c r="BT1001" s="4"/>
      <c r="BU1001" s="4"/>
      <c r="BV1001" s="4"/>
      <c r="BW1001" s="4"/>
      <c r="BX1001" s="4"/>
      <c r="BY1001" s="4"/>
      <c r="BZ1001" s="4"/>
      <c r="CA1001" s="4"/>
      <c r="CB1001" s="4"/>
      <c r="CC1001" s="1" t="s">
        <v>139</v>
      </c>
      <c r="CD1001" s="4"/>
      <c r="CE1001" s="4"/>
      <c r="CF1001" s="4"/>
      <c r="CG1001" s="4"/>
      <c r="CH1001" s="4"/>
      <c r="CI1001" s="4"/>
      <c r="CJ1001" s="4"/>
      <c r="CK1001" s="4"/>
      <c r="CL1001" s="4"/>
      <c r="CM1001" s="4"/>
      <c r="CN1001" s="4"/>
      <c r="CO1001" s="4"/>
      <c r="CP1001" s="4"/>
      <c r="CQ1001" s="1" t="s">
        <v>10003</v>
      </c>
      <c r="CR1001" s="1" t="str">
        <f t="shared" si="1"/>
        <v>76</v>
      </c>
      <c r="CS1001" s="1" t="s">
        <v>10004</v>
      </c>
      <c r="CT1001" s="1" t="str">
        <f t="shared" si="2"/>
        <v>#VALUE!</v>
      </c>
      <c r="CU1001" s="1" t="s">
        <v>10005</v>
      </c>
      <c r="CV1001" s="6" t="str">
        <f t="shared" si="3"/>
        <v>186</v>
      </c>
      <c r="CW1001" s="4"/>
      <c r="CX1001" s="6" t="str">
        <f t="shared" si="4"/>
        <v>#VALUE!</v>
      </c>
      <c r="CY1001" s="4"/>
      <c r="CZ1001" s="6" t="str">
        <f t="shared" si="5"/>
        <v>#VALUE!</v>
      </c>
      <c r="DA1001" s="4"/>
      <c r="DB1001" s="6" t="str">
        <f t="shared" si="6"/>
        <v>#VALUE!</v>
      </c>
      <c r="DC1001" s="4"/>
      <c r="DD1001" s="4"/>
      <c r="DE1001" s="4"/>
      <c r="DF1001" s="4"/>
      <c r="DG1001" s="4"/>
      <c r="DH1001" s="4"/>
      <c r="DI1001" s="4"/>
      <c r="DJ1001" s="4"/>
      <c r="DK1001" s="1" t="s">
        <v>139</v>
      </c>
      <c r="DL1001" s="4"/>
      <c r="DM1001" s="4"/>
      <c r="DN1001" s="4"/>
      <c r="DO1001" s="4"/>
      <c r="DP1001" s="1" t="s">
        <v>181</v>
      </c>
      <c r="DQ1001" s="1" t="s">
        <v>139</v>
      </c>
      <c r="DR1001" s="4"/>
      <c r="DS1001" s="4"/>
      <c r="DT1001" s="4"/>
      <c r="DU1001" s="4"/>
      <c r="DV1001" s="4"/>
      <c r="DW1001" s="4"/>
      <c r="DX1001" s="4"/>
      <c r="DY1001" s="4"/>
      <c r="DZ1001" s="4"/>
      <c r="EA1001" s="4"/>
      <c r="EB1001" s="4"/>
      <c r="EC1001" s="4"/>
      <c r="ED1001" s="4"/>
      <c r="EE1001" s="4"/>
      <c r="EF1001" s="4"/>
      <c r="EG1001" s="1" t="s">
        <v>158</v>
      </c>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row>
    <row r="1002">
      <c r="A1002" s="1">
        <v>846.0</v>
      </c>
      <c r="B1002" s="1" t="s">
        <v>10006</v>
      </c>
      <c r="C1002" s="1" t="s">
        <v>147</v>
      </c>
      <c r="D1002" s="4"/>
      <c r="E1002" s="1">
        <v>2006.0</v>
      </c>
      <c r="F1002" s="4"/>
      <c r="G1002" s="1" t="s">
        <v>10007</v>
      </c>
      <c r="H1002" s="1" t="s">
        <v>10008</v>
      </c>
      <c r="I1002" s="1" t="s">
        <v>150</v>
      </c>
      <c r="J1002" s="4"/>
      <c r="K1002" s="1" t="s">
        <v>301</v>
      </c>
      <c r="L1002" s="4"/>
      <c r="M1002" s="1" t="s">
        <v>10009</v>
      </c>
      <c r="N1002" s="1" t="s">
        <v>236</v>
      </c>
      <c r="O1002" s="1" t="s">
        <v>237</v>
      </c>
      <c r="P1002" s="1" t="s">
        <v>549</v>
      </c>
      <c r="Q1002" s="4"/>
      <c r="R1002" s="4"/>
      <c r="S1002" s="1" t="s">
        <v>10010</v>
      </c>
      <c r="T1002" s="1" t="s">
        <v>8653</v>
      </c>
      <c r="U1002" s="1" t="s">
        <v>4609</v>
      </c>
      <c r="V1002" s="5" t="s">
        <v>135</v>
      </c>
      <c r="W1002" s="4"/>
      <c r="X1002" s="4"/>
      <c r="Y1002" s="4"/>
      <c r="Z1002" s="1" t="s">
        <v>139</v>
      </c>
      <c r="AA1002" s="4"/>
      <c r="AB1002" s="4"/>
      <c r="AC1002" s="4"/>
      <c r="AD1002" s="4"/>
      <c r="AE1002" s="4"/>
      <c r="AF1002" s="4"/>
      <c r="AG1002" s="1" t="s">
        <v>139</v>
      </c>
      <c r="AH1002" s="1" t="s">
        <v>139</v>
      </c>
      <c r="AI1002" s="4"/>
      <c r="AJ1002" s="4"/>
      <c r="AK1002" s="4"/>
      <c r="AL1002" s="4"/>
      <c r="AM1002" s="4"/>
      <c r="AN1002" s="4"/>
      <c r="AO1002" s="4"/>
      <c r="AP1002" s="4"/>
      <c r="AQ1002" s="1" t="s">
        <v>139</v>
      </c>
      <c r="AR1002" s="4"/>
      <c r="AS1002" s="4"/>
      <c r="AT1002" s="4"/>
      <c r="AU1002" s="4"/>
      <c r="AV1002" s="4"/>
      <c r="AW1002" s="4"/>
      <c r="AX1002" s="4"/>
      <c r="AY1002" s="4"/>
      <c r="AZ1002" s="4"/>
      <c r="BA1002" s="4"/>
      <c r="BB1002" s="4"/>
      <c r="BC1002" s="4"/>
      <c r="BD1002" s="4"/>
      <c r="BE1002" s="4"/>
      <c r="BF1002" s="4"/>
      <c r="BG1002" s="4"/>
      <c r="BH1002" s="4"/>
      <c r="BI1002" s="4"/>
      <c r="BJ1002" s="1" t="s">
        <v>139</v>
      </c>
      <c r="BK1002" s="1" t="s">
        <v>139</v>
      </c>
      <c r="BL1002" s="4"/>
      <c r="BM1002" s="4"/>
      <c r="BN1002" s="4"/>
      <c r="BO1002" s="4"/>
      <c r="BP1002" s="1" t="s">
        <v>139</v>
      </c>
      <c r="BQ1002" s="4"/>
      <c r="BR1002" s="4"/>
      <c r="BS1002" s="4"/>
      <c r="BT1002" s="4"/>
      <c r="BU1002" s="4"/>
      <c r="BV1002" s="4"/>
      <c r="BW1002" s="1" t="s">
        <v>139</v>
      </c>
      <c r="BX1002" s="4"/>
      <c r="BY1002" s="4"/>
      <c r="BZ1002" s="4"/>
      <c r="CA1002" s="1" t="s">
        <v>139</v>
      </c>
      <c r="CB1002" s="4"/>
      <c r="CC1002" s="4"/>
      <c r="CD1002" s="4"/>
      <c r="CE1002" s="4"/>
      <c r="CF1002" s="4"/>
      <c r="CG1002" s="4"/>
      <c r="CH1002" s="4"/>
      <c r="CI1002" s="4"/>
      <c r="CJ1002" s="4"/>
      <c r="CK1002" s="4"/>
      <c r="CL1002" s="4"/>
      <c r="CM1002" s="4"/>
      <c r="CN1002" s="4"/>
      <c r="CO1002" s="4"/>
      <c r="CP1002" s="4"/>
      <c r="CQ1002" s="1" t="s">
        <v>10011</v>
      </c>
      <c r="CR1002" s="1" t="str">
        <f t="shared" si="1"/>
        <v>93</v>
      </c>
      <c r="CS1002" s="1" t="s">
        <v>10012</v>
      </c>
      <c r="CT1002" s="1" t="str">
        <f t="shared" si="2"/>
        <v>155</v>
      </c>
      <c r="CU1002" s="1" t="s">
        <v>10013</v>
      </c>
      <c r="CV1002" s="6" t="str">
        <f t="shared" si="3"/>
        <v>#VALUE!</v>
      </c>
      <c r="CW1002" s="1" t="s">
        <v>10014</v>
      </c>
      <c r="CX1002" s="6" t="str">
        <f t="shared" si="4"/>
        <v>74</v>
      </c>
      <c r="CY1002" s="1" t="s">
        <v>10015</v>
      </c>
      <c r="CZ1002" s="6" t="str">
        <f t="shared" si="5"/>
        <v>174</v>
      </c>
      <c r="DA1002" s="4"/>
      <c r="DB1002" s="6" t="str">
        <f t="shared" si="6"/>
        <v>#VALUE!</v>
      </c>
      <c r="DC1002" s="4"/>
      <c r="DD1002" s="4"/>
      <c r="DE1002" s="4"/>
      <c r="DF1002" s="4"/>
      <c r="DG1002" s="4"/>
      <c r="DH1002" s="4"/>
      <c r="DI1002" s="4"/>
      <c r="DJ1002" s="4"/>
      <c r="DK1002" s="4"/>
      <c r="DL1002" s="1" t="s">
        <v>10016</v>
      </c>
      <c r="DM1002" s="4"/>
      <c r="DN1002" s="4"/>
      <c r="DO1002" s="4"/>
      <c r="DP1002" s="1" t="s">
        <v>617</v>
      </c>
      <c r="DQ1002" s="4"/>
      <c r="DR1002" s="1" t="s">
        <v>139</v>
      </c>
      <c r="DS1002" s="4"/>
      <c r="DT1002" s="1" t="s">
        <v>139</v>
      </c>
      <c r="DU1002" s="4"/>
      <c r="DV1002" s="4"/>
      <c r="DW1002" s="4"/>
      <c r="DX1002" s="4"/>
      <c r="DY1002" s="4"/>
      <c r="DZ1002" s="4"/>
      <c r="EA1002" s="4"/>
      <c r="EB1002" s="4"/>
      <c r="EC1002" s="4"/>
      <c r="ED1002" s="4"/>
      <c r="EE1002" s="4"/>
      <c r="EF1002" s="4"/>
      <c r="EG1002" s="1" t="s">
        <v>298</v>
      </c>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row>
    <row r="1003">
      <c r="A1003" s="1">
        <v>852.0</v>
      </c>
      <c r="B1003" s="1" t="s">
        <v>10017</v>
      </c>
      <c r="C1003" s="1" t="s">
        <v>147</v>
      </c>
      <c r="D1003" s="4"/>
      <c r="E1003" s="1">
        <v>2006.0</v>
      </c>
      <c r="F1003" s="4"/>
      <c r="G1003" s="1" t="s">
        <v>9000</v>
      </c>
      <c r="H1003" s="1" t="s">
        <v>10018</v>
      </c>
      <c r="I1003" s="1" t="s">
        <v>150</v>
      </c>
      <c r="J1003" s="4"/>
      <c r="K1003" s="1" t="s">
        <v>301</v>
      </c>
      <c r="L1003" s="4"/>
      <c r="M1003" s="1" t="s">
        <v>10019</v>
      </c>
      <c r="N1003" s="1" t="s">
        <v>236</v>
      </c>
      <c r="O1003" s="1" t="s">
        <v>237</v>
      </c>
      <c r="P1003" s="1" t="s">
        <v>188</v>
      </c>
      <c r="Q1003" s="4"/>
      <c r="R1003" s="4"/>
      <c r="S1003" s="1" t="s">
        <v>8746</v>
      </c>
      <c r="T1003" s="1" t="s">
        <v>8653</v>
      </c>
      <c r="U1003" s="1" t="s">
        <v>4609</v>
      </c>
      <c r="V1003" s="5" t="s">
        <v>135</v>
      </c>
      <c r="W1003" s="4"/>
      <c r="X1003" s="4"/>
      <c r="Y1003" s="4"/>
      <c r="Z1003" s="4"/>
      <c r="AA1003" s="4"/>
      <c r="AB1003" s="4"/>
      <c r="AC1003" s="4"/>
      <c r="AD1003" s="4"/>
      <c r="AE1003" s="1" t="s">
        <v>139</v>
      </c>
      <c r="AF1003" s="4"/>
      <c r="AG1003" s="1" t="s">
        <v>139</v>
      </c>
      <c r="AH1003" s="4"/>
      <c r="AI1003" s="4"/>
      <c r="AJ1003" s="4"/>
      <c r="AK1003" s="4"/>
      <c r="AL1003" s="4"/>
      <c r="AM1003" s="4"/>
      <c r="AN1003" s="4"/>
      <c r="AO1003" s="4"/>
      <c r="AP1003" s="4"/>
      <c r="AQ1003" s="4"/>
      <c r="AR1003" s="1" t="s">
        <v>139</v>
      </c>
      <c r="AS1003" s="4"/>
      <c r="AT1003" s="4"/>
      <c r="AU1003" s="4"/>
      <c r="AV1003" s="4"/>
      <c r="AW1003" s="4"/>
      <c r="AX1003" s="4"/>
      <c r="AY1003" s="1" t="s">
        <v>139</v>
      </c>
      <c r="AZ1003" s="4"/>
      <c r="BA1003" s="4"/>
      <c r="BB1003" s="4"/>
      <c r="BC1003" s="4"/>
      <c r="BD1003" s="4"/>
      <c r="BE1003" s="4"/>
      <c r="BF1003" s="4"/>
      <c r="BG1003" s="4"/>
      <c r="BH1003" s="4"/>
      <c r="BI1003" s="4"/>
      <c r="BJ1003" s="4"/>
      <c r="BK1003" s="4"/>
      <c r="BL1003" s="4"/>
      <c r="BM1003" s="1" t="s">
        <v>139</v>
      </c>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1" t="s">
        <v>10020</v>
      </c>
      <c r="CR1003" s="1" t="str">
        <f t="shared" si="1"/>
        <v>194</v>
      </c>
      <c r="CS1003" s="1" t="s">
        <v>10021</v>
      </c>
      <c r="CT1003" s="1" t="str">
        <f t="shared" si="2"/>
        <v>#VALUE!</v>
      </c>
      <c r="CU1003" s="4"/>
      <c r="CV1003" s="6" t="str">
        <f t="shared" si="3"/>
        <v>#VALUE!</v>
      </c>
      <c r="CW1003" s="4"/>
      <c r="CX1003" s="6" t="str">
        <f t="shared" si="4"/>
        <v>#VALUE!</v>
      </c>
      <c r="CY1003" s="4"/>
      <c r="CZ1003" s="6" t="str">
        <f t="shared" si="5"/>
        <v>#VALUE!</v>
      </c>
      <c r="DA1003" s="4"/>
      <c r="DB1003" s="6" t="str">
        <f t="shared" si="6"/>
        <v>#VALUE!</v>
      </c>
      <c r="DC1003" s="4"/>
      <c r="DD1003" s="4"/>
      <c r="DE1003" s="4"/>
      <c r="DF1003" s="4"/>
      <c r="DG1003" s="4"/>
      <c r="DH1003" s="4"/>
      <c r="DI1003" s="4"/>
      <c r="DJ1003" s="4"/>
      <c r="DK1003" s="4"/>
      <c r="DL1003" s="1" t="s">
        <v>10022</v>
      </c>
      <c r="DM1003" s="4"/>
      <c r="DN1003" s="4"/>
      <c r="DO1003" s="4"/>
      <c r="DP1003" s="1" t="s">
        <v>2711</v>
      </c>
      <c r="DQ1003" s="4"/>
      <c r="DR1003" s="4"/>
      <c r="DS1003" s="4"/>
      <c r="DT1003" s="4"/>
      <c r="DU1003" s="4"/>
      <c r="DV1003" s="4"/>
      <c r="DW1003" s="4"/>
      <c r="DX1003" s="4"/>
      <c r="DY1003" s="4"/>
      <c r="DZ1003" s="4"/>
      <c r="EA1003" s="1" t="s">
        <v>10023</v>
      </c>
      <c r="EB1003" s="4"/>
      <c r="EC1003" s="4"/>
      <c r="ED1003" s="4"/>
      <c r="EE1003" s="4"/>
      <c r="EF1003" s="4"/>
      <c r="EG1003" s="1" t="s">
        <v>298</v>
      </c>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row>
    <row r="1004">
      <c r="A1004" s="1">
        <v>854.0</v>
      </c>
      <c r="B1004" s="1" t="s">
        <v>10024</v>
      </c>
      <c r="C1004" s="1" t="s">
        <v>147</v>
      </c>
      <c r="D1004" s="4"/>
      <c r="E1004" s="1">
        <v>2006.0</v>
      </c>
      <c r="F1004" s="4"/>
      <c r="G1004" s="1" t="s">
        <v>10025</v>
      </c>
      <c r="H1004" s="1" t="s">
        <v>10026</v>
      </c>
      <c r="I1004" s="4"/>
      <c r="J1004" s="4"/>
      <c r="K1004" s="1" t="s">
        <v>301</v>
      </c>
      <c r="L1004" s="4"/>
      <c r="M1004" s="1" t="s">
        <v>10027</v>
      </c>
      <c r="N1004" s="1" t="s">
        <v>236</v>
      </c>
      <c r="O1004" s="1" t="s">
        <v>237</v>
      </c>
      <c r="P1004" s="4"/>
      <c r="Q1004" s="4"/>
      <c r="R1004" s="4"/>
      <c r="S1004" s="1" t="s">
        <v>10028</v>
      </c>
      <c r="T1004" s="1" t="s">
        <v>8653</v>
      </c>
      <c r="U1004" s="1" t="s">
        <v>4609</v>
      </c>
      <c r="V1004" s="5" t="s">
        <v>135</v>
      </c>
      <c r="W1004" s="4"/>
      <c r="X1004" s="4"/>
      <c r="Y1004" s="4"/>
      <c r="Z1004" s="4"/>
      <c r="AA1004" s="4"/>
      <c r="AB1004" s="4"/>
      <c r="AC1004" s="4"/>
      <c r="AD1004" s="4"/>
      <c r="AE1004" s="4"/>
      <c r="AF1004" s="4"/>
      <c r="AG1004" s="4"/>
      <c r="AH1004" s="1" t="s">
        <v>139</v>
      </c>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1" t="s">
        <v>139</v>
      </c>
      <c r="CM1004" s="4"/>
      <c r="CN1004" s="4"/>
      <c r="CO1004" s="1" t="s">
        <v>139</v>
      </c>
      <c r="CP1004" s="4"/>
      <c r="CQ1004" s="1" t="s">
        <v>10029</v>
      </c>
      <c r="CR1004" s="1" t="str">
        <f t="shared" si="1"/>
        <v>159</v>
      </c>
      <c r="CS1004" s="1" t="s">
        <v>10030</v>
      </c>
      <c r="CT1004" s="1" t="str">
        <f t="shared" si="2"/>
        <v>#VALUE!</v>
      </c>
      <c r="CU1004" s="1" t="s">
        <v>10031</v>
      </c>
      <c r="CV1004" s="6" t="str">
        <f t="shared" si="3"/>
        <v>#VALUE!</v>
      </c>
      <c r="CW1004" s="1" t="s">
        <v>10032</v>
      </c>
      <c r="CX1004" s="6" t="str">
        <f t="shared" si="4"/>
        <v>#VALUE!</v>
      </c>
      <c r="CY1004" s="4"/>
      <c r="CZ1004" s="6" t="str">
        <f t="shared" si="5"/>
        <v>#VALUE!</v>
      </c>
      <c r="DA1004" s="4"/>
      <c r="DB1004" s="6" t="str">
        <f t="shared" si="6"/>
        <v>#VALUE!</v>
      </c>
      <c r="DC1004" s="4"/>
      <c r="DD1004" s="4"/>
      <c r="DE1004" s="4"/>
      <c r="DF1004" s="4"/>
      <c r="DG1004" s="4"/>
      <c r="DH1004" s="4"/>
      <c r="DI1004" s="4"/>
      <c r="DJ1004" s="4"/>
      <c r="DK1004" s="4"/>
      <c r="DL1004" s="4"/>
      <c r="DM1004" s="4"/>
      <c r="DN1004" s="4"/>
      <c r="DO1004" s="4"/>
      <c r="DP1004" s="1" t="s">
        <v>535</v>
      </c>
      <c r="DQ1004" s="4"/>
      <c r="DR1004" s="4"/>
      <c r="DS1004" s="4"/>
      <c r="DT1004" s="1" t="s">
        <v>163</v>
      </c>
      <c r="DU1004" s="4"/>
      <c r="DV1004" s="4"/>
      <c r="DW1004" s="4"/>
      <c r="DX1004" s="4"/>
      <c r="DY1004" s="4"/>
      <c r="DZ1004" s="4"/>
      <c r="EA1004" s="4"/>
      <c r="EB1004" s="4"/>
      <c r="EC1004" s="4"/>
      <c r="ED1004" s="4"/>
      <c r="EE1004" s="4"/>
      <c r="EF1004" s="4"/>
      <c r="EG1004" s="1" t="s">
        <v>298</v>
      </c>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row>
    <row r="1005">
      <c r="A1005" s="1">
        <v>857.0</v>
      </c>
      <c r="B1005" s="1" t="s">
        <v>10033</v>
      </c>
      <c r="C1005" s="1" t="s">
        <v>147</v>
      </c>
      <c r="D1005" s="4"/>
      <c r="E1005" s="1">
        <v>2006.0</v>
      </c>
      <c r="F1005" s="4"/>
      <c r="G1005" s="1" t="s">
        <v>10034</v>
      </c>
      <c r="H1005" s="1" t="s">
        <v>10035</v>
      </c>
      <c r="I1005" s="1" t="s">
        <v>150</v>
      </c>
      <c r="J1005" s="4"/>
      <c r="K1005" s="1" t="s">
        <v>134</v>
      </c>
      <c r="L1005" s="4"/>
      <c r="M1005" s="1" t="s">
        <v>10036</v>
      </c>
      <c r="N1005" s="1" t="s">
        <v>236</v>
      </c>
      <c r="O1005" s="1" t="s">
        <v>237</v>
      </c>
      <c r="P1005" s="4"/>
      <c r="Q1005" s="4"/>
      <c r="R1005" s="4"/>
      <c r="S1005" s="1" t="s">
        <v>10037</v>
      </c>
      <c r="T1005" s="1" t="s">
        <v>8653</v>
      </c>
      <c r="U1005" s="1" t="s">
        <v>4609</v>
      </c>
      <c r="V1005" s="5" t="s">
        <v>135</v>
      </c>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1" t="s">
        <v>139</v>
      </c>
      <c r="BA1005" s="4"/>
      <c r="BB1005" s="4"/>
      <c r="BC1005" s="1" t="s">
        <v>139</v>
      </c>
      <c r="BD1005" s="1" t="s">
        <v>139</v>
      </c>
      <c r="BE1005" s="4"/>
      <c r="BF1005" s="4"/>
      <c r="BG1005" s="4"/>
      <c r="BH1005" s="4"/>
      <c r="BI1005" s="4"/>
      <c r="BJ1005" s="4"/>
      <c r="BK1005" s="4"/>
      <c r="BL1005" s="4"/>
      <c r="BM1005" s="4"/>
      <c r="BN1005" s="1" t="s">
        <v>139</v>
      </c>
      <c r="BO1005" s="4"/>
      <c r="BP1005" s="4"/>
      <c r="BQ1005" s="4"/>
      <c r="BR1005" s="4"/>
      <c r="BS1005" s="4"/>
      <c r="BT1005" s="4"/>
      <c r="BU1005" s="4"/>
      <c r="BV1005" s="1" t="s">
        <v>139</v>
      </c>
      <c r="BW1005" s="4"/>
      <c r="BX1005" s="4"/>
      <c r="BY1005" s="4"/>
      <c r="BZ1005" s="4"/>
      <c r="CA1005" s="4"/>
      <c r="CB1005" s="4"/>
      <c r="CC1005" s="1" t="s">
        <v>139</v>
      </c>
      <c r="CD1005" s="4"/>
      <c r="CE1005" s="4"/>
      <c r="CF1005" s="4"/>
      <c r="CG1005" s="4"/>
      <c r="CH1005" s="4"/>
      <c r="CI1005" s="4"/>
      <c r="CJ1005" s="4"/>
      <c r="CK1005" s="4"/>
      <c r="CL1005" s="4"/>
      <c r="CM1005" s="4"/>
      <c r="CN1005" s="4"/>
      <c r="CO1005" s="4"/>
      <c r="CP1005" s="1" t="s">
        <v>139</v>
      </c>
      <c r="CQ1005" s="1" t="s">
        <v>10038</v>
      </c>
      <c r="CR1005" s="1" t="str">
        <f t="shared" si="1"/>
        <v>52</v>
      </c>
      <c r="CS1005" s="1" t="s">
        <v>10039</v>
      </c>
      <c r="CT1005" s="1" t="str">
        <f t="shared" si="2"/>
        <v>1</v>
      </c>
      <c r="CU1005" s="1" t="s">
        <v>10040</v>
      </c>
      <c r="CV1005" s="6" t="str">
        <f t="shared" si="3"/>
        <v>78</v>
      </c>
      <c r="CW1005" s="1" t="s">
        <v>10041</v>
      </c>
      <c r="CX1005" s="6" t="str">
        <f t="shared" si="4"/>
        <v>102</v>
      </c>
      <c r="CY1005" s="4"/>
      <c r="CZ1005" s="6" t="str">
        <f t="shared" si="5"/>
        <v>#VALUE!</v>
      </c>
      <c r="DA1005" s="4"/>
      <c r="DB1005" s="6" t="str">
        <f t="shared" si="6"/>
        <v>#VALUE!</v>
      </c>
      <c r="DC1005" s="4"/>
      <c r="DD1005" s="4"/>
      <c r="DE1005" s="4"/>
      <c r="DF1005" s="4"/>
      <c r="DG1005" s="4"/>
      <c r="DH1005" s="4"/>
      <c r="DI1005" s="4"/>
      <c r="DJ1005" s="4"/>
      <c r="DK1005" s="4"/>
      <c r="DL1005" s="4"/>
      <c r="DM1005" s="4"/>
      <c r="DN1005" s="4"/>
      <c r="DO1005" s="4"/>
      <c r="DP1005" s="1" t="s">
        <v>410</v>
      </c>
      <c r="DQ1005" s="1" t="s">
        <v>139</v>
      </c>
      <c r="DR1005" s="4"/>
      <c r="DS1005" s="4"/>
      <c r="DT1005" s="1" t="s">
        <v>163</v>
      </c>
      <c r="DU1005" s="4"/>
      <c r="DV1005" s="4"/>
      <c r="DW1005" s="4"/>
      <c r="DX1005" s="4"/>
      <c r="DY1005" s="4"/>
      <c r="DZ1005" s="4"/>
      <c r="EA1005" s="4"/>
      <c r="EB1005" s="4"/>
      <c r="EC1005" s="4"/>
      <c r="ED1005" s="4"/>
      <c r="EE1005" s="4"/>
      <c r="EF1005" s="4"/>
      <c r="EG1005" s="1" t="s">
        <v>298</v>
      </c>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row>
    <row r="1006">
      <c r="A1006" s="1">
        <v>1224.0</v>
      </c>
      <c r="B1006" s="1" t="s">
        <v>10042</v>
      </c>
      <c r="C1006" s="1" t="s">
        <v>487</v>
      </c>
      <c r="D1006" s="4"/>
      <c r="E1006" s="1">
        <v>2006.0</v>
      </c>
      <c r="F1006" s="4"/>
      <c r="G1006" s="1" t="s">
        <v>10043</v>
      </c>
      <c r="H1006" s="1" t="s">
        <v>10044</v>
      </c>
      <c r="I1006" s="1" t="s">
        <v>150</v>
      </c>
      <c r="J1006" s="1" t="s">
        <v>135</v>
      </c>
      <c r="K1006" s="1" t="s">
        <v>134</v>
      </c>
      <c r="L1006" s="4"/>
      <c r="M1006" s="1" t="s">
        <v>10045</v>
      </c>
      <c r="N1006" s="1" t="s">
        <v>236</v>
      </c>
      <c r="O1006" s="1" t="s">
        <v>237</v>
      </c>
      <c r="P1006" s="4"/>
      <c r="Q1006" s="4"/>
      <c r="R1006" s="4"/>
      <c r="S1006" s="1" t="s">
        <v>10046</v>
      </c>
      <c r="T1006" s="1" t="s">
        <v>9233</v>
      </c>
      <c r="U1006" s="1" t="s">
        <v>4609</v>
      </c>
      <c r="V1006" s="5" t="s">
        <v>135</v>
      </c>
      <c r="W1006" s="4"/>
      <c r="X1006" s="4"/>
      <c r="Y1006" s="4"/>
      <c r="Z1006" s="4"/>
      <c r="AA1006" s="4"/>
      <c r="AB1006" s="4"/>
      <c r="AC1006" s="4"/>
      <c r="AD1006" s="4"/>
      <c r="AE1006" s="4"/>
      <c r="AF1006" s="4"/>
      <c r="AG1006" s="4"/>
      <c r="AH1006" s="4"/>
      <c r="AI1006" s="4"/>
      <c r="AJ1006" s="4"/>
      <c r="AK1006" s="1" t="s">
        <v>139</v>
      </c>
      <c r="AL1006" s="4"/>
      <c r="AM1006" s="4"/>
      <c r="AN1006" s="4"/>
      <c r="AO1006" s="4"/>
      <c r="AP1006" s="4"/>
      <c r="AQ1006" s="4"/>
      <c r="AR1006" s="1" t="s">
        <v>139</v>
      </c>
      <c r="AS1006" s="4"/>
      <c r="AT1006" s="4"/>
      <c r="AU1006" s="4"/>
      <c r="AV1006" s="4"/>
      <c r="AW1006" s="4"/>
      <c r="AX1006" s="4"/>
      <c r="AY1006" s="4"/>
      <c r="AZ1006" s="4"/>
      <c r="BA1006" s="4"/>
      <c r="BB1006" s="4"/>
      <c r="BC1006" s="4"/>
      <c r="BD1006" s="1" t="s">
        <v>139</v>
      </c>
      <c r="BE1006" s="4"/>
      <c r="BF1006" s="4"/>
      <c r="BG1006" s="4"/>
      <c r="BH1006" s="4"/>
      <c r="BI1006" s="4"/>
      <c r="BJ1006" s="4"/>
      <c r="BK1006" s="4"/>
      <c r="BL1006" s="4"/>
      <c r="BM1006" s="4"/>
      <c r="BN1006" s="4"/>
      <c r="BO1006" s="4"/>
      <c r="BP1006" s="4"/>
      <c r="BQ1006" s="4"/>
      <c r="BR1006" s="4"/>
      <c r="BS1006" s="4"/>
      <c r="BT1006" s="4"/>
      <c r="BU1006" s="4"/>
      <c r="BV1006" s="1" t="s">
        <v>139</v>
      </c>
      <c r="BW1006" s="4"/>
      <c r="BX1006" s="4"/>
      <c r="BY1006" s="4"/>
      <c r="BZ1006" s="4"/>
      <c r="CA1006" s="4"/>
      <c r="CB1006" s="4"/>
      <c r="CC1006" s="1" t="s">
        <v>139</v>
      </c>
      <c r="CD1006" s="4"/>
      <c r="CE1006" s="4"/>
      <c r="CF1006" s="4"/>
      <c r="CG1006" s="4"/>
      <c r="CH1006" s="4"/>
      <c r="CI1006" s="4"/>
      <c r="CJ1006" s="4"/>
      <c r="CK1006" s="1" t="s">
        <v>139</v>
      </c>
      <c r="CL1006" s="1" t="s">
        <v>139</v>
      </c>
      <c r="CM1006" s="4"/>
      <c r="CN1006" s="4"/>
      <c r="CO1006" s="4"/>
      <c r="CP1006" s="1" t="s">
        <v>139</v>
      </c>
      <c r="CQ1006" s="4"/>
      <c r="CR1006" s="1" t="str">
        <f t="shared" si="1"/>
        <v>#VALUE!</v>
      </c>
      <c r="CS1006" s="4"/>
      <c r="CT1006" s="1" t="str">
        <f t="shared" si="2"/>
        <v>#VALUE!</v>
      </c>
      <c r="CU1006" s="4"/>
      <c r="CV1006" s="7" t="str">
        <f t="shared" si="3"/>
        <v>#VALUE!</v>
      </c>
      <c r="CW1006" s="4"/>
      <c r="CX1006" s="7" t="str">
        <f t="shared" si="4"/>
        <v>#VALUE!</v>
      </c>
      <c r="CY1006" s="4"/>
      <c r="CZ1006" s="7" t="str">
        <f t="shared" si="5"/>
        <v>#VALUE!</v>
      </c>
      <c r="DA1006" s="4"/>
      <c r="DB1006" s="7" t="str">
        <f t="shared" si="6"/>
        <v>#VALUE!</v>
      </c>
      <c r="DC1006" s="4"/>
      <c r="DD1006" s="4"/>
      <c r="DE1006" s="4"/>
      <c r="DF1006" s="4"/>
      <c r="DG1006" s="4"/>
      <c r="DH1006" s="4"/>
      <c r="DI1006" s="4"/>
      <c r="DJ1006" s="4"/>
      <c r="DK1006" s="4"/>
      <c r="DL1006" s="1" t="s">
        <v>10047</v>
      </c>
      <c r="DM1006" s="4"/>
      <c r="DN1006" s="4"/>
      <c r="DO1006" s="4"/>
      <c r="DP1006" s="1" t="s">
        <v>535</v>
      </c>
      <c r="DQ1006" s="1" t="s">
        <v>139</v>
      </c>
      <c r="DR1006" s="4"/>
      <c r="DS1006" s="4"/>
      <c r="DT1006" s="1" t="s">
        <v>163</v>
      </c>
      <c r="DU1006" s="4"/>
      <c r="DV1006" s="4"/>
      <c r="DW1006" s="4"/>
      <c r="DX1006" s="4"/>
      <c r="DY1006" s="4"/>
      <c r="DZ1006" s="4"/>
      <c r="EA1006" s="4"/>
      <c r="EB1006" s="4"/>
      <c r="EC1006" s="4"/>
      <c r="ED1006" s="4"/>
      <c r="EE1006" s="1" t="s">
        <v>139</v>
      </c>
      <c r="EF1006" s="4"/>
      <c r="EG1006" s="1" t="s">
        <v>487</v>
      </c>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row>
    <row r="1007">
      <c r="A1007" s="1">
        <v>278.0</v>
      </c>
      <c r="B1007" s="1" t="s">
        <v>10048</v>
      </c>
      <c r="C1007" s="1" t="s">
        <v>170</v>
      </c>
      <c r="D1007" s="4"/>
      <c r="E1007" s="1">
        <v>2006.0</v>
      </c>
      <c r="F1007" s="4"/>
      <c r="G1007" s="1" t="s">
        <v>10049</v>
      </c>
      <c r="H1007" s="1" t="s">
        <v>10050</v>
      </c>
      <c r="I1007" s="1" t="s">
        <v>150</v>
      </c>
      <c r="J1007" s="4"/>
      <c r="K1007" s="1" t="s">
        <v>188</v>
      </c>
      <c r="L1007" s="4"/>
      <c r="M1007" s="1" t="s">
        <v>9590</v>
      </c>
      <c r="N1007" s="1" t="s">
        <v>236</v>
      </c>
      <c r="O1007" s="1" t="s">
        <v>134</v>
      </c>
      <c r="P1007" s="1" t="s">
        <v>188</v>
      </c>
      <c r="Q1007" s="4"/>
      <c r="R1007" s="4"/>
      <c r="S1007" s="1" t="s">
        <v>8733</v>
      </c>
      <c r="T1007" s="1" t="s">
        <v>8679</v>
      </c>
      <c r="U1007" s="1" t="s">
        <v>4609</v>
      </c>
      <c r="V1007" s="5" t="s">
        <v>135</v>
      </c>
      <c r="W1007" s="4"/>
      <c r="X1007" s="4"/>
      <c r="Y1007" s="4"/>
      <c r="Z1007" s="4"/>
      <c r="AA1007" s="4"/>
      <c r="AB1007" s="4"/>
      <c r="AC1007" s="4"/>
      <c r="AD1007" s="4"/>
      <c r="AE1007" s="4"/>
      <c r="AF1007" s="4"/>
      <c r="AG1007" s="4"/>
      <c r="AH1007" s="1" t="s">
        <v>139</v>
      </c>
      <c r="AI1007" s="4"/>
      <c r="AJ1007" s="4"/>
      <c r="AK1007" s="4"/>
      <c r="AL1007" s="4"/>
      <c r="AM1007" s="4"/>
      <c r="AN1007" s="4"/>
      <c r="AO1007" s="4"/>
      <c r="AP1007" s="1" t="s">
        <v>163</v>
      </c>
      <c r="AQ1007" s="4"/>
      <c r="AR1007" s="4"/>
      <c r="AS1007" s="1" t="s">
        <v>139</v>
      </c>
      <c r="AT1007" s="4"/>
      <c r="AU1007" s="4"/>
      <c r="AV1007" s="4"/>
      <c r="AW1007" s="4"/>
      <c r="AX1007" s="4"/>
      <c r="AY1007" s="4"/>
      <c r="AZ1007" s="4"/>
      <c r="BA1007" s="4"/>
      <c r="BB1007" s="4"/>
      <c r="BC1007" s="4"/>
      <c r="BD1007" s="1" t="s">
        <v>139</v>
      </c>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1" t="s">
        <v>10051</v>
      </c>
      <c r="CR1007" s="1" t="str">
        <f t="shared" si="1"/>
        <v>197</v>
      </c>
      <c r="CS1007" s="1" t="s">
        <v>10052</v>
      </c>
      <c r="CT1007" s="1" t="str">
        <f t="shared" si="2"/>
        <v>#VALUE!</v>
      </c>
      <c r="CU1007" s="1" t="s">
        <v>10053</v>
      </c>
      <c r="CV1007" s="6" t="str">
        <f t="shared" si="3"/>
        <v>16</v>
      </c>
      <c r="CW1007" s="1" t="s">
        <v>10054</v>
      </c>
      <c r="CX1007" s="6" t="str">
        <f t="shared" si="4"/>
        <v>#VALUE!</v>
      </c>
      <c r="CY1007" s="1" t="s">
        <v>10055</v>
      </c>
      <c r="CZ1007" s="6" t="str">
        <f t="shared" si="5"/>
        <v>#VALUE!</v>
      </c>
      <c r="DA1007" s="4"/>
      <c r="DB1007" s="6" t="str">
        <f t="shared" si="6"/>
        <v>#VALUE!</v>
      </c>
      <c r="DC1007" s="4"/>
      <c r="DD1007" s="4"/>
      <c r="DE1007" s="4"/>
      <c r="DF1007" s="4"/>
      <c r="DG1007" s="4"/>
      <c r="DH1007" s="4"/>
      <c r="DI1007" s="4"/>
      <c r="DJ1007" s="4"/>
      <c r="DK1007" s="4"/>
      <c r="DL1007" s="4"/>
      <c r="DM1007" s="4"/>
      <c r="DN1007" s="4"/>
      <c r="DO1007" s="1" t="s">
        <v>139</v>
      </c>
      <c r="DP1007" s="1" t="s">
        <v>40</v>
      </c>
      <c r="DQ1007" s="4"/>
      <c r="DR1007" s="4"/>
      <c r="DS1007" s="4"/>
      <c r="DT1007" s="4"/>
      <c r="DU1007" s="4"/>
      <c r="DV1007" s="4"/>
      <c r="DW1007" s="4"/>
      <c r="DX1007" s="4"/>
      <c r="DY1007" s="4"/>
      <c r="DZ1007" s="4"/>
      <c r="EA1007" s="4"/>
      <c r="EB1007" s="1" t="s">
        <v>10056</v>
      </c>
      <c r="EC1007" s="4"/>
      <c r="ED1007" s="4"/>
      <c r="EE1007" s="4"/>
      <c r="EF1007" s="4"/>
      <c r="EG1007" s="1" t="s">
        <v>158</v>
      </c>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row>
    <row r="1008">
      <c r="A1008" s="1">
        <v>291.0</v>
      </c>
      <c r="B1008" s="1" t="s">
        <v>10057</v>
      </c>
      <c r="C1008" s="1" t="s">
        <v>170</v>
      </c>
      <c r="D1008" s="4"/>
      <c r="E1008" s="1">
        <v>2006.0</v>
      </c>
      <c r="F1008" s="4"/>
      <c r="G1008" s="1" t="s">
        <v>10058</v>
      </c>
      <c r="H1008" s="1" t="s">
        <v>10059</v>
      </c>
      <c r="I1008" s="1" t="s">
        <v>150</v>
      </c>
      <c r="J1008" s="4"/>
      <c r="K1008" s="1" t="s">
        <v>188</v>
      </c>
      <c r="L1008" s="4"/>
      <c r="M1008" s="1" t="s">
        <v>10060</v>
      </c>
      <c r="N1008" s="1" t="s">
        <v>236</v>
      </c>
      <c r="O1008" s="1" t="s">
        <v>237</v>
      </c>
      <c r="P1008" s="1" t="s">
        <v>1147</v>
      </c>
      <c r="Q1008" s="4"/>
      <c r="R1008" s="4"/>
      <c r="S1008" s="1" t="s">
        <v>8733</v>
      </c>
      <c r="T1008" s="1" t="s">
        <v>8679</v>
      </c>
      <c r="U1008" s="1" t="s">
        <v>4609</v>
      </c>
      <c r="V1008" s="5" t="s">
        <v>135</v>
      </c>
      <c r="W1008" s="4"/>
      <c r="X1008" s="4"/>
      <c r="Y1008" s="1" t="s">
        <v>139</v>
      </c>
      <c r="Z1008" s="4"/>
      <c r="AA1008" s="4"/>
      <c r="AB1008" s="4"/>
      <c r="AC1008" s="4"/>
      <c r="AD1008" s="4"/>
      <c r="AE1008" s="4"/>
      <c r="AF1008" s="4"/>
      <c r="AG1008" s="4"/>
      <c r="AH1008" s="4"/>
      <c r="AI1008" s="4"/>
      <c r="AJ1008" s="4"/>
      <c r="AK1008" s="4"/>
      <c r="AL1008" s="4"/>
      <c r="AM1008" s="4"/>
      <c r="AN1008" s="4"/>
      <c r="AO1008" s="4"/>
      <c r="AP1008" s="4"/>
      <c r="AQ1008" s="1" t="s">
        <v>139</v>
      </c>
      <c r="AR1008" s="1" t="s">
        <v>139</v>
      </c>
      <c r="AS1008" s="1" t="s">
        <v>163</v>
      </c>
      <c r="AT1008" s="4"/>
      <c r="AU1008" s="4"/>
      <c r="AV1008" s="4"/>
      <c r="AW1008" s="4"/>
      <c r="AX1008" s="4"/>
      <c r="AY1008" s="1" t="s">
        <v>139</v>
      </c>
      <c r="AZ1008" s="4"/>
      <c r="BA1008" s="4"/>
      <c r="BB1008" s="4"/>
      <c r="BC1008" s="1" t="s">
        <v>139</v>
      </c>
      <c r="BD1008" s="1" t="s">
        <v>139</v>
      </c>
      <c r="BE1008" s="4"/>
      <c r="BF1008" s="4"/>
      <c r="BG1008" s="4"/>
      <c r="BH1008" s="4"/>
      <c r="BI1008" s="1" t="s">
        <v>139</v>
      </c>
      <c r="BJ1008" s="4"/>
      <c r="BK1008" s="4"/>
      <c r="BL1008" s="4"/>
      <c r="BM1008" s="4"/>
      <c r="BN1008" s="4"/>
      <c r="BO1008" s="4"/>
      <c r="BP1008" s="4"/>
      <c r="BQ1008" s="4"/>
      <c r="BR1008" s="1" t="s">
        <v>139</v>
      </c>
      <c r="BS1008" s="4"/>
      <c r="BT1008" s="4"/>
      <c r="BU1008" s="4"/>
      <c r="BV1008" s="4"/>
      <c r="BW1008" s="4"/>
      <c r="BX1008" s="1" t="s">
        <v>139</v>
      </c>
      <c r="BY1008" s="4"/>
      <c r="BZ1008" s="4"/>
      <c r="CA1008" s="4"/>
      <c r="CB1008" s="4"/>
      <c r="CC1008" s="4"/>
      <c r="CD1008" s="4"/>
      <c r="CE1008" s="4"/>
      <c r="CF1008" s="4"/>
      <c r="CG1008" s="4"/>
      <c r="CH1008" s="4"/>
      <c r="CI1008" s="4"/>
      <c r="CJ1008" s="1" t="s">
        <v>139</v>
      </c>
      <c r="CK1008" s="4"/>
      <c r="CL1008" s="4"/>
      <c r="CM1008" s="4"/>
      <c r="CN1008" s="4"/>
      <c r="CO1008" s="4"/>
      <c r="CP1008" s="4"/>
      <c r="CQ1008" s="1" t="s">
        <v>10061</v>
      </c>
      <c r="CR1008" s="1" t="str">
        <f t="shared" si="1"/>
        <v>16</v>
      </c>
      <c r="CS1008" s="1" t="s">
        <v>10062</v>
      </c>
      <c r="CT1008" s="1" t="str">
        <f t="shared" si="2"/>
        <v>25</v>
      </c>
      <c r="CU1008" s="1" t="s">
        <v>10063</v>
      </c>
      <c r="CV1008" s="6" t="str">
        <f t="shared" si="3"/>
        <v>21</v>
      </c>
      <c r="CW1008" s="1" t="s">
        <v>10064</v>
      </c>
      <c r="CX1008" s="6" t="str">
        <f t="shared" si="4"/>
        <v>#VALUE!</v>
      </c>
      <c r="CY1008" s="1" t="s">
        <v>10065</v>
      </c>
      <c r="CZ1008" s="6" t="str">
        <f t="shared" si="5"/>
        <v>#VALUE!</v>
      </c>
      <c r="DA1008" s="4"/>
      <c r="DB1008" s="6" t="str">
        <f t="shared" si="6"/>
        <v>#VALUE!</v>
      </c>
      <c r="DC1008" s="4"/>
      <c r="DD1008" s="4"/>
      <c r="DE1008" s="4"/>
      <c r="DF1008" s="4"/>
      <c r="DG1008" s="4"/>
      <c r="DH1008" s="4"/>
      <c r="DI1008" s="4"/>
      <c r="DJ1008" s="4"/>
      <c r="DK1008" s="4"/>
      <c r="DL1008" s="4"/>
      <c r="DM1008" s="4"/>
      <c r="DN1008" s="4"/>
      <c r="DO1008" s="4"/>
      <c r="DP1008" s="1" t="s">
        <v>10066</v>
      </c>
      <c r="DQ1008" s="4"/>
      <c r="DR1008" s="1" t="s">
        <v>139</v>
      </c>
      <c r="DS1008" s="4"/>
      <c r="DT1008" s="4"/>
      <c r="DU1008" s="4"/>
      <c r="DV1008" s="4"/>
      <c r="DW1008" s="4"/>
      <c r="DX1008" s="4"/>
      <c r="DY1008" s="4"/>
      <c r="DZ1008" s="4"/>
      <c r="EA1008" s="4"/>
      <c r="EB1008" s="1" t="s">
        <v>6926</v>
      </c>
      <c r="EC1008" s="4"/>
      <c r="ED1008" s="4"/>
      <c r="EE1008" s="4"/>
      <c r="EF1008" s="4"/>
      <c r="EG1008" s="1" t="s">
        <v>158</v>
      </c>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row>
    <row r="1009">
      <c r="A1009" s="1">
        <v>294.0</v>
      </c>
      <c r="B1009" s="1" t="s">
        <v>10067</v>
      </c>
      <c r="C1009" s="1" t="s">
        <v>170</v>
      </c>
      <c r="D1009" s="4"/>
      <c r="E1009" s="1">
        <v>2006.0</v>
      </c>
      <c r="F1009" s="4"/>
      <c r="G1009" s="1" t="s">
        <v>10068</v>
      </c>
      <c r="H1009" s="1" t="s">
        <v>10069</v>
      </c>
      <c r="I1009" s="1" t="s">
        <v>150</v>
      </c>
      <c r="J1009" s="4"/>
      <c r="K1009" s="1" t="s">
        <v>188</v>
      </c>
      <c r="L1009" s="4"/>
      <c r="M1009" s="1" t="s">
        <v>10070</v>
      </c>
      <c r="N1009" s="1" t="s">
        <v>236</v>
      </c>
      <c r="O1009" s="1" t="s">
        <v>237</v>
      </c>
      <c r="P1009" s="4"/>
      <c r="Q1009" s="4"/>
      <c r="R1009" s="4"/>
      <c r="S1009" s="1" t="s">
        <v>10071</v>
      </c>
      <c r="T1009" s="1" t="s">
        <v>8679</v>
      </c>
      <c r="U1009" s="1" t="s">
        <v>2545</v>
      </c>
      <c r="V1009" s="5" t="s">
        <v>135</v>
      </c>
      <c r="W1009" s="4"/>
      <c r="X1009" s="4"/>
      <c r="Y1009" s="4"/>
      <c r="Z1009" s="4"/>
      <c r="AA1009" s="4"/>
      <c r="AB1009" s="4"/>
      <c r="AC1009" s="4"/>
      <c r="AD1009" s="4"/>
      <c r="AE1009" s="4"/>
      <c r="AF1009" s="4"/>
      <c r="AG1009" s="4"/>
      <c r="AH1009" s="4"/>
      <c r="AI1009" s="4"/>
      <c r="AJ1009" s="4"/>
      <c r="AK1009" s="4"/>
      <c r="AL1009" s="4"/>
      <c r="AM1009" s="4"/>
      <c r="AN1009" s="1" t="s">
        <v>139</v>
      </c>
      <c r="AO1009" s="4"/>
      <c r="AP1009" s="4"/>
      <c r="AQ1009" s="4"/>
      <c r="AR1009" s="1" t="s">
        <v>139</v>
      </c>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1" t="s">
        <v>139</v>
      </c>
      <c r="BW1009" s="4"/>
      <c r="BX1009" s="4"/>
      <c r="BY1009" s="1" t="s">
        <v>139</v>
      </c>
      <c r="BZ1009" s="4"/>
      <c r="CA1009" s="4"/>
      <c r="CB1009" s="4"/>
      <c r="CC1009" s="4"/>
      <c r="CD1009" s="4"/>
      <c r="CE1009" s="4"/>
      <c r="CF1009" s="4"/>
      <c r="CG1009" s="4"/>
      <c r="CH1009" s="4"/>
      <c r="CI1009" s="4"/>
      <c r="CJ1009" s="4"/>
      <c r="CK1009" s="1" t="s">
        <v>163</v>
      </c>
      <c r="CL1009" s="4"/>
      <c r="CM1009" s="4"/>
      <c r="CN1009" s="4"/>
      <c r="CO1009" s="4"/>
      <c r="CP1009" s="4"/>
      <c r="CQ1009" s="1" t="s">
        <v>10072</v>
      </c>
      <c r="CR1009" s="1" t="str">
        <f t="shared" si="1"/>
        <v>54</v>
      </c>
      <c r="CS1009" s="1" t="s">
        <v>10073</v>
      </c>
      <c r="CT1009" s="1" t="str">
        <f t="shared" si="2"/>
        <v>78</v>
      </c>
      <c r="CU1009" s="1" t="s">
        <v>10074</v>
      </c>
      <c r="CV1009" s="6" t="str">
        <f t="shared" si="3"/>
        <v>88</v>
      </c>
      <c r="CW1009" s="1" t="s">
        <v>10075</v>
      </c>
      <c r="CX1009" s="6" t="str">
        <f t="shared" si="4"/>
        <v>143</v>
      </c>
      <c r="CY1009" s="1" t="s">
        <v>10076</v>
      </c>
      <c r="CZ1009" s="6" t="str">
        <f t="shared" si="5"/>
        <v>#VALUE!</v>
      </c>
      <c r="DA1009" s="4"/>
      <c r="DB1009" s="6" t="str">
        <f t="shared" si="6"/>
        <v>#VALUE!</v>
      </c>
      <c r="DC1009" s="4"/>
      <c r="DD1009" s="4"/>
      <c r="DE1009" s="4"/>
      <c r="DF1009" s="4"/>
      <c r="DG1009" s="4"/>
      <c r="DH1009" s="4"/>
      <c r="DI1009" s="4"/>
      <c r="DJ1009" s="4"/>
      <c r="DK1009" s="4"/>
      <c r="DL1009" s="4"/>
      <c r="DM1009" s="4"/>
      <c r="DN1009" s="4"/>
      <c r="DO1009" s="4"/>
      <c r="DP1009" s="1" t="s">
        <v>1905</v>
      </c>
      <c r="DQ1009" s="4"/>
      <c r="DR1009" s="4"/>
      <c r="DS1009" s="4"/>
      <c r="DT1009" s="4"/>
      <c r="DU1009" s="4"/>
      <c r="DV1009" s="1" t="s">
        <v>139</v>
      </c>
      <c r="DW1009" s="4"/>
      <c r="DX1009" s="4"/>
      <c r="DY1009" s="4"/>
      <c r="DZ1009" s="4"/>
      <c r="EA1009" s="4"/>
      <c r="EB1009" s="1" t="s">
        <v>3718</v>
      </c>
      <c r="EC1009" s="4"/>
      <c r="ED1009" s="4"/>
      <c r="EE1009" s="4"/>
      <c r="EF1009" s="4"/>
      <c r="EG1009" s="1" t="s">
        <v>158</v>
      </c>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row>
    <row r="1010">
      <c r="A1010" s="1">
        <v>295.0</v>
      </c>
      <c r="B1010" s="1" t="s">
        <v>10077</v>
      </c>
      <c r="C1010" s="1" t="s">
        <v>170</v>
      </c>
      <c r="D1010" s="4"/>
      <c r="E1010" s="1">
        <v>2006.0</v>
      </c>
      <c r="F1010" s="4"/>
      <c r="G1010" s="1" t="s">
        <v>10078</v>
      </c>
      <c r="H1010" s="1" t="s">
        <v>10079</v>
      </c>
      <c r="I1010" s="1" t="s">
        <v>150</v>
      </c>
      <c r="J1010" s="4"/>
      <c r="K1010" s="1" t="s">
        <v>188</v>
      </c>
      <c r="L1010" s="4"/>
      <c r="M1010" s="1" t="s">
        <v>9641</v>
      </c>
      <c r="N1010" s="1" t="s">
        <v>236</v>
      </c>
      <c r="O1010" s="1" t="s">
        <v>237</v>
      </c>
      <c r="P1010" s="4"/>
      <c r="Q1010" s="4"/>
      <c r="R1010" s="4"/>
      <c r="S1010" s="1" t="s">
        <v>9642</v>
      </c>
      <c r="T1010" s="1" t="s">
        <v>8679</v>
      </c>
      <c r="U1010" s="1" t="s">
        <v>4609</v>
      </c>
      <c r="V1010" s="5" t="s">
        <v>135</v>
      </c>
      <c r="W1010" s="4"/>
      <c r="X1010" s="4"/>
      <c r="Y1010" s="4"/>
      <c r="Z1010" s="4"/>
      <c r="AA1010" s="4"/>
      <c r="AB1010" s="4"/>
      <c r="AC1010" s="4"/>
      <c r="AD1010" s="4"/>
      <c r="AE1010" s="4"/>
      <c r="AF1010" s="4"/>
      <c r="AG1010" s="4"/>
      <c r="AH1010" s="4"/>
      <c r="AI1010" s="4"/>
      <c r="AJ1010" s="4"/>
      <c r="AK1010" s="4"/>
      <c r="AL1010" s="4"/>
      <c r="AM1010" s="4"/>
      <c r="AN1010" s="4"/>
      <c r="AO1010" s="4"/>
      <c r="AP1010" s="1" t="s">
        <v>163</v>
      </c>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1" t="s">
        <v>139</v>
      </c>
      <c r="BM1010" s="4"/>
      <c r="BN1010" s="4"/>
      <c r="BO1010" s="4"/>
      <c r="BP1010" s="4"/>
      <c r="BQ1010" s="4"/>
      <c r="BR1010" s="4"/>
      <c r="BS1010" s="4"/>
      <c r="BT1010" s="4"/>
      <c r="BU1010" s="4"/>
      <c r="BV1010" s="1" t="s">
        <v>139</v>
      </c>
      <c r="BW1010" s="4"/>
      <c r="BX1010" s="4"/>
      <c r="BY1010" s="4"/>
      <c r="BZ1010" s="4"/>
      <c r="CA1010" s="4"/>
      <c r="CB1010" s="4"/>
      <c r="CC1010" s="4"/>
      <c r="CD1010" s="4"/>
      <c r="CE1010" s="4"/>
      <c r="CF1010" s="4"/>
      <c r="CG1010" s="4"/>
      <c r="CH1010" s="4"/>
      <c r="CI1010" s="4"/>
      <c r="CJ1010" s="4"/>
      <c r="CK1010" s="1" t="s">
        <v>139</v>
      </c>
      <c r="CL1010" s="4"/>
      <c r="CM1010" s="4"/>
      <c r="CN1010" s="4"/>
      <c r="CO1010" s="4"/>
      <c r="CP1010" s="4"/>
      <c r="CQ1010" s="1" t="s">
        <v>10080</v>
      </c>
      <c r="CR1010" s="1" t="str">
        <f t="shared" si="1"/>
        <v>53</v>
      </c>
      <c r="CS1010" s="1" t="s">
        <v>10081</v>
      </c>
      <c r="CT1010" s="1" t="str">
        <f t="shared" si="2"/>
        <v>72</v>
      </c>
      <c r="CU1010" s="1" t="s">
        <v>10082</v>
      </c>
      <c r="CV1010" s="6" t="str">
        <f t="shared" si="3"/>
        <v>89</v>
      </c>
      <c r="CW1010" s="1" t="s">
        <v>10083</v>
      </c>
      <c r="CX1010" s="6" t="str">
        <f t="shared" si="4"/>
        <v>182</v>
      </c>
      <c r="CY1010" s="1" t="s">
        <v>10084</v>
      </c>
      <c r="CZ1010" s="6" t="str">
        <f t="shared" si="5"/>
        <v>42</v>
      </c>
      <c r="DA1010" s="1" t="s">
        <v>10085</v>
      </c>
      <c r="DB1010" s="6" t="str">
        <f t="shared" si="6"/>
        <v>#VALUE!</v>
      </c>
      <c r="DC1010" s="4"/>
      <c r="DD1010" s="4"/>
      <c r="DE1010" s="4"/>
      <c r="DF1010" s="4"/>
      <c r="DG1010" s="4"/>
      <c r="DH1010" s="4"/>
      <c r="DI1010" s="4"/>
      <c r="DJ1010" s="4"/>
      <c r="DK1010" s="4"/>
      <c r="DL1010" s="4"/>
      <c r="DM1010" s="4"/>
      <c r="DN1010" s="1" t="s">
        <v>139</v>
      </c>
      <c r="DO1010" s="4"/>
      <c r="DP1010" s="1" t="s">
        <v>40</v>
      </c>
      <c r="DQ1010" s="4"/>
      <c r="DR1010" s="4"/>
      <c r="DS1010" s="4"/>
      <c r="DT1010" s="4"/>
      <c r="DU1010" s="4"/>
      <c r="DV1010" s="4"/>
      <c r="DW1010" s="4"/>
      <c r="DX1010" s="4"/>
      <c r="DY1010" s="4"/>
      <c r="DZ1010" s="1" t="s">
        <v>10086</v>
      </c>
      <c r="EA1010" s="4"/>
      <c r="EB1010" s="4"/>
      <c r="EC1010" s="4"/>
      <c r="ED1010" s="4"/>
      <c r="EE1010" s="4"/>
      <c r="EF1010" s="4"/>
      <c r="EG1010" s="1" t="s">
        <v>158</v>
      </c>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row>
    <row r="1011">
      <c r="A1011" s="1">
        <v>297.0</v>
      </c>
      <c r="B1011" s="1" t="s">
        <v>10087</v>
      </c>
      <c r="C1011" s="1" t="s">
        <v>298</v>
      </c>
      <c r="D1011" s="4"/>
      <c r="E1011" s="1">
        <v>2006.0</v>
      </c>
      <c r="F1011" s="4"/>
      <c r="G1011" s="1" t="s">
        <v>10088</v>
      </c>
      <c r="H1011" s="1" t="s">
        <v>10089</v>
      </c>
      <c r="I1011" s="1" t="s">
        <v>150</v>
      </c>
      <c r="J1011" s="4"/>
      <c r="K1011" s="1" t="s">
        <v>772</v>
      </c>
      <c r="L1011" s="4"/>
      <c r="M1011" s="1" t="s">
        <v>10090</v>
      </c>
      <c r="N1011" s="1" t="s">
        <v>236</v>
      </c>
      <c r="O1011" s="1" t="s">
        <v>237</v>
      </c>
      <c r="P1011" s="4"/>
      <c r="Q1011" s="4"/>
      <c r="R1011" s="4"/>
      <c r="S1011" s="1" t="s">
        <v>8663</v>
      </c>
      <c r="T1011" s="1" t="s">
        <v>671</v>
      </c>
      <c r="U1011" s="1" t="s">
        <v>4609</v>
      </c>
      <c r="V1011" s="5" t="s">
        <v>135</v>
      </c>
      <c r="W1011" s="4"/>
      <c r="X1011" s="4"/>
      <c r="Y1011" s="4"/>
      <c r="Z1011" s="4"/>
      <c r="AA1011" s="1" t="s">
        <v>139</v>
      </c>
      <c r="AB1011" s="4"/>
      <c r="AC1011" s="4"/>
      <c r="AD1011" s="4"/>
      <c r="AE1011" s="4"/>
      <c r="AF1011" s="4"/>
      <c r="AG1011" s="4"/>
      <c r="AH1011" s="1" t="s">
        <v>139</v>
      </c>
      <c r="AI1011" s="4"/>
      <c r="AJ1011" s="4"/>
      <c r="AK1011" s="4"/>
      <c r="AL1011" s="4"/>
      <c r="AM1011" s="4"/>
      <c r="AN1011" s="4"/>
      <c r="AO1011" s="4"/>
      <c r="AP1011" s="4"/>
      <c r="AQ1011" s="1" t="s">
        <v>139</v>
      </c>
      <c r="AR1011" s="4"/>
      <c r="AS1011" s="4"/>
      <c r="AT1011" s="4"/>
      <c r="AU1011" s="4"/>
      <c r="AV1011" s="4"/>
      <c r="AW1011" s="4"/>
      <c r="AX1011" s="4"/>
      <c r="AY1011" s="1" t="s">
        <v>139</v>
      </c>
      <c r="AZ1011" s="4"/>
      <c r="BA1011" s="1" t="s">
        <v>139</v>
      </c>
      <c r="BB1011" s="4"/>
      <c r="BC1011" s="1" t="s">
        <v>139</v>
      </c>
      <c r="BD1011" s="4"/>
      <c r="BE1011" s="4"/>
      <c r="BF1011" s="4"/>
      <c r="BG1011" s="4"/>
      <c r="BH1011" s="4"/>
      <c r="BI1011" s="4"/>
      <c r="BJ1011" s="4"/>
      <c r="BK1011" s="4"/>
      <c r="BL1011" s="4"/>
      <c r="BM1011" s="1" t="s">
        <v>139</v>
      </c>
      <c r="BN1011" s="4"/>
      <c r="BO1011" s="4"/>
      <c r="BP1011" s="4"/>
      <c r="BQ1011" s="4"/>
      <c r="BR1011" s="4"/>
      <c r="BS1011" s="4"/>
      <c r="BT1011" s="4"/>
      <c r="BU1011" s="4"/>
      <c r="BV1011" s="1" t="s">
        <v>139</v>
      </c>
      <c r="BW1011" s="4"/>
      <c r="BX1011" s="4"/>
      <c r="BY1011" s="4"/>
      <c r="BZ1011" s="4"/>
      <c r="CA1011" s="4"/>
      <c r="CB1011" s="4"/>
      <c r="CC1011" s="4"/>
      <c r="CD1011" s="4"/>
      <c r="CE1011" s="4"/>
      <c r="CF1011" s="4"/>
      <c r="CG1011" s="4"/>
      <c r="CH1011" s="4"/>
      <c r="CI1011" s="4"/>
      <c r="CJ1011" s="4"/>
      <c r="CK1011" s="1" t="s">
        <v>139</v>
      </c>
      <c r="CL1011" s="4"/>
      <c r="CM1011" s="4"/>
      <c r="CN1011" s="4"/>
      <c r="CO1011" s="4"/>
      <c r="CP1011" s="4"/>
      <c r="CQ1011" s="1" t="s">
        <v>10091</v>
      </c>
      <c r="CR1011" s="1" t="str">
        <f t="shared" si="1"/>
        <v>#VALUE!</v>
      </c>
      <c r="CS1011" s="1" t="s">
        <v>10092</v>
      </c>
      <c r="CT1011" s="1" t="str">
        <f t="shared" si="2"/>
        <v>#VALUE!</v>
      </c>
      <c r="CU1011" s="4"/>
      <c r="CV1011" s="7" t="str">
        <f t="shared" si="3"/>
        <v>#VALUE!</v>
      </c>
      <c r="CW1011" s="4"/>
      <c r="CX1011" s="7" t="str">
        <f t="shared" si="4"/>
        <v>#VALUE!</v>
      </c>
      <c r="CY1011" s="4"/>
      <c r="CZ1011" s="7" t="str">
        <f t="shared" si="5"/>
        <v>#VALUE!</v>
      </c>
      <c r="DA1011" s="4"/>
      <c r="DB1011" s="7" t="str">
        <f t="shared" si="6"/>
        <v>#VALUE!</v>
      </c>
      <c r="DC1011" s="4"/>
      <c r="DD1011" s="4"/>
      <c r="DE1011" s="4"/>
      <c r="DF1011" s="4"/>
      <c r="DG1011" s="4"/>
      <c r="DH1011" s="4"/>
      <c r="DI1011" s="4"/>
      <c r="DJ1011" s="4"/>
      <c r="DK1011" s="1" t="s">
        <v>139</v>
      </c>
      <c r="DL1011" s="4"/>
      <c r="DM1011" s="4"/>
      <c r="DN1011" s="4"/>
      <c r="DO1011" s="4"/>
      <c r="DP1011" s="1" t="s">
        <v>40</v>
      </c>
      <c r="DQ1011" s="4"/>
      <c r="DR1011" s="4"/>
      <c r="DS1011" s="4"/>
      <c r="DT1011" s="4"/>
      <c r="DU1011" s="4"/>
      <c r="DV1011" s="4"/>
      <c r="DW1011" s="4"/>
      <c r="DX1011" s="4"/>
      <c r="DY1011" s="4"/>
      <c r="DZ1011" s="4"/>
      <c r="EA1011" s="4"/>
      <c r="EB1011" s="4"/>
      <c r="EC1011" s="4"/>
      <c r="ED1011" s="4"/>
      <c r="EE1011" s="4"/>
      <c r="EF1011" s="4"/>
      <c r="EG1011" s="1" t="s">
        <v>298</v>
      </c>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row>
    <row r="1012">
      <c r="A1012" s="1">
        <v>307.0</v>
      </c>
      <c r="B1012" s="1" t="s">
        <v>10093</v>
      </c>
      <c r="C1012" s="1" t="s">
        <v>298</v>
      </c>
      <c r="D1012" s="4"/>
      <c r="E1012" s="1">
        <v>2006.0</v>
      </c>
      <c r="F1012" s="4"/>
      <c r="G1012" s="1" t="s">
        <v>10094</v>
      </c>
      <c r="H1012" s="1" t="s">
        <v>10095</v>
      </c>
      <c r="I1012" s="1" t="s">
        <v>150</v>
      </c>
      <c r="J1012" s="4"/>
      <c r="K1012" s="1" t="s">
        <v>188</v>
      </c>
      <c r="L1012" s="4"/>
      <c r="M1012" s="1" t="s">
        <v>10096</v>
      </c>
      <c r="N1012" s="1" t="s">
        <v>236</v>
      </c>
      <c r="O1012" s="1" t="s">
        <v>237</v>
      </c>
      <c r="P1012" s="4"/>
      <c r="Q1012" s="4"/>
      <c r="R1012" s="4"/>
      <c r="S1012" s="1" t="s">
        <v>10097</v>
      </c>
      <c r="T1012" s="1" t="s">
        <v>671</v>
      </c>
      <c r="U1012" s="1" t="s">
        <v>4609</v>
      </c>
      <c r="V1012" s="5" t="s">
        <v>135</v>
      </c>
      <c r="W1012" s="4"/>
      <c r="X1012" s="4"/>
      <c r="Y1012" s="4"/>
      <c r="Z1012" s="4"/>
      <c r="AA1012" s="4"/>
      <c r="AB1012" s="4"/>
      <c r="AC1012" s="4"/>
      <c r="AD1012" s="4"/>
      <c r="AE1012" s="4"/>
      <c r="AF1012" s="4"/>
      <c r="AG1012" s="4"/>
      <c r="AH1012" s="4"/>
      <c r="AI1012" s="4"/>
      <c r="AJ1012" s="4"/>
      <c r="AK1012" s="1" t="s">
        <v>139</v>
      </c>
      <c r="AL1012" s="4"/>
      <c r="AM1012" s="4"/>
      <c r="AN1012" s="4"/>
      <c r="AO1012" s="4"/>
      <c r="AP1012" s="4"/>
      <c r="AQ1012" s="1" t="s">
        <v>139</v>
      </c>
      <c r="AR1012" s="4"/>
      <c r="AS1012" s="4"/>
      <c r="AT1012" s="4"/>
      <c r="AU1012" s="4"/>
      <c r="AV1012" s="4"/>
      <c r="AW1012" s="4"/>
      <c r="AX1012" s="4"/>
      <c r="AY1012" s="4"/>
      <c r="AZ1012" s="4"/>
      <c r="BA1012" s="1" t="s">
        <v>139</v>
      </c>
      <c r="BB1012" s="4"/>
      <c r="BC1012" s="1" t="s">
        <v>139</v>
      </c>
      <c r="BD1012" s="1" t="s">
        <v>139</v>
      </c>
      <c r="BE1012" s="4"/>
      <c r="BF1012" s="4"/>
      <c r="BG1012" s="4"/>
      <c r="BH1012" s="4"/>
      <c r="BI1012" s="4"/>
      <c r="BJ1012" s="4"/>
      <c r="BK1012" s="4"/>
      <c r="BL1012" s="4"/>
      <c r="BM1012" s="4"/>
      <c r="BN1012" s="4"/>
      <c r="BO1012" s="4"/>
      <c r="BP1012" s="4"/>
      <c r="BQ1012" s="4"/>
      <c r="BR1012" s="4"/>
      <c r="BS1012" s="4"/>
      <c r="BT1012" s="4"/>
      <c r="BU1012" s="4"/>
      <c r="BV1012" s="1" t="s">
        <v>139</v>
      </c>
      <c r="BW1012" s="4"/>
      <c r="BX1012" s="4"/>
      <c r="BY1012" s="4"/>
      <c r="BZ1012" s="4"/>
      <c r="CA1012" s="4"/>
      <c r="CB1012" s="4"/>
      <c r="CC1012" s="4"/>
      <c r="CD1012" s="4"/>
      <c r="CE1012" s="4"/>
      <c r="CF1012" s="4"/>
      <c r="CG1012" s="4"/>
      <c r="CH1012" s="4"/>
      <c r="CI1012" s="4"/>
      <c r="CJ1012" s="4"/>
      <c r="CK1012" s="4"/>
      <c r="CL1012" s="4"/>
      <c r="CM1012" s="4"/>
      <c r="CN1012" s="4"/>
      <c r="CO1012" s="4"/>
      <c r="CP1012" s="4"/>
      <c r="CQ1012" s="1" t="s">
        <v>10098</v>
      </c>
      <c r="CR1012" s="1" t="str">
        <f t="shared" si="1"/>
        <v>#VALUE!</v>
      </c>
      <c r="CS1012" s="1" t="s">
        <v>10099</v>
      </c>
      <c r="CT1012" s="1" t="str">
        <f t="shared" si="2"/>
        <v>#VALUE!</v>
      </c>
      <c r="CU1012" s="4"/>
      <c r="CV1012" s="7" t="str">
        <f t="shared" si="3"/>
        <v>#VALUE!</v>
      </c>
      <c r="CW1012" s="4"/>
      <c r="CX1012" s="7" t="str">
        <f t="shared" si="4"/>
        <v>#VALUE!</v>
      </c>
      <c r="CY1012" s="4"/>
      <c r="CZ1012" s="7" t="str">
        <f t="shared" si="5"/>
        <v>#VALUE!</v>
      </c>
      <c r="DA1012" s="4"/>
      <c r="DB1012" s="7" t="str">
        <f t="shared" si="6"/>
        <v>#VALUE!</v>
      </c>
      <c r="DC1012" s="4"/>
      <c r="DD1012" s="4"/>
      <c r="DE1012" s="4"/>
      <c r="DF1012" s="4"/>
      <c r="DG1012" s="4"/>
      <c r="DH1012" s="4"/>
      <c r="DI1012" s="4"/>
      <c r="DJ1012" s="4"/>
      <c r="DK1012" s="4"/>
      <c r="DL1012" s="1" t="s">
        <v>5267</v>
      </c>
      <c r="DM1012" s="4"/>
      <c r="DN1012" s="4"/>
      <c r="DO1012" s="4"/>
      <c r="DP1012" s="1" t="s">
        <v>53</v>
      </c>
      <c r="DQ1012" s="4"/>
      <c r="DR1012" s="1" t="s">
        <v>139</v>
      </c>
      <c r="DS1012" s="4"/>
      <c r="DT1012" s="1" t="s">
        <v>139</v>
      </c>
      <c r="DU1012" s="4"/>
      <c r="DV1012" s="4"/>
      <c r="DW1012" s="4"/>
      <c r="DX1012" s="4"/>
      <c r="DY1012" s="1" t="s">
        <v>139</v>
      </c>
      <c r="DZ1012" s="4"/>
      <c r="EA1012" s="4"/>
      <c r="EB1012" s="4"/>
      <c r="EC1012" s="4"/>
      <c r="ED1012" s="4"/>
      <c r="EE1012" s="4"/>
      <c r="EF1012" s="4"/>
      <c r="EG1012" s="1" t="s">
        <v>298</v>
      </c>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row>
    <row r="1013">
      <c r="A1013" s="1">
        <v>319.0</v>
      </c>
      <c r="B1013" s="1" t="s">
        <v>10100</v>
      </c>
      <c r="C1013" s="1" t="s">
        <v>298</v>
      </c>
      <c r="D1013" s="4"/>
      <c r="E1013" s="1">
        <v>2006.0</v>
      </c>
      <c r="F1013" s="4"/>
      <c r="G1013" s="1" t="s">
        <v>10101</v>
      </c>
      <c r="H1013" s="1" t="s">
        <v>10102</v>
      </c>
      <c r="I1013" s="1" t="s">
        <v>150</v>
      </c>
      <c r="J1013" s="4"/>
      <c r="K1013" s="1" t="s">
        <v>188</v>
      </c>
      <c r="L1013" s="4"/>
      <c r="M1013" s="1" t="s">
        <v>10103</v>
      </c>
      <c r="N1013" s="1" t="s">
        <v>236</v>
      </c>
      <c r="O1013" s="1" t="s">
        <v>237</v>
      </c>
      <c r="P1013" s="4"/>
      <c r="Q1013" s="4"/>
      <c r="R1013" s="4"/>
      <c r="S1013" s="1" t="s">
        <v>9394</v>
      </c>
      <c r="T1013" s="1" t="s">
        <v>671</v>
      </c>
      <c r="U1013" s="1" t="s">
        <v>4609</v>
      </c>
      <c r="V1013" s="5" t="s">
        <v>135</v>
      </c>
      <c r="W1013" s="4"/>
      <c r="X1013" s="4"/>
      <c r="Y1013" s="4"/>
      <c r="Z1013" s="4"/>
      <c r="AA1013" s="4"/>
      <c r="AB1013" s="1" t="s">
        <v>139</v>
      </c>
      <c r="AC1013" s="4"/>
      <c r="AD1013" s="4"/>
      <c r="AE1013" s="4"/>
      <c r="AF1013" s="4"/>
      <c r="AG1013" s="4"/>
      <c r="AH1013" s="4"/>
      <c r="AI1013" s="4"/>
      <c r="AJ1013" s="4"/>
      <c r="AK1013" s="4"/>
      <c r="AL1013" s="4"/>
      <c r="AM1013" s="1" t="s">
        <v>139</v>
      </c>
      <c r="AN1013" s="4"/>
      <c r="AO1013" s="1" t="s">
        <v>139</v>
      </c>
      <c r="AP1013" s="1" t="s">
        <v>139</v>
      </c>
      <c r="AQ1013" s="4"/>
      <c r="AR1013" s="1" t="s">
        <v>139</v>
      </c>
      <c r="AS1013" s="4"/>
      <c r="AT1013" s="4"/>
      <c r="AU1013" s="4"/>
      <c r="AV1013" s="4"/>
      <c r="AW1013" s="4"/>
      <c r="AX1013" s="4"/>
      <c r="AY1013" s="4"/>
      <c r="AZ1013" s="4"/>
      <c r="BA1013" s="4"/>
      <c r="BB1013" s="4"/>
      <c r="BC1013" s="1" t="s">
        <v>139</v>
      </c>
      <c r="BD1013" s="4"/>
      <c r="BE1013" s="4"/>
      <c r="BF1013" s="4"/>
      <c r="BG1013" s="4"/>
      <c r="BH1013" s="4"/>
      <c r="BI1013" s="4"/>
      <c r="BJ1013" s="4"/>
      <c r="BK1013" s="4"/>
      <c r="BL1013" s="4"/>
      <c r="BM1013" s="4"/>
      <c r="BN1013" s="4"/>
      <c r="BO1013" s="4"/>
      <c r="BP1013" s="4"/>
      <c r="BQ1013" s="4"/>
      <c r="BR1013" s="4"/>
      <c r="BS1013" s="4"/>
      <c r="BT1013" s="4"/>
      <c r="BU1013" s="4"/>
      <c r="BV1013" s="1" t="s">
        <v>139</v>
      </c>
      <c r="BW1013" s="4"/>
      <c r="BX1013" s="4"/>
      <c r="BY1013" s="4"/>
      <c r="BZ1013" s="4"/>
      <c r="CA1013" s="4"/>
      <c r="CB1013" s="4"/>
      <c r="CC1013" s="4"/>
      <c r="CD1013" s="4"/>
      <c r="CE1013" s="4"/>
      <c r="CF1013" s="4"/>
      <c r="CG1013" s="4"/>
      <c r="CH1013" s="4"/>
      <c r="CI1013" s="4"/>
      <c r="CJ1013" s="4"/>
      <c r="CK1013" s="4"/>
      <c r="CL1013" s="1" t="s">
        <v>139</v>
      </c>
      <c r="CM1013" s="4"/>
      <c r="CN1013" s="4"/>
      <c r="CO1013" s="4"/>
      <c r="CP1013" s="4"/>
      <c r="CQ1013" s="1" t="s">
        <v>10104</v>
      </c>
      <c r="CR1013" s="1" t="str">
        <f t="shared" si="1"/>
        <v>#VALUE!</v>
      </c>
      <c r="CS1013" s="1" t="s">
        <v>10105</v>
      </c>
      <c r="CT1013" s="1" t="str">
        <f t="shared" si="2"/>
        <v>96</v>
      </c>
      <c r="CU1013" s="4"/>
      <c r="CV1013" s="7" t="str">
        <f t="shared" si="3"/>
        <v>#VALUE!</v>
      </c>
      <c r="CW1013" s="4"/>
      <c r="CX1013" s="7" t="str">
        <f t="shared" si="4"/>
        <v>#VALUE!</v>
      </c>
      <c r="CY1013" s="4"/>
      <c r="CZ1013" s="7" t="str">
        <f t="shared" si="5"/>
        <v>#VALUE!</v>
      </c>
      <c r="DA1013" s="4"/>
      <c r="DB1013" s="7" t="str">
        <f t="shared" si="6"/>
        <v>#VALUE!</v>
      </c>
      <c r="DC1013" s="4"/>
      <c r="DD1013" s="4"/>
      <c r="DE1013" s="4"/>
      <c r="DF1013" s="4"/>
      <c r="DG1013" s="4"/>
      <c r="DH1013" s="4"/>
      <c r="DI1013" s="4"/>
      <c r="DJ1013" s="1" t="s">
        <v>139</v>
      </c>
      <c r="DK1013" s="4"/>
      <c r="DL1013" s="4"/>
      <c r="DM1013" s="4"/>
      <c r="DN1013" s="4"/>
      <c r="DO1013" s="4"/>
      <c r="DP1013" s="1" t="s">
        <v>116</v>
      </c>
      <c r="DQ1013" s="1" t="s">
        <v>139</v>
      </c>
      <c r="DR1013" s="4"/>
      <c r="DS1013" s="4"/>
      <c r="DT1013" s="1" t="s">
        <v>139</v>
      </c>
      <c r="DU1013" s="4"/>
      <c r="DV1013" s="1" t="s">
        <v>139</v>
      </c>
      <c r="DW1013" s="4"/>
      <c r="DX1013" s="4"/>
      <c r="DY1013" s="4"/>
      <c r="DZ1013" s="1" t="s">
        <v>10106</v>
      </c>
      <c r="EA1013" s="4"/>
      <c r="EB1013" s="4"/>
      <c r="EC1013" s="4"/>
      <c r="ED1013" s="4"/>
      <c r="EE1013" s="4"/>
      <c r="EF1013" s="4"/>
      <c r="EG1013" s="1" t="s">
        <v>298</v>
      </c>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row>
    <row r="1014">
      <c r="A1014" s="1">
        <v>323.0</v>
      </c>
      <c r="B1014" s="1" t="s">
        <v>10107</v>
      </c>
      <c r="C1014" s="1" t="s">
        <v>298</v>
      </c>
      <c r="D1014" s="4"/>
      <c r="E1014" s="1">
        <v>2006.0</v>
      </c>
      <c r="F1014" s="4"/>
      <c r="G1014" s="1" t="s">
        <v>10108</v>
      </c>
      <c r="H1014" s="1" t="s">
        <v>10109</v>
      </c>
      <c r="I1014" s="1" t="s">
        <v>579</v>
      </c>
      <c r="J1014" s="4"/>
      <c r="K1014" s="1" t="s">
        <v>772</v>
      </c>
      <c r="L1014" s="4"/>
      <c r="M1014" s="1" t="s">
        <v>10110</v>
      </c>
      <c r="N1014" s="1" t="s">
        <v>236</v>
      </c>
      <c r="O1014" s="1" t="s">
        <v>237</v>
      </c>
      <c r="P1014" s="4"/>
      <c r="Q1014" s="4"/>
      <c r="R1014" s="4"/>
      <c r="S1014" s="1" t="s">
        <v>10111</v>
      </c>
      <c r="T1014" s="1" t="s">
        <v>671</v>
      </c>
      <c r="U1014" s="1" t="s">
        <v>4609</v>
      </c>
      <c r="V1014" s="5" t="s">
        <v>135</v>
      </c>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1" t="s">
        <v>670</v>
      </c>
      <c r="AS1014" s="4"/>
      <c r="AT1014" s="4"/>
      <c r="AU1014" s="4"/>
      <c r="AV1014" s="4"/>
      <c r="AW1014" s="4"/>
      <c r="AX1014" s="4"/>
      <c r="AY1014" s="1" t="s">
        <v>670</v>
      </c>
      <c r="AZ1014" s="4"/>
      <c r="BA1014" s="4"/>
      <c r="BB1014" s="4"/>
      <c r="BC1014" s="4"/>
      <c r="BD1014" s="1" t="s">
        <v>670</v>
      </c>
      <c r="BE1014" s="4"/>
      <c r="BF1014" s="4"/>
      <c r="BG1014" s="4"/>
      <c r="BH1014" s="4"/>
      <c r="BI1014" s="4"/>
      <c r="BJ1014" s="4"/>
      <c r="BK1014" s="4"/>
      <c r="BL1014" s="4"/>
      <c r="BM1014" s="4"/>
      <c r="BN1014" s="4"/>
      <c r="BO1014" s="4"/>
      <c r="BP1014" s="4"/>
      <c r="BQ1014" s="4"/>
      <c r="BR1014" s="1" t="s">
        <v>670</v>
      </c>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1" t="str">
        <f t="shared" si="1"/>
        <v>#VALUE!</v>
      </c>
      <c r="CS1014" s="4"/>
      <c r="CT1014" s="1" t="str">
        <f t="shared" si="2"/>
        <v>#VALUE!</v>
      </c>
      <c r="CU1014" s="4"/>
      <c r="CV1014" s="7" t="str">
        <f t="shared" si="3"/>
        <v>#VALUE!</v>
      </c>
      <c r="CW1014" s="4"/>
      <c r="CX1014" s="7" t="str">
        <f t="shared" si="4"/>
        <v>#VALUE!</v>
      </c>
      <c r="CY1014" s="4"/>
      <c r="CZ1014" s="7" t="str">
        <f t="shared" si="5"/>
        <v>#VALUE!</v>
      </c>
      <c r="DA1014" s="4"/>
      <c r="DB1014" s="7" t="str">
        <f t="shared" si="6"/>
        <v>#VALUE!</v>
      </c>
      <c r="DC1014" s="4"/>
      <c r="DD1014" s="4"/>
      <c r="DE1014" s="4"/>
      <c r="DF1014" s="4"/>
      <c r="DG1014" s="4"/>
      <c r="DH1014" s="4"/>
      <c r="DI1014" s="4"/>
      <c r="DJ1014" s="4"/>
      <c r="DK1014" s="4"/>
      <c r="DL1014" s="4"/>
      <c r="DM1014" s="4"/>
      <c r="DN1014" s="4"/>
      <c r="DO1014" s="4"/>
      <c r="DP1014" s="1" t="s">
        <v>866</v>
      </c>
      <c r="DQ1014" s="4"/>
      <c r="DR1014" s="4"/>
      <c r="DS1014" s="4"/>
      <c r="DT1014" s="1" t="s">
        <v>670</v>
      </c>
      <c r="DU1014" s="4"/>
      <c r="DV1014" s="4"/>
      <c r="DW1014" s="4"/>
      <c r="DX1014" s="4"/>
      <c r="DY1014" s="4"/>
      <c r="DZ1014" s="1" t="s">
        <v>10112</v>
      </c>
      <c r="EA1014" s="4"/>
      <c r="EB1014" s="4"/>
      <c r="EC1014" s="4"/>
      <c r="ED1014" s="4"/>
      <c r="EE1014" s="4"/>
      <c r="EF1014" s="4"/>
      <c r="EG1014" s="1" t="s">
        <v>298</v>
      </c>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row>
    <row r="1015">
      <c r="A1015" s="1">
        <v>325.0</v>
      </c>
      <c r="B1015" s="1" t="s">
        <v>10113</v>
      </c>
      <c r="C1015" s="1" t="s">
        <v>298</v>
      </c>
      <c r="D1015" s="4"/>
      <c r="E1015" s="1">
        <v>2006.0</v>
      </c>
      <c r="F1015" s="4"/>
      <c r="G1015" s="1" t="s">
        <v>10114</v>
      </c>
      <c r="H1015" s="1" t="s">
        <v>10115</v>
      </c>
      <c r="I1015" s="1" t="s">
        <v>579</v>
      </c>
      <c r="J1015" s="4"/>
      <c r="K1015" s="1" t="s">
        <v>772</v>
      </c>
      <c r="L1015" s="4"/>
      <c r="M1015" s="1" t="s">
        <v>10116</v>
      </c>
      <c r="N1015" s="1" t="s">
        <v>236</v>
      </c>
      <c r="O1015" s="1" t="s">
        <v>730</v>
      </c>
      <c r="P1015" s="1" t="s">
        <v>1147</v>
      </c>
      <c r="Q1015" s="4"/>
      <c r="R1015" s="4"/>
      <c r="S1015" s="1" t="s">
        <v>10117</v>
      </c>
      <c r="T1015" s="1" t="s">
        <v>671</v>
      </c>
      <c r="U1015" s="1" t="s">
        <v>4609</v>
      </c>
      <c r="V1015" s="5" t="s">
        <v>135</v>
      </c>
      <c r="W1015" s="4"/>
      <c r="X1015" s="4"/>
      <c r="Y1015" s="4"/>
      <c r="Z1015" s="4"/>
      <c r="AA1015" s="4"/>
      <c r="AB1015" s="4"/>
      <c r="AC1015" s="4"/>
      <c r="AD1015" s="4"/>
      <c r="AE1015" s="4"/>
      <c r="AF1015" s="4"/>
      <c r="AG1015" s="4"/>
      <c r="AH1015" s="4"/>
      <c r="AI1015" s="4"/>
      <c r="AJ1015" s="4"/>
      <c r="AK1015" s="4"/>
      <c r="AL1015" s="4"/>
      <c r="AM1015" s="4"/>
      <c r="AN1015" s="4"/>
      <c r="AO1015" s="4"/>
      <c r="AP1015" s="4"/>
      <c r="AQ1015" s="1" t="s">
        <v>139</v>
      </c>
      <c r="AR1015" s="1" t="s">
        <v>139</v>
      </c>
      <c r="AS1015" s="4"/>
      <c r="AT1015" s="1" t="s">
        <v>670</v>
      </c>
      <c r="AU1015" s="4"/>
      <c r="AV1015" s="4"/>
      <c r="AW1015" s="4"/>
      <c r="AX1015" s="4"/>
      <c r="AY1015" s="4"/>
      <c r="AZ1015" s="4"/>
      <c r="BA1015" s="4"/>
      <c r="BB1015" s="4"/>
      <c r="BC1015" s="4"/>
      <c r="BD1015" s="1" t="s">
        <v>139</v>
      </c>
      <c r="BE1015" s="4"/>
      <c r="BF1015" s="4"/>
      <c r="BG1015" s="4"/>
      <c r="BH1015" s="4"/>
      <c r="BI1015" s="4"/>
      <c r="BJ1015" s="4"/>
      <c r="BK1015" s="4"/>
      <c r="BL1015" s="4"/>
      <c r="BM1015" s="4"/>
      <c r="BN1015" s="1" t="s">
        <v>670</v>
      </c>
      <c r="BO1015" s="4"/>
      <c r="BP1015" s="4"/>
      <c r="BQ1015" s="4"/>
      <c r="BR1015" s="4"/>
      <c r="BS1015" s="4"/>
      <c r="BT1015" s="4"/>
      <c r="BU1015" s="4"/>
      <c r="BV1015" s="1" t="s">
        <v>670</v>
      </c>
      <c r="BW1015" s="4"/>
      <c r="BX1015" s="4"/>
      <c r="BY1015" s="4"/>
      <c r="BZ1015" s="4"/>
      <c r="CA1015" s="4"/>
      <c r="CB1015" s="4"/>
      <c r="CC1015" s="4"/>
      <c r="CD1015" s="4"/>
      <c r="CE1015" s="4"/>
      <c r="CF1015" s="4"/>
      <c r="CG1015" s="4"/>
      <c r="CH1015" s="4"/>
      <c r="CI1015" s="4"/>
      <c r="CJ1015" s="4"/>
      <c r="CK1015" s="4"/>
      <c r="CL1015" s="4"/>
      <c r="CM1015" s="4"/>
      <c r="CN1015" s="4"/>
      <c r="CO1015" s="4"/>
      <c r="CP1015" s="1" t="s">
        <v>139</v>
      </c>
      <c r="CQ1015" s="1" t="s">
        <v>10118</v>
      </c>
      <c r="CR1015" s="1" t="str">
        <f t="shared" si="1"/>
        <v>#VALUE!</v>
      </c>
      <c r="CS1015" s="1" t="s">
        <v>10119</v>
      </c>
      <c r="CT1015" s="1" t="str">
        <f t="shared" si="2"/>
        <v>#VALUE!</v>
      </c>
      <c r="CU1015" s="1" t="s">
        <v>10120</v>
      </c>
      <c r="CV1015" s="7" t="str">
        <f t="shared" si="3"/>
        <v>#VALUE!</v>
      </c>
      <c r="CW1015" s="1" t="s">
        <v>10121</v>
      </c>
      <c r="CX1015" s="7" t="str">
        <f t="shared" si="4"/>
        <v>#VALUE!</v>
      </c>
      <c r="CY1015" s="1" t="s">
        <v>10122</v>
      </c>
      <c r="CZ1015" s="7" t="str">
        <f t="shared" si="5"/>
        <v>#VALUE!</v>
      </c>
      <c r="DA1015" s="4"/>
      <c r="DB1015" s="7" t="str">
        <f t="shared" si="6"/>
        <v>#VALUE!</v>
      </c>
      <c r="DC1015" s="4"/>
      <c r="DD1015" s="4"/>
      <c r="DE1015" s="4"/>
      <c r="DF1015" s="4"/>
      <c r="DG1015" s="4"/>
      <c r="DH1015" s="4"/>
      <c r="DI1015" s="4"/>
      <c r="DJ1015" s="4"/>
      <c r="DK1015" s="1" t="s">
        <v>139</v>
      </c>
      <c r="DL1015" s="1" t="s">
        <v>10123</v>
      </c>
      <c r="DM1015" s="4"/>
      <c r="DN1015" s="4"/>
      <c r="DO1015" s="4"/>
      <c r="DP1015" s="1" t="s">
        <v>6351</v>
      </c>
      <c r="DQ1015" s="4"/>
      <c r="DR1015" s="1" t="s">
        <v>670</v>
      </c>
      <c r="DS1015" s="4"/>
      <c r="DT1015" s="1" t="s">
        <v>139</v>
      </c>
      <c r="DU1015" s="4"/>
      <c r="DV1015" s="4"/>
      <c r="DW1015" s="4"/>
      <c r="DX1015" s="4"/>
      <c r="DY1015" s="4"/>
      <c r="DZ1015" s="4"/>
      <c r="EA1015" s="4"/>
      <c r="EB1015" s="1" t="s">
        <v>10124</v>
      </c>
      <c r="EC1015" s="4"/>
      <c r="ED1015" s="4"/>
      <c r="EE1015" s="4"/>
      <c r="EF1015" s="4"/>
      <c r="EG1015" s="1" t="s">
        <v>298</v>
      </c>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row>
    <row r="1016">
      <c r="A1016" s="1">
        <v>328.0</v>
      </c>
      <c r="B1016" s="1" t="s">
        <v>10125</v>
      </c>
      <c r="C1016" s="1" t="s">
        <v>298</v>
      </c>
      <c r="D1016" s="4"/>
      <c r="E1016" s="1">
        <v>2006.0</v>
      </c>
      <c r="F1016" s="4"/>
      <c r="G1016" s="1" t="s">
        <v>10126</v>
      </c>
      <c r="H1016" s="1" t="s">
        <v>10127</v>
      </c>
      <c r="I1016" s="1" t="s">
        <v>150</v>
      </c>
      <c r="J1016" s="4"/>
      <c r="K1016" s="1" t="s">
        <v>772</v>
      </c>
      <c r="L1016" s="4"/>
      <c r="M1016" s="1" t="s">
        <v>10128</v>
      </c>
      <c r="N1016" s="1" t="s">
        <v>236</v>
      </c>
      <c r="O1016" s="1" t="s">
        <v>237</v>
      </c>
      <c r="P1016" s="4"/>
      <c r="Q1016" s="4"/>
      <c r="R1016" s="4"/>
      <c r="S1016" s="1" t="s">
        <v>10129</v>
      </c>
      <c r="T1016" s="1" t="s">
        <v>671</v>
      </c>
      <c r="U1016" s="1" t="s">
        <v>4609</v>
      </c>
      <c r="V1016" s="5" t="s">
        <v>135</v>
      </c>
      <c r="W1016" s="4"/>
      <c r="X1016" s="4"/>
      <c r="Y1016" s="4"/>
      <c r="Z1016" s="4"/>
      <c r="AA1016" s="4"/>
      <c r="AB1016" s="4"/>
      <c r="AC1016" s="4"/>
      <c r="AD1016" s="4"/>
      <c r="AE1016" s="4"/>
      <c r="AF1016" s="4"/>
      <c r="AG1016" s="4"/>
      <c r="AH1016" s="1" t="s">
        <v>139</v>
      </c>
      <c r="AI1016" s="4"/>
      <c r="AJ1016" s="4"/>
      <c r="AK1016" s="1" t="s">
        <v>139</v>
      </c>
      <c r="AL1016" s="4"/>
      <c r="AM1016" s="4"/>
      <c r="AN1016" s="4"/>
      <c r="AO1016" s="4"/>
      <c r="AP1016" s="4"/>
      <c r="AQ1016" s="1" t="s">
        <v>139</v>
      </c>
      <c r="AR1016" s="4"/>
      <c r="AS1016" s="4"/>
      <c r="AT1016" s="1" t="s">
        <v>139</v>
      </c>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1" t="s">
        <v>139</v>
      </c>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1" t="s">
        <v>139</v>
      </c>
      <c r="CM1016" s="4"/>
      <c r="CN1016" s="4"/>
      <c r="CO1016" s="1" t="s">
        <v>139</v>
      </c>
      <c r="CP1016" s="4"/>
      <c r="CQ1016" s="4"/>
      <c r="CR1016" s="1" t="str">
        <f t="shared" si="1"/>
        <v>#VALUE!</v>
      </c>
      <c r="CS1016" s="4"/>
      <c r="CT1016" s="1" t="str">
        <f t="shared" si="2"/>
        <v>#VALUE!</v>
      </c>
      <c r="CU1016" s="4"/>
      <c r="CV1016" s="7" t="str">
        <f t="shared" si="3"/>
        <v>#VALUE!</v>
      </c>
      <c r="CW1016" s="4"/>
      <c r="CX1016" s="7" t="str">
        <f t="shared" si="4"/>
        <v>#VALUE!</v>
      </c>
      <c r="CY1016" s="4"/>
      <c r="CZ1016" s="7" t="str">
        <f t="shared" si="5"/>
        <v>#VALUE!</v>
      </c>
      <c r="DA1016" s="4"/>
      <c r="DB1016" s="7" t="str">
        <f t="shared" si="6"/>
        <v>#VALUE!</v>
      </c>
      <c r="DC1016" s="4"/>
      <c r="DD1016" s="4"/>
      <c r="DE1016" s="4"/>
      <c r="DF1016" s="4"/>
      <c r="DG1016" s="4"/>
      <c r="DH1016" s="4"/>
      <c r="DI1016" s="4"/>
      <c r="DJ1016" s="4"/>
      <c r="DK1016" s="4"/>
      <c r="DL1016" s="1" t="s">
        <v>10130</v>
      </c>
      <c r="DM1016" s="4"/>
      <c r="DN1016" s="1" t="s">
        <v>139</v>
      </c>
      <c r="DO1016" s="1" t="s">
        <v>139</v>
      </c>
      <c r="DP1016" s="1" t="s">
        <v>116</v>
      </c>
      <c r="DQ1016" s="1" t="s">
        <v>139</v>
      </c>
      <c r="DR1016" s="4"/>
      <c r="DS1016" s="4"/>
      <c r="DT1016" s="4"/>
      <c r="DU1016" s="4"/>
      <c r="DV1016" s="4"/>
      <c r="DW1016" s="4"/>
      <c r="DX1016" s="4"/>
      <c r="DY1016" s="4"/>
      <c r="DZ1016" s="4"/>
      <c r="EA1016" s="4"/>
      <c r="EB1016" s="1" t="s">
        <v>10131</v>
      </c>
      <c r="EC1016" s="4"/>
      <c r="ED1016" s="4"/>
      <c r="EE1016" s="4"/>
      <c r="EF1016" s="4"/>
      <c r="EG1016" s="1" t="s">
        <v>298</v>
      </c>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row>
    <row r="1017">
      <c r="A1017" s="1">
        <v>337.0</v>
      </c>
      <c r="B1017" s="1" t="s">
        <v>10132</v>
      </c>
      <c r="C1017" s="1" t="s">
        <v>298</v>
      </c>
      <c r="D1017" s="4"/>
      <c r="E1017" s="1">
        <v>2006.0</v>
      </c>
      <c r="F1017" s="4"/>
      <c r="G1017" s="1" t="s">
        <v>10133</v>
      </c>
      <c r="H1017" s="1" t="s">
        <v>10134</v>
      </c>
      <c r="I1017" s="1" t="s">
        <v>579</v>
      </c>
      <c r="J1017" s="4"/>
      <c r="K1017" s="1" t="s">
        <v>772</v>
      </c>
      <c r="L1017" s="4"/>
      <c r="M1017" s="1" t="s">
        <v>10135</v>
      </c>
      <c r="N1017" s="1" t="s">
        <v>236</v>
      </c>
      <c r="O1017" s="1" t="s">
        <v>237</v>
      </c>
      <c r="P1017" s="4"/>
      <c r="Q1017" s="4"/>
      <c r="R1017" s="4"/>
      <c r="S1017" s="1" t="s">
        <v>9114</v>
      </c>
      <c r="T1017" s="1" t="s">
        <v>671</v>
      </c>
      <c r="U1017" s="1" t="s">
        <v>4609</v>
      </c>
      <c r="V1017" s="5" t="s">
        <v>135</v>
      </c>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1" t="s">
        <v>139</v>
      </c>
      <c r="AS1017" s="4"/>
      <c r="AT1017" s="4"/>
      <c r="AU1017" s="4"/>
      <c r="AV1017" s="4"/>
      <c r="AW1017" s="4"/>
      <c r="AX1017" s="4"/>
      <c r="AY1017" s="1" t="s">
        <v>139</v>
      </c>
      <c r="AZ1017" s="4"/>
      <c r="BA1017" s="4"/>
      <c r="BB1017" s="4"/>
      <c r="BC1017" s="4"/>
      <c r="BD1017" s="4"/>
      <c r="BE1017" s="4"/>
      <c r="BF1017" s="4"/>
      <c r="BG1017" s="4"/>
      <c r="BH1017" s="4"/>
      <c r="BI1017" s="4"/>
      <c r="BJ1017" s="4"/>
      <c r="BK1017" s="4"/>
      <c r="BL1017" s="4"/>
      <c r="BM1017" s="1" t="s">
        <v>139</v>
      </c>
      <c r="BN1017" s="4"/>
      <c r="BO1017" s="4"/>
      <c r="BP1017" s="4"/>
      <c r="BQ1017" s="4"/>
      <c r="BR1017" s="4"/>
      <c r="BS1017" s="4"/>
      <c r="BT1017" s="4"/>
      <c r="BU1017" s="4"/>
      <c r="BV1017" s="1" t="s">
        <v>139</v>
      </c>
      <c r="BW1017" s="4"/>
      <c r="BX1017" s="4"/>
      <c r="BY1017" s="4"/>
      <c r="BZ1017" s="4"/>
      <c r="CA1017" s="4"/>
      <c r="CB1017" s="4"/>
      <c r="CC1017" s="4"/>
      <c r="CD1017" s="4"/>
      <c r="CE1017" s="4"/>
      <c r="CF1017" s="4"/>
      <c r="CG1017" s="4"/>
      <c r="CH1017" s="4"/>
      <c r="CI1017" s="4"/>
      <c r="CJ1017" s="4"/>
      <c r="CK1017" s="4"/>
      <c r="CL1017" s="4"/>
      <c r="CM1017" s="4"/>
      <c r="CN1017" s="4"/>
      <c r="CO1017" s="1" t="s">
        <v>139</v>
      </c>
      <c r="CP1017" s="4"/>
      <c r="CQ1017" s="1" t="s">
        <v>10136</v>
      </c>
      <c r="CR1017" s="1" t="str">
        <f t="shared" si="1"/>
        <v>20</v>
      </c>
      <c r="CS1017" s="1" t="s">
        <v>10137</v>
      </c>
      <c r="CT1017" s="1" t="str">
        <f t="shared" si="2"/>
        <v>#VALUE!</v>
      </c>
      <c r="CU1017" s="1" t="s">
        <v>10138</v>
      </c>
      <c r="CV1017" s="6" t="str">
        <f t="shared" si="3"/>
        <v>141</v>
      </c>
      <c r="CW1017" s="4"/>
      <c r="CX1017" s="6" t="str">
        <f t="shared" si="4"/>
        <v>#VALUE!</v>
      </c>
      <c r="CY1017" s="4"/>
      <c r="CZ1017" s="6" t="str">
        <f t="shared" si="5"/>
        <v>#VALUE!</v>
      </c>
      <c r="DA1017" s="4"/>
      <c r="DB1017" s="6" t="str">
        <f t="shared" si="6"/>
        <v>#VALUE!</v>
      </c>
      <c r="DC1017" s="4"/>
      <c r="DD1017" s="4"/>
      <c r="DE1017" s="4"/>
      <c r="DF1017" s="4"/>
      <c r="DG1017" s="4"/>
      <c r="DH1017" s="4"/>
      <c r="DI1017" s="4"/>
      <c r="DJ1017" s="4"/>
      <c r="DK1017" s="4"/>
      <c r="DL1017" s="4"/>
      <c r="DM1017" s="4"/>
      <c r="DN1017" s="4"/>
      <c r="DO1017" s="4"/>
      <c r="DP1017" s="1" t="s">
        <v>4593</v>
      </c>
      <c r="DQ1017" s="1" t="s">
        <v>139</v>
      </c>
      <c r="DR1017" s="4"/>
      <c r="DS1017" s="4"/>
      <c r="DT1017" s="4"/>
      <c r="DU1017" s="4"/>
      <c r="DV1017" s="1" t="s">
        <v>139</v>
      </c>
      <c r="DW1017" s="4"/>
      <c r="DX1017" s="4"/>
      <c r="DY1017" s="4"/>
      <c r="DZ1017" s="4"/>
      <c r="EA1017" s="1" t="s">
        <v>10139</v>
      </c>
      <c r="EB1017" s="1" t="s">
        <v>10140</v>
      </c>
      <c r="EC1017" s="4"/>
      <c r="ED1017" s="4"/>
      <c r="EE1017" s="4"/>
      <c r="EF1017" s="4"/>
      <c r="EG1017" s="1" t="s">
        <v>298</v>
      </c>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row>
    <row r="1018">
      <c r="A1018" s="1">
        <v>367.0</v>
      </c>
      <c r="B1018" s="1" t="s">
        <v>10141</v>
      </c>
      <c r="C1018" s="1" t="s">
        <v>298</v>
      </c>
      <c r="D1018" s="4"/>
      <c r="E1018" s="1">
        <v>2006.0</v>
      </c>
      <c r="F1018" s="4"/>
      <c r="G1018" s="1" t="s">
        <v>10142</v>
      </c>
      <c r="H1018" s="1" t="s">
        <v>10143</v>
      </c>
      <c r="I1018" s="1" t="s">
        <v>150</v>
      </c>
      <c r="J1018" s="4"/>
      <c r="K1018" s="1" t="s">
        <v>772</v>
      </c>
      <c r="L1018" s="4"/>
      <c r="M1018" s="1" t="s">
        <v>10144</v>
      </c>
      <c r="N1018" s="1" t="s">
        <v>236</v>
      </c>
      <c r="O1018" s="1" t="s">
        <v>134</v>
      </c>
      <c r="P1018" s="1" t="s">
        <v>549</v>
      </c>
      <c r="Q1018" s="4"/>
      <c r="R1018" s="4"/>
      <c r="S1018" s="1" t="s">
        <v>8765</v>
      </c>
      <c r="T1018" s="1" t="s">
        <v>671</v>
      </c>
      <c r="U1018" s="1" t="s">
        <v>4609</v>
      </c>
      <c r="V1018" s="5" t="s">
        <v>135</v>
      </c>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1" t="s">
        <v>139</v>
      </c>
      <c r="AS1018" s="1" t="s">
        <v>139</v>
      </c>
      <c r="AT1018" s="4"/>
      <c r="AU1018" s="4"/>
      <c r="AV1018" s="4"/>
      <c r="AW1018" s="4"/>
      <c r="AX1018" s="4"/>
      <c r="AY1018" s="1" t="s">
        <v>139</v>
      </c>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1" t="s">
        <v>139</v>
      </c>
      <c r="BW1018" s="4"/>
      <c r="BX1018" s="4"/>
      <c r="BY1018" s="1" t="s">
        <v>139</v>
      </c>
      <c r="BZ1018" s="4"/>
      <c r="CA1018" s="4"/>
      <c r="CB1018" s="4"/>
      <c r="CC1018" s="4"/>
      <c r="CD1018" s="4"/>
      <c r="CE1018" s="1" t="s">
        <v>139</v>
      </c>
      <c r="CF1018" s="4"/>
      <c r="CG1018" s="4"/>
      <c r="CH1018" s="4"/>
      <c r="CI1018" s="4"/>
      <c r="CJ1018" s="4"/>
      <c r="CK1018" s="4"/>
      <c r="CL1018" s="4"/>
      <c r="CM1018" s="4"/>
      <c r="CN1018" s="4"/>
      <c r="CO1018" s="4"/>
      <c r="CP1018" s="4"/>
      <c r="CQ1018" s="1" t="s">
        <v>10145</v>
      </c>
      <c r="CR1018" s="1" t="str">
        <f t="shared" si="1"/>
        <v>221</v>
      </c>
      <c r="CS1018" s="1" t="s">
        <v>10146</v>
      </c>
      <c r="CT1018" s="1" t="str">
        <f t="shared" si="2"/>
        <v>#VALUE!</v>
      </c>
      <c r="CU1018" s="1" t="s">
        <v>10147</v>
      </c>
      <c r="CV1018" s="6" t="str">
        <f t="shared" si="3"/>
        <v>77</v>
      </c>
      <c r="CW1018" s="4"/>
      <c r="CX1018" s="6" t="str">
        <f t="shared" si="4"/>
        <v>#VALUE!</v>
      </c>
      <c r="CY1018" s="4"/>
      <c r="CZ1018" s="6" t="str">
        <f t="shared" si="5"/>
        <v>#VALUE!</v>
      </c>
      <c r="DA1018" s="4"/>
      <c r="DB1018" s="6" t="str">
        <f t="shared" si="6"/>
        <v>#VALUE!</v>
      </c>
      <c r="DC1018" s="4"/>
      <c r="DD1018" s="4"/>
      <c r="DE1018" s="4"/>
      <c r="DF1018" s="4"/>
      <c r="DG1018" s="4"/>
      <c r="DH1018" s="4"/>
      <c r="DI1018" s="4"/>
      <c r="DJ1018" s="4"/>
      <c r="DK1018" s="4"/>
      <c r="DL1018" s="4"/>
      <c r="DM1018" s="4"/>
      <c r="DN1018" s="4"/>
      <c r="DO1018" s="4"/>
      <c r="DP1018" s="1" t="s">
        <v>9463</v>
      </c>
      <c r="DQ1018" s="1" t="s">
        <v>139</v>
      </c>
      <c r="DR1018" s="4"/>
      <c r="DS1018" s="4"/>
      <c r="DT1018" s="4"/>
      <c r="DU1018" s="4"/>
      <c r="DV1018" s="4"/>
      <c r="DW1018" s="4"/>
      <c r="DX1018" s="4"/>
      <c r="DY1018" s="4"/>
      <c r="DZ1018" s="1" t="s">
        <v>10148</v>
      </c>
      <c r="EA1018" s="1" t="s">
        <v>10149</v>
      </c>
      <c r="EB1018" s="4"/>
      <c r="EC1018" s="4"/>
      <c r="ED1018" s="4"/>
      <c r="EE1018" s="4"/>
      <c r="EF1018" s="4"/>
      <c r="EG1018" s="1" t="s">
        <v>298</v>
      </c>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row>
    <row r="1019">
      <c r="A1019" s="1">
        <v>388.0</v>
      </c>
      <c r="B1019" s="1" t="s">
        <v>10150</v>
      </c>
      <c r="C1019" s="1" t="s">
        <v>3067</v>
      </c>
      <c r="D1019" s="4"/>
      <c r="E1019" s="1">
        <v>2006.0</v>
      </c>
      <c r="F1019" s="4"/>
      <c r="G1019" s="1" t="s">
        <v>10151</v>
      </c>
      <c r="H1019" s="1" t="s">
        <v>10152</v>
      </c>
      <c r="I1019" s="1" t="s">
        <v>150</v>
      </c>
      <c r="J1019" s="4"/>
      <c r="K1019" s="1" t="s">
        <v>188</v>
      </c>
      <c r="L1019" s="4"/>
      <c r="M1019" s="1" t="s">
        <v>10153</v>
      </c>
      <c r="N1019" s="1" t="s">
        <v>236</v>
      </c>
      <c r="O1019" s="1" t="s">
        <v>237</v>
      </c>
      <c r="P1019" s="4"/>
      <c r="Q1019" s="4"/>
      <c r="R1019" s="4"/>
      <c r="S1019" s="1" t="s">
        <v>10154</v>
      </c>
      <c r="T1019" s="1" t="s">
        <v>671</v>
      </c>
      <c r="U1019" s="1" t="s">
        <v>4609</v>
      </c>
      <c r="V1019" s="5" t="s">
        <v>135</v>
      </c>
      <c r="W1019" s="4"/>
      <c r="X1019" s="4"/>
      <c r="Y1019" s="4"/>
      <c r="Z1019" s="4"/>
      <c r="AA1019" s="1" t="s">
        <v>139</v>
      </c>
      <c r="AB1019" s="4"/>
      <c r="AC1019" s="4"/>
      <c r="AD1019" s="4"/>
      <c r="AE1019" s="4"/>
      <c r="AF1019" s="4"/>
      <c r="AG1019" s="4"/>
      <c r="AH1019" s="1" t="s">
        <v>139</v>
      </c>
      <c r="AI1019" s="4"/>
      <c r="AJ1019" s="4"/>
      <c r="AK1019" s="4"/>
      <c r="AL1019" s="4"/>
      <c r="AM1019" s="4"/>
      <c r="AN1019" s="1" t="s">
        <v>139</v>
      </c>
      <c r="AO1019" s="4"/>
      <c r="AP1019" s="4"/>
      <c r="AQ1019" s="4"/>
      <c r="AR1019" s="4"/>
      <c r="AS1019" s="4"/>
      <c r="AT1019" s="4"/>
      <c r="AU1019" s="4"/>
      <c r="AV1019" s="4"/>
      <c r="AW1019" s="1" t="s">
        <v>139</v>
      </c>
      <c r="AX1019" s="4"/>
      <c r="AY1019" s="1" t="s">
        <v>139</v>
      </c>
      <c r="AZ1019" s="1" t="s">
        <v>139</v>
      </c>
      <c r="BA1019" s="4"/>
      <c r="BB1019" s="4"/>
      <c r="BC1019" s="1" t="s">
        <v>139</v>
      </c>
      <c r="BD1019" s="1" t="s">
        <v>139</v>
      </c>
      <c r="BE1019" s="4"/>
      <c r="BF1019" s="1" t="s">
        <v>139</v>
      </c>
      <c r="BG1019" s="4"/>
      <c r="BH1019" s="4"/>
      <c r="BI1019" s="1" t="s">
        <v>139</v>
      </c>
      <c r="BJ1019" s="4"/>
      <c r="BK1019" s="4"/>
      <c r="BL1019" s="1" t="s">
        <v>139</v>
      </c>
      <c r="BM1019" s="4"/>
      <c r="BN1019" s="4"/>
      <c r="BO1019" s="4"/>
      <c r="BP1019" s="1" t="s">
        <v>139</v>
      </c>
      <c r="BQ1019" s="4"/>
      <c r="BR1019" s="4"/>
      <c r="BS1019" s="4"/>
      <c r="BT1019" s="4"/>
      <c r="BU1019" s="4"/>
      <c r="BV1019" s="1" t="s">
        <v>163</v>
      </c>
      <c r="BW1019" s="4"/>
      <c r="BX1019" s="4"/>
      <c r="BY1019" s="4"/>
      <c r="BZ1019" s="4"/>
      <c r="CA1019" s="4"/>
      <c r="CB1019" s="1" t="s">
        <v>139</v>
      </c>
      <c r="CC1019" s="1" t="s">
        <v>139</v>
      </c>
      <c r="CD1019" s="4"/>
      <c r="CE1019" s="4"/>
      <c r="CF1019" s="4"/>
      <c r="CG1019" s="4"/>
      <c r="CH1019" s="4"/>
      <c r="CI1019" s="4"/>
      <c r="CJ1019" s="4"/>
      <c r="CK1019" s="4"/>
      <c r="CL1019" s="4"/>
      <c r="CM1019" s="4"/>
      <c r="CN1019" s="4"/>
      <c r="CO1019" s="4"/>
      <c r="CP1019" s="4"/>
      <c r="CQ1019" s="1" t="s">
        <v>10155</v>
      </c>
      <c r="CR1019" s="1" t="str">
        <f t="shared" si="1"/>
        <v>#VALUE!</v>
      </c>
      <c r="CS1019" s="1" t="s">
        <v>10156</v>
      </c>
      <c r="CT1019" s="1" t="str">
        <f t="shared" si="2"/>
        <v>#VALUE!</v>
      </c>
      <c r="CU1019" s="4"/>
      <c r="CV1019" s="7" t="str">
        <f t="shared" si="3"/>
        <v>#VALUE!</v>
      </c>
      <c r="CW1019" s="4"/>
      <c r="CX1019" s="7" t="str">
        <f t="shared" si="4"/>
        <v>#VALUE!</v>
      </c>
      <c r="CY1019" s="4"/>
      <c r="CZ1019" s="7" t="str">
        <f t="shared" si="5"/>
        <v>#VALUE!</v>
      </c>
      <c r="DA1019" s="4"/>
      <c r="DB1019" s="7" t="str">
        <f t="shared" si="6"/>
        <v>#VALUE!</v>
      </c>
      <c r="DC1019" s="4"/>
      <c r="DD1019" s="4"/>
      <c r="DE1019" s="4"/>
      <c r="DF1019" s="4"/>
      <c r="DG1019" s="4"/>
      <c r="DH1019" s="4"/>
      <c r="DI1019" s="4"/>
      <c r="DJ1019" s="4"/>
      <c r="DK1019" s="4"/>
      <c r="DL1019" s="4"/>
      <c r="DM1019" s="4"/>
      <c r="DN1019" s="4"/>
      <c r="DO1019" s="1" t="s">
        <v>139</v>
      </c>
      <c r="DP1019" s="1" t="s">
        <v>1270</v>
      </c>
      <c r="DQ1019" s="1" t="s">
        <v>139</v>
      </c>
      <c r="DR1019" s="1" t="s">
        <v>139</v>
      </c>
      <c r="DS1019" s="4"/>
      <c r="DT1019" s="1" t="s">
        <v>139</v>
      </c>
      <c r="DU1019" s="1" t="s">
        <v>139</v>
      </c>
      <c r="DV1019" s="4"/>
      <c r="DW1019" s="4"/>
      <c r="DX1019" s="4"/>
      <c r="DY1019" s="4"/>
      <c r="DZ1019" s="4"/>
      <c r="EA1019" s="4"/>
      <c r="EB1019" s="4"/>
      <c r="EC1019" s="4"/>
      <c r="ED1019" s="4"/>
      <c r="EE1019" s="4"/>
      <c r="EF1019" s="4"/>
      <c r="EG1019" s="1" t="s">
        <v>158</v>
      </c>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row>
    <row r="1020">
      <c r="A1020" s="1">
        <v>390.0</v>
      </c>
      <c r="B1020" s="1" t="s">
        <v>10157</v>
      </c>
      <c r="C1020" s="1" t="s">
        <v>3067</v>
      </c>
      <c r="D1020" s="4"/>
      <c r="E1020" s="1">
        <v>2006.0</v>
      </c>
      <c r="F1020" s="4"/>
      <c r="G1020" s="1" t="s">
        <v>10158</v>
      </c>
      <c r="H1020" s="1" t="s">
        <v>10159</v>
      </c>
      <c r="I1020" s="4"/>
      <c r="J1020" s="4"/>
      <c r="K1020" s="1" t="s">
        <v>188</v>
      </c>
      <c r="L1020" s="4"/>
      <c r="M1020" s="1" t="s">
        <v>10160</v>
      </c>
      <c r="N1020" s="1" t="s">
        <v>236</v>
      </c>
      <c r="O1020" s="1" t="s">
        <v>237</v>
      </c>
      <c r="P1020" s="4"/>
      <c r="Q1020" s="4"/>
      <c r="R1020" s="4"/>
      <c r="S1020" s="1" t="s">
        <v>10161</v>
      </c>
      <c r="T1020" s="1" t="s">
        <v>671</v>
      </c>
      <c r="U1020" s="1" t="s">
        <v>4609</v>
      </c>
      <c r="V1020" s="5" t="s">
        <v>135</v>
      </c>
      <c r="W1020" s="4"/>
      <c r="X1020" s="4"/>
      <c r="Y1020" s="1" t="s">
        <v>139</v>
      </c>
      <c r="Z1020" s="4"/>
      <c r="AA1020" s="4"/>
      <c r="AB1020" s="4"/>
      <c r="AC1020" s="4"/>
      <c r="AD1020" s="4"/>
      <c r="AE1020" s="4"/>
      <c r="AF1020" s="4"/>
      <c r="AG1020" s="4"/>
      <c r="AH1020" s="1" t="s">
        <v>139</v>
      </c>
      <c r="AI1020" s="4"/>
      <c r="AJ1020" s="4"/>
      <c r="AK1020" s="1" t="s">
        <v>139</v>
      </c>
      <c r="AL1020" s="4"/>
      <c r="AM1020" s="1" t="s">
        <v>139</v>
      </c>
      <c r="AN1020" s="1" t="s">
        <v>139</v>
      </c>
      <c r="AO1020" s="4"/>
      <c r="AP1020" s="1" t="s">
        <v>139</v>
      </c>
      <c r="AQ1020" s="1" t="s">
        <v>139</v>
      </c>
      <c r="AR1020" s="4"/>
      <c r="AS1020" s="4"/>
      <c r="AT1020" s="4"/>
      <c r="AU1020" s="4"/>
      <c r="AV1020" s="4"/>
      <c r="AW1020" s="4"/>
      <c r="AX1020" s="4"/>
      <c r="AY1020" s="1" t="s">
        <v>139</v>
      </c>
      <c r="AZ1020" s="1" t="s">
        <v>139</v>
      </c>
      <c r="BA1020" s="4"/>
      <c r="BB1020" s="4"/>
      <c r="BC1020" s="1" t="s">
        <v>139</v>
      </c>
      <c r="BD1020" s="1" t="s">
        <v>139</v>
      </c>
      <c r="BE1020" s="4"/>
      <c r="BF1020" s="4"/>
      <c r="BG1020" s="4"/>
      <c r="BH1020" s="4"/>
      <c r="BI1020" s="1" t="s">
        <v>139</v>
      </c>
      <c r="BJ1020" s="4"/>
      <c r="BK1020" s="4"/>
      <c r="BL1020" s="1" t="s">
        <v>139</v>
      </c>
      <c r="BM1020" s="1" t="s">
        <v>139</v>
      </c>
      <c r="BN1020" s="4"/>
      <c r="BO1020" s="4"/>
      <c r="BP1020" s="1" t="s">
        <v>139</v>
      </c>
      <c r="BQ1020" s="4"/>
      <c r="BR1020" s="1" t="s">
        <v>139</v>
      </c>
      <c r="BS1020" s="4"/>
      <c r="BT1020" s="4"/>
      <c r="BU1020" s="4"/>
      <c r="BV1020" s="4"/>
      <c r="BW1020" s="1" t="s">
        <v>139</v>
      </c>
      <c r="BX1020" s="4"/>
      <c r="BY1020" s="4"/>
      <c r="BZ1020" s="4"/>
      <c r="CA1020" s="4"/>
      <c r="CB1020" s="1" t="s">
        <v>139</v>
      </c>
      <c r="CC1020" s="1" t="s">
        <v>139</v>
      </c>
      <c r="CD1020" s="4"/>
      <c r="CE1020" s="4"/>
      <c r="CF1020" s="4"/>
      <c r="CG1020" s="4"/>
      <c r="CH1020" s="4"/>
      <c r="CI1020" s="4"/>
      <c r="CJ1020" s="4"/>
      <c r="CK1020" s="4"/>
      <c r="CL1020" s="4"/>
      <c r="CM1020" s="4"/>
      <c r="CN1020" s="4"/>
      <c r="CO1020" s="4"/>
      <c r="CP1020" s="1" t="s">
        <v>139</v>
      </c>
      <c r="CQ1020" s="4"/>
      <c r="CR1020" s="1" t="str">
        <f t="shared" si="1"/>
        <v>#VALUE!</v>
      </c>
      <c r="CS1020" s="4"/>
      <c r="CT1020" s="1" t="str">
        <f t="shared" si="2"/>
        <v>#VALUE!</v>
      </c>
      <c r="CU1020" s="4"/>
      <c r="CV1020" s="7" t="str">
        <f t="shared" si="3"/>
        <v>#VALUE!</v>
      </c>
      <c r="CW1020" s="4"/>
      <c r="CX1020" s="7" t="str">
        <f t="shared" si="4"/>
        <v>#VALUE!</v>
      </c>
      <c r="CY1020" s="4"/>
      <c r="CZ1020" s="7" t="str">
        <f t="shared" si="5"/>
        <v>#VALUE!</v>
      </c>
      <c r="DA1020" s="4"/>
      <c r="DB1020" s="7" t="str">
        <f t="shared" si="6"/>
        <v>#VALUE!</v>
      </c>
      <c r="DC1020" s="4"/>
      <c r="DD1020" s="4"/>
      <c r="DE1020" s="4"/>
      <c r="DF1020" s="4"/>
      <c r="DG1020" s="4"/>
      <c r="DH1020" s="4"/>
      <c r="DI1020" s="4"/>
      <c r="DJ1020" s="4"/>
      <c r="DK1020" s="4"/>
      <c r="DL1020" s="1" t="s">
        <v>10162</v>
      </c>
      <c r="DM1020" s="1" t="s">
        <v>840</v>
      </c>
      <c r="DN1020" s="4"/>
      <c r="DO1020" s="1" t="s">
        <v>139</v>
      </c>
      <c r="DP1020" s="1" t="s">
        <v>116</v>
      </c>
      <c r="DQ1020" s="4"/>
      <c r="DR1020" s="4"/>
      <c r="DS1020" s="4"/>
      <c r="DT1020" s="1" t="s">
        <v>163</v>
      </c>
      <c r="DU1020" s="4"/>
      <c r="DV1020" s="1" t="s">
        <v>139</v>
      </c>
      <c r="DW1020" s="4"/>
      <c r="DX1020" s="4"/>
      <c r="DY1020" s="4"/>
      <c r="DZ1020" s="1" t="s">
        <v>10163</v>
      </c>
      <c r="EA1020" s="1" t="s">
        <v>10164</v>
      </c>
      <c r="EB1020" s="1" t="s">
        <v>10165</v>
      </c>
      <c r="EC1020" s="4"/>
      <c r="ED1020" s="4"/>
      <c r="EE1020" s="4"/>
      <c r="EF1020" s="4"/>
      <c r="EG1020" s="1" t="s">
        <v>158</v>
      </c>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row>
    <row r="1021">
      <c r="A1021" s="1">
        <v>391.0</v>
      </c>
      <c r="B1021" s="1" t="s">
        <v>10166</v>
      </c>
      <c r="C1021" s="1" t="s">
        <v>3067</v>
      </c>
      <c r="D1021" s="4"/>
      <c r="E1021" s="1">
        <v>2006.0</v>
      </c>
      <c r="F1021" s="4"/>
      <c r="G1021" s="1" t="s">
        <v>10167</v>
      </c>
      <c r="H1021" s="1" t="s">
        <v>10168</v>
      </c>
      <c r="I1021" s="1" t="s">
        <v>150</v>
      </c>
      <c r="J1021" s="4"/>
      <c r="K1021" s="1" t="s">
        <v>188</v>
      </c>
      <c r="L1021" s="4"/>
      <c r="M1021" s="1" t="s">
        <v>10169</v>
      </c>
      <c r="N1021" s="1" t="s">
        <v>236</v>
      </c>
      <c r="O1021" s="1" t="s">
        <v>134</v>
      </c>
      <c r="P1021" s="1" t="s">
        <v>549</v>
      </c>
      <c r="Q1021" s="4"/>
      <c r="R1021" s="4"/>
      <c r="S1021" s="1" t="s">
        <v>8760</v>
      </c>
      <c r="T1021" s="1" t="s">
        <v>671</v>
      </c>
      <c r="U1021" s="1" t="s">
        <v>4609</v>
      </c>
      <c r="V1021" s="5" t="s">
        <v>135</v>
      </c>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1" t="s">
        <v>163</v>
      </c>
      <c r="BD1021" s="1" t="s">
        <v>139</v>
      </c>
      <c r="BE1021" s="4"/>
      <c r="BF1021" s="4"/>
      <c r="BG1021" s="4"/>
      <c r="BH1021" s="4"/>
      <c r="BI1021" s="4"/>
      <c r="BJ1021" s="1" t="s">
        <v>139</v>
      </c>
      <c r="BK1021" s="4"/>
      <c r="BL1021" s="4"/>
      <c r="BM1021" s="4"/>
      <c r="BN1021" s="4"/>
      <c r="BO1021" s="4"/>
      <c r="BP1021" s="4"/>
      <c r="BQ1021" s="4"/>
      <c r="BR1021" s="4"/>
      <c r="BS1021" s="4"/>
      <c r="BT1021" s="4"/>
      <c r="BU1021" s="4"/>
      <c r="BV1021" s="4"/>
      <c r="BW1021" s="4"/>
      <c r="BX1021" s="4"/>
      <c r="BY1021" s="4"/>
      <c r="BZ1021" s="4"/>
      <c r="CA1021" s="4"/>
      <c r="CB1021" s="4"/>
      <c r="CC1021" s="1" t="s">
        <v>139</v>
      </c>
      <c r="CD1021" s="4"/>
      <c r="CE1021" s="4"/>
      <c r="CF1021" s="4"/>
      <c r="CG1021" s="4"/>
      <c r="CH1021" s="4"/>
      <c r="CI1021" s="4"/>
      <c r="CJ1021" s="4"/>
      <c r="CK1021" s="4"/>
      <c r="CL1021" s="4"/>
      <c r="CM1021" s="4"/>
      <c r="CN1021" s="4"/>
      <c r="CO1021" s="4"/>
      <c r="CP1021" s="4"/>
      <c r="CQ1021" s="4"/>
      <c r="CR1021" s="1" t="str">
        <f t="shared" si="1"/>
        <v>#VALUE!</v>
      </c>
      <c r="CS1021" s="4"/>
      <c r="CT1021" s="1" t="str">
        <f t="shared" si="2"/>
        <v>#VALUE!</v>
      </c>
      <c r="CU1021" s="4"/>
      <c r="CV1021" s="7" t="str">
        <f t="shared" si="3"/>
        <v>#VALUE!</v>
      </c>
      <c r="CW1021" s="4"/>
      <c r="CX1021" s="7" t="str">
        <f t="shared" si="4"/>
        <v>#VALUE!</v>
      </c>
      <c r="CY1021" s="4"/>
      <c r="CZ1021" s="7" t="str">
        <f t="shared" si="5"/>
        <v>#VALUE!</v>
      </c>
      <c r="DA1021" s="4"/>
      <c r="DB1021" s="7" t="str">
        <f t="shared" si="6"/>
        <v>#VALUE!</v>
      </c>
      <c r="DC1021" s="4"/>
      <c r="DD1021" s="4"/>
      <c r="DE1021" s="4"/>
      <c r="DF1021" s="4"/>
      <c r="DG1021" s="4"/>
      <c r="DH1021" s="4"/>
      <c r="DI1021" s="4"/>
      <c r="DJ1021" s="4"/>
      <c r="DK1021" s="4"/>
      <c r="DL1021" s="1" t="s">
        <v>10170</v>
      </c>
      <c r="DM1021" s="4"/>
      <c r="DN1021" s="4"/>
      <c r="DO1021" s="4"/>
      <c r="DP1021" s="1" t="s">
        <v>53</v>
      </c>
      <c r="DQ1021" s="4"/>
      <c r="DR1021" s="4"/>
      <c r="DS1021" s="4"/>
      <c r="DT1021" s="4"/>
      <c r="DU1021" s="4"/>
      <c r="DV1021" s="4"/>
      <c r="DW1021" s="4"/>
      <c r="DX1021" s="4"/>
      <c r="DY1021" s="4"/>
      <c r="DZ1021" s="1" t="s">
        <v>10171</v>
      </c>
      <c r="EA1021" s="4"/>
      <c r="EB1021" s="1" t="s">
        <v>10172</v>
      </c>
      <c r="EC1021" s="4"/>
      <c r="ED1021" s="4"/>
      <c r="EE1021" s="4"/>
      <c r="EF1021" s="4"/>
      <c r="EG1021" s="1" t="s">
        <v>158</v>
      </c>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row>
    <row r="1022">
      <c r="A1022" s="1">
        <v>393.0</v>
      </c>
      <c r="B1022" s="1" t="s">
        <v>10173</v>
      </c>
      <c r="C1022" s="1" t="s">
        <v>3067</v>
      </c>
      <c r="D1022" s="4"/>
      <c r="E1022" s="1">
        <v>2006.0</v>
      </c>
      <c r="F1022" s="4"/>
      <c r="G1022" s="1" t="s">
        <v>10174</v>
      </c>
      <c r="H1022" s="1" t="s">
        <v>10175</v>
      </c>
      <c r="I1022" s="1" t="s">
        <v>150</v>
      </c>
      <c r="J1022" s="4"/>
      <c r="K1022" s="1" t="s">
        <v>188</v>
      </c>
      <c r="L1022" s="4"/>
      <c r="M1022" s="1" t="s">
        <v>10176</v>
      </c>
      <c r="N1022" s="1" t="s">
        <v>236</v>
      </c>
      <c r="O1022" s="1" t="s">
        <v>134</v>
      </c>
      <c r="P1022" s="1" t="s">
        <v>549</v>
      </c>
      <c r="Q1022" s="4"/>
      <c r="R1022" s="4"/>
      <c r="S1022" s="1" t="s">
        <v>9444</v>
      </c>
      <c r="T1022" s="1" t="s">
        <v>671</v>
      </c>
      <c r="U1022" s="1" t="s">
        <v>4609</v>
      </c>
      <c r="V1022" s="5" t="s">
        <v>135</v>
      </c>
      <c r="W1022" s="4"/>
      <c r="X1022" s="4"/>
      <c r="Y1022" s="4"/>
      <c r="Z1022" s="4"/>
      <c r="AA1022" s="4"/>
      <c r="AB1022" s="4"/>
      <c r="AC1022" s="4"/>
      <c r="AD1022" s="4"/>
      <c r="AE1022" s="4"/>
      <c r="AF1022" s="4"/>
      <c r="AG1022" s="1" t="s">
        <v>139</v>
      </c>
      <c r="AH1022" s="1" t="s">
        <v>139</v>
      </c>
      <c r="AI1022" s="4"/>
      <c r="AJ1022" s="4"/>
      <c r="AK1022" s="4"/>
      <c r="AL1022" s="4"/>
      <c r="AM1022" s="4"/>
      <c r="AN1022" s="4"/>
      <c r="AO1022" s="4"/>
      <c r="AP1022" s="1" t="s">
        <v>139</v>
      </c>
      <c r="AQ1022" s="1" t="s">
        <v>139</v>
      </c>
      <c r="AR1022" s="4"/>
      <c r="AS1022" s="1" t="s">
        <v>139</v>
      </c>
      <c r="AT1022" s="4"/>
      <c r="AU1022" s="4"/>
      <c r="AV1022" s="4"/>
      <c r="AW1022" s="1" t="s">
        <v>139</v>
      </c>
      <c r="AX1022" s="4"/>
      <c r="AY1022" s="1" t="s">
        <v>139</v>
      </c>
      <c r="AZ1022" s="4"/>
      <c r="BA1022" s="4"/>
      <c r="BB1022" s="4"/>
      <c r="BC1022" s="4"/>
      <c r="BD1022" s="4"/>
      <c r="BE1022" s="4"/>
      <c r="BF1022" s="1" t="s">
        <v>139</v>
      </c>
      <c r="BG1022" s="4"/>
      <c r="BH1022" s="4"/>
      <c r="BI1022" s="1" t="s">
        <v>139</v>
      </c>
      <c r="BJ1022" s="4"/>
      <c r="BK1022" s="4"/>
      <c r="BL1022" s="4"/>
      <c r="BM1022" s="4"/>
      <c r="BN1022" s="4"/>
      <c r="BO1022" s="4"/>
      <c r="BP1022" s="4"/>
      <c r="BQ1022" s="4"/>
      <c r="BR1022" s="4"/>
      <c r="BS1022" s="4"/>
      <c r="BT1022" s="4"/>
      <c r="BU1022" s="4"/>
      <c r="BV1022" s="4"/>
      <c r="BW1022" s="1" t="s">
        <v>139</v>
      </c>
      <c r="BX1022" s="4"/>
      <c r="BY1022" s="1" t="s">
        <v>139</v>
      </c>
      <c r="BZ1022" s="4"/>
      <c r="CA1022" s="4"/>
      <c r="CB1022" s="4"/>
      <c r="CC1022" s="1" t="s">
        <v>139</v>
      </c>
      <c r="CD1022" s="4"/>
      <c r="CE1022" s="4"/>
      <c r="CF1022" s="4"/>
      <c r="CG1022" s="4"/>
      <c r="CH1022" s="4"/>
      <c r="CI1022" s="4"/>
      <c r="CJ1022" s="4"/>
      <c r="CK1022" s="4"/>
      <c r="CL1022" s="4"/>
      <c r="CM1022" s="4"/>
      <c r="CN1022" s="4"/>
      <c r="CO1022" s="4"/>
      <c r="CP1022" s="4"/>
      <c r="CQ1022" s="4"/>
      <c r="CR1022" s="1" t="str">
        <f t="shared" si="1"/>
        <v>#VALUE!</v>
      </c>
      <c r="CS1022" s="4"/>
      <c r="CT1022" s="1" t="str">
        <f t="shared" si="2"/>
        <v>#VALUE!</v>
      </c>
      <c r="CU1022" s="4"/>
      <c r="CV1022" s="7" t="str">
        <f t="shared" si="3"/>
        <v>#VALUE!</v>
      </c>
      <c r="CW1022" s="4"/>
      <c r="CX1022" s="7" t="str">
        <f t="shared" si="4"/>
        <v>#VALUE!</v>
      </c>
      <c r="CY1022" s="4"/>
      <c r="CZ1022" s="7" t="str">
        <f t="shared" si="5"/>
        <v>#VALUE!</v>
      </c>
      <c r="DA1022" s="4"/>
      <c r="DB1022" s="7" t="str">
        <f t="shared" si="6"/>
        <v>#VALUE!</v>
      </c>
      <c r="DC1022" s="4"/>
      <c r="DD1022" s="4"/>
      <c r="DE1022" s="4"/>
      <c r="DF1022" s="4"/>
      <c r="DG1022" s="4"/>
      <c r="DH1022" s="4"/>
      <c r="DI1022" s="4"/>
      <c r="DJ1022" s="4"/>
      <c r="DK1022" s="4"/>
      <c r="DL1022" s="1" t="s">
        <v>10177</v>
      </c>
      <c r="DM1022" s="4"/>
      <c r="DN1022" s="4"/>
      <c r="DO1022" s="4"/>
      <c r="DP1022" s="1" t="s">
        <v>116</v>
      </c>
      <c r="DQ1022" s="1" t="s">
        <v>139</v>
      </c>
      <c r="DR1022" s="4"/>
      <c r="DS1022" s="4"/>
      <c r="DT1022" s="1" t="s">
        <v>163</v>
      </c>
      <c r="DU1022" s="4"/>
      <c r="DV1022" s="4"/>
      <c r="DW1022" s="1" t="s">
        <v>139</v>
      </c>
      <c r="DX1022" s="4"/>
      <c r="DY1022" s="4"/>
      <c r="DZ1022" s="4"/>
      <c r="EA1022" s="4"/>
      <c r="EB1022" s="4"/>
      <c r="EC1022" s="4"/>
      <c r="ED1022" s="4"/>
      <c r="EE1022" s="4"/>
      <c r="EF1022" s="4"/>
      <c r="EG1022" s="1" t="s">
        <v>158</v>
      </c>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row>
    <row r="1023">
      <c r="A1023" s="1">
        <v>394.0</v>
      </c>
      <c r="B1023" s="1" t="s">
        <v>10178</v>
      </c>
      <c r="C1023" s="1" t="s">
        <v>3067</v>
      </c>
      <c r="D1023" s="4"/>
      <c r="E1023" s="1">
        <v>2006.0</v>
      </c>
      <c r="F1023" s="4"/>
      <c r="G1023" s="1" t="s">
        <v>10179</v>
      </c>
      <c r="H1023" s="1" t="s">
        <v>10180</v>
      </c>
      <c r="I1023" s="1" t="s">
        <v>150</v>
      </c>
      <c r="J1023" s="4"/>
      <c r="K1023" s="1" t="s">
        <v>188</v>
      </c>
      <c r="L1023" s="4"/>
      <c r="M1023" s="1" t="s">
        <v>10181</v>
      </c>
      <c r="N1023" s="1" t="s">
        <v>236</v>
      </c>
      <c r="O1023" s="1" t="s">
        <v>134</v>
      </c>
      <c r="P1023" s="1" t="s">
        <v>549</v>
      </c>
      <c r="Q1023" s="4"/>
      <c r="R1023" s="4"/>
      <c r="S1023" s="1" t="s">
        <v>10182</v>
      </c>
      <c r="T1023" s="1" t="s">
        <v>671</v>
      </c>
      <c r="U1023" s="1" t="s">
        <v>8992</v>
      </c>
      <c r="V1023" s="5" t="s">
        <v>135</v>
      </c>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1" t="str">
        <f t="shared" si="1"/>
        <v>#VALUE!</v>
      </c>
      <c r="CS1023" s="4"/>
      <c r="CT1023" s="1" t="str">
        <f t="shared" si="2"/>
        <v>#VALUE!</v>
      </c>
      <c r="CU1023" s="4"/>
      <c r="CV1023" s="7" t="str">
        <f t="shared" si="3"/>
        <v>#VALUE!</v>
      </c>
      <c r="CW1023" s="4"/>
      <c r="CX1023" s="7" t="str">
        <f t="shared" si="4"/>
        <v>#VALUE!</v>
      </c>
      <c r="CY1023" s="4"/>
      <c r="CZ1023" s="7" t="str">
        <f t="shared" si="5"/>
        <v>#VALUE!</v>
      </c>
      <c r="DA1023" s="4"/>
      <c r="DB1023" s="7" t="str">
        <f t="shared" si="6"/>
        <v>#VALUE!</v>
      </c>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1" t="s">
        <v>158</v>
      </c>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row>
    <row r="1024">
      <c r="A1024" s="1">
        <v>396.0</v>
      </c>
      <c r="B1024" s="1" t="s">
        <v>10183</v>
      </c>
      <c r="C1024" s="1" t="s">
        <v>3067</v>
      </c>
      <c r="D1024" s="4"/>
      <c r="E1024" s="1">
        <v>2006.0</v>
      </c>
      <c r="F1024" s="4"/>
      <c r="G1024" s="1" t="s">
        <v>10184</v>
      </c>
      <c r="H1024" s="1" t="s">
        <v>10185</v>
      </c>
      <c r="I1024" s="4"/>
      <c r="J1024" s="4"/>
      <c r="K1024" s="1" t="s">
        <v>188</v>
      </c>
      <c r="L1024" s="4"/>
      <c r="M1024" s="1" t="s">
        <v>10186</v>
      </c>
      <c r="N1024" s="1" t="s">
        <v>236</v>
      </c>
      <c r="O1024" s="1" t="s">
        <v>237</v>
      </c>
      <c r="P1024" s="4"/>
      <c r="Q1024" s="4"/>
      <c r="R1024" s="4"/>
      <c r="S1024" s="1" t="s">
        <v>10187</v>
      </c>
      <c r="T1024" s="1" t="s">
        <v>671</v>
      </c>
      <c r="U1024" s="1" t="s">
        <v>4609</v>
      </c>
      <c r="V1024" s="5" t="s">
        <v>135</v>
      </c>
      <c r="W1024" s="4"/>
      <c r="X1024" s="4"/>
      <c r="Y1024" s="4"/>
      <c r="Z1024" s="4"/>
      <c r="AA1024" s="1" t="s">
        <v>139</v>
      </c>
      <c r="AB1024" s="4"/>
      <c r="AC1024" s="4"/>
      <c r="AD1024" s="4"/>
      <c r="AE1024" s="1" t="s">
        <v>139</v>
      </c>
      <c r="AF1024" s="4"/>
      <c r="AG1024" s="4"/>
      <c r="AH1024" s="1" t="s">
        <v>139</v>
      </c>
      <c r="AI1024" s="4"/>
      <c r="AJ1024" s="4"/>
      <c r="AK1024" s="1" t="s">
        <v>139</v>
      </c>
      <c r="AL1024" s="4"/>
      <c r="AM1024" s="4"/>
      <c r="AN1024" s="4"/>
      <c r="AO1024" s="4"/>
      <c r="AP1024" s="1" t="s">
        <v>139</v>
      </c>
      <c r="AQ1024" s="4"/>
      <c r="AR1024" s="4"/>
      <c r="AS1024" s="4"/>
      <c r="AT1024" s="4"/>
      <c r="AU1024" s="4"/>
      <c r="AV1024" s="4"/>
      <c r="AW1024" s="4"/>
      <c r="AX1024" s="4"/>
      <c r="AY1024" s="4"/>
      <c r="AZ1024" s="4"/>
      <c r="BA1024" s="4"/>
      <c r="BB1024" s="4"/>
      <c r="BC1024" s="4"/>
      <c r="BD1024" s="1" t="s">
        <v>139</v>
      </c>
      <c r="BE1024" s="4"/>
      <c r="BF1024" s="4"/>
      <c r="BG1024" s="4"/>
      <c r="BH1024" s="4"/>
      <c r="BI1024" s="4"/>
      <c r="BJ1024" s="1" t="s">
        <v>139</v>
      </c>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1" t="s">
        <v>139</v>
      </c>
      <c r="CM1024" s="4"/>
      <c r="CN1024" s="4"/>
      <c r="CO1024" s="4"/>
      <c r="CP1024" s="4"/>
      <c r="CQ1024" s="1" t="s">
        <v>10188</v>
      </c>
      <c r="CR1024" s="1" t="str">
        <f t="shared" si="1"/>
        <v>#VALUE!</v>
      </c>
      <c r="CS1024" s="4"/>
      <c r="CT1024" s="1" t="str">
        <f t="shared" si="2"/>
        <v>#VALUE!</v>
      </c>
      <c r="CU1024" s="4"/>
      <c r="CV1024" s="7" t="str">
        <f t="shared" si="3"/>
        <v>#VALUE!</v>
      </c>
      <c r="CW1024" s="4"/>
      <c r="CX1024" s="7" t="str">
        <f t="shared" si="4"/>
        <v>#VALUE!</v>
      </c>
      <c r="CY1024" s="4"/>
      <c r="CZ1024" s="7" t="str">
        <f t="shared" si="5"/>
        <v>#VALUE!</v>
      </c>
      <c r="DA1024" s="4"/>
      <c r="DB1024" s="7" t="str">
        <f t="shared" si="6"/>
        <v>#VALUE!</v>
      </c>
      <c r="DC1024" s="4"/>
      <c r="DD1024" s="4"/>
      <c r="DE1024" s="4"/>
      <c r="DF1024" s="4"/>
      <c r="DG1024" s="4"/>
      <c r="DH1024" s="4"/>
      <c r="DI1024" s="4"/>
      <c r="DJ1024" s="4"/>
      <c r="DK1024" s="4"/>
      <c r="DL1024" s="1" t="s">
        <v>10189</v>
      </c>
      <c r="DM1024" s="4"/>
      <c r="DN1024" s="4"/>
      <c r="DO1024" s="1" t="s">
        <v>139</v>
      </c>
      <c r="DP1024" s="1" t="s">
        <v>116</v>
      </c>
      <c r="DQ1024" s="4"/>
      <c r="DR1024" s="4"/>
      <c r="DS1024" s="4"/>
      <c r="DT1024" s="1" t="s">
        <v>163</v>
      </c>
      <c r="DU1024" s="4"/>
      <c r="DV1024" s="4"/>
      <c r="DW1024" s="4"/>
      <c r="DX1024" s="4"/>
      <c r="DY1024" s="4"/>
      <c r="DZ1024" s="1" t="s">
        <v>10190</v>
      </c>
      <c r="EA1024" s="4"/>
      <c r="EB1024" s="4"/>
      <c r="EC1024" s="4"/>
      <c r="ED1024" s="4"/>
      <c r="EE1024" s="4"/>
      <c r="EF1024" s="4"/>
      <c r="EG1024" s="1" t="s">
        <v>158</v>
      </c>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row>
    <row r="1025">
      <c r="A1025" s="1">
        <v>398.0</v>
      </c>
      <c r="B1025" s="1" t="s">
        <v>10191</v>
      </c>
      <c r="C1025" s="1" t="s">
        <v>3067</v>
      </c>
      <c r="D1025" s="4"/>
      <c r="E1025" s="1">
        <v>2006.0</v>
      </c>
      <c r="F1025" s="4"/>
      <c r="G1025" s="1" t="s">
        <v>10192</v>
      </c>
      <c r="H1025" s="1" t="s">
        <v>10193</v>
      </c>
      <c r="I1025" s="4"/>
      <c r="J1025" s="4"/>
      <c r="K1025" s="1" t="s">
        <v>188</v>
      </c>
      <c r="L1025" s="4"/>
      <c r="M1025" s="1" t="s">
        <v>10194</v>
      </c>
      <c r="N1025" s="1" t="s">
        <v>236</v>
      </c>
      <c r="O1025" s="1" t="s">
        <v>134</v>
      </c>
      <c r="P1025" s="1" t="s">
        <v>549</v>
      </c>
      <c r="Q1025" s="4"/>
      <c r="R1025" s="4"/>
      <c r="S1025" s="1" t="s">
        <v>10195</v>
      </c>
      <c r="T1025" s="1" t="s">
        <v>671</v>
      </c>
      <c r="U1025" s="1" t="s">
        <v>4609</v>
      </c>
      <c r="V1025" s="5" t="s">
        <v>135</v>
      </c>
      <c r="W1025" s="4"/>
      <c r="X1025" s="4"/>
      <c r="Y1025" s="4"/>
      <c r="Z1025" s="4"/>
      <c r="AA1025" s="1" t="s">
        <v>139</v>
      </c>
      <c r="AB1025" s="4"/>
      <c r="AC1025" s="4"/>
      <c r="AD1025" s="4"/>
      <c r="AE1025" s="4"/>
      <c r="AF1025" s="4"/>
      <c r="AG1025" s="4"/>
      <c r="AH1025" s="1" t="s">
        <v>139</v>
      </c>
      <c r="AI1025" s="4"/>
      <c r="AJ1025" s="4"/>
      <c r="AK1025" s="4"/>
      <c r="AL1025" s="4"/>
      <c r="AM1025" s="4"/>
      <c r="AN1025" s="1" t="s">
        <v>139</v>
      </c>
      <c r="AO1025" s="4"/>
      <c r="AP1025" s="1" t="s">
        <v>139</v>
      </c>
      <c r="AQ1025" s="1" t="s">
        <v>139</v>
      </c>
      <c r="AR1025" s="1" t="s">
        <v>139</v>
      </c>
      <c r="AS1025" s="4"/>
      <c r="AT1025" s="4"/>
      <c r="AU1025" s="4"/>
      <c r="AV1025" s="4"/>
      <c r="AW1025" s="1" t="s">
        <v>139</v>
      </c>
      <c r="AX1025" s="4"/>
      <c r="AY1025" s="1" t="s">
        <v>139</v>
      </c>
      <c r="AZ1025" s="1" t="s">
        <v>139</v>
      </c>
      <c r="BA1025" s="4"/>
      <c r="BB1025" s="4"/>
      <c r="BC1025" s="1" t="s">
        <v>139</v>
      </c>
      <c r="BD1025" s="1" t="s">
        <v>139</v>
      </c>
      <c r="BE1025" s="4"/>
      <c r="BF1025" s="4"/>
      <c r="BG1025" s="4"/>
      <c r="BH1025" s="4"/>
      <c r="BI1025" s="4"/>
      <c r="BJ1025" s="4"/>
      <c r="BK1025" s="4"/>
      <c r="BL1025" s="1" t="s">
        <v>139</v>
      </c>
      <c r="BM1025" s="4"/>
      <c r="BN1025" s="4"/>
      <c r="BO1025" s="4"/>
      <c r="BP1025" s="4"/>
      <c r="BQ1025" s="4"/>
      <c r="BR1025" s="4"/>
      <c r="BS1025" s="4"/>
      <c r="BT1025" s="4"/>
      <c r="BU1025" s="4"/>
      <c r="BV1025" s="1" t="s">
        <v>139</v>
      </c>
      <c r="BW1025" s="1" t="s">
        <v>139</v>
      </c>
      <c r="BX1025" s="4"/>
      <c r="BY1025" s="1" t="s">
        <v>139</v>
      </c>
      <c r="BZ1025" s="4"/>
      <c r="CA1025" s="4"/>
      <c r="CB1025" s="1" t="s">
        <v>139</v>
      </c>
      <c r="CC1025" s="4"/>
      <c r="CD1025" s="4"/>
      <c r="CE1025" s="4"/>
      <c r="CF1025" s="4"/>
      <c r="CG1025" s="4"/>
      <c r="CH1025" s="4"/>
      <c r="CI1025" s="4"/>
      <c r="CJ1025" s="4"/>
      <c r="CK1025" s="4"/>
      <c r="CL1025" s="1" t="s">
        <v>139</v>
      </c>
      <c r="CM1025" s="4"/>
      <c r="CN1025" s="4"/>
      <c r="CO1025" s="4"/>
      <c r="CP1025" s="4"/>
      <c r="CQ1025" s="4"/>
      <c r="CR1025" s="1" t="str">
        <f t="shared" si="1"/>
        <v>#VALUE!</v>
      </c>
      <c r="CS1025" s="4"/>
      <c r="CT1025" s="1" t="str">
        <f t="shared" si="2"/>
        <v>#VALUE!</v>
      </c>
      <c r="CU1025" s="4"/>
      <c r="CV1025" s="7" t="str">
        <f t="shared" si="3"/>
        <v>#VALUE!</v>
      </c>
      <c r="CW1025" s="4"/>
      <c r="CX1025" s="7" t="str">
        <f t="shared" si="4"/>
        <v>#VALUE!</v>
      </c>
      <c r="CY1025" s="4"/>
      <c r="CZ1025" s="7" t="str">
        <f t="shared" si="5"/>
        <v>#VALUE!</v>
      </c>
      <c r="DA1025" s="4"/>
      <c r="DB1025" s="7" t="str">
        <f t="shared" si="6"/>
        <v>#VALUE!</v>
      </c>
      <c r="DC1025" s="4"/>
      <c r="DD1025" s="4"/>
      <c r="DE1025" s="4"/>
      <c r="DF1025" s="4"/>
      <c r="DG1025" s="4"/>
      <c r="DH1025" s="4"/>
      <c r="DI1025" s="4"/>
      <c r="DJ1025" s="4"/>
      <c r="DK1025" s="4"/>
      <c r="DL1025" s="1" t="s">
        <v>10196</v>
      </c>
      <c r="DM1025" s="4"/>
      <c r="DN1025" s="4"/>
      <c r="DO1025" s="4"/>
      <c r="DP1025" s="4"/>
      <c r="DQ1025" s="4"/>
      <c r="DR1025" s="4"/>
      <c r="DS1025" s="1" t="s">
        <v>139</v>
      </c>
      <c r="DT1025" s="1" t="s">
        <v>163</v>
      </c>
      <c r="DU1025" s="4"/>
      <c r="DV1025" s="1" t="s">
        <v>139</v>
      </c>
      <c r="DW1025" s="1" t="s">
        <v>139</v>
      </c>
      <c r="DX1025" s="4"/>
      <c r="DY1025" s="4"/>
      <c r="DZ1025" s="4"/>
      <c r="EA1025" s="4"/>
      <c r="EB1025" s="4"/>
      <c r="EC1025" s="4"/>
      <c r="ED1025" s="4"/>
      <c r="EE1025" s="4"/>
      <c r="EF1025" s="4"/>
      <c r="EG1025" s="1" t="s">
        <v>158</v>
      </c>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row>
    <row r="1026">
      <c r="A1026" s="1">
        <v>408.0</v>
      </c>
      <c r="B1026" s="1" t="s">
        <v>10197</v>
      </c>
      <c r="C1026" s="1" t="s">
        <v>185</v>
      </c>
      <c r="D1026" s="4"/>
      <c r="E1026" s="1">
        <v>2006.0</v>
      </c>
      <c r="F1026" s="4"/>
      <c r="G1026" s="1" t="s">
        <v>10198</v>
      </c>
      <c r="H1026" s="1" t="s">
        <v>10199</v>
      </c>
      <c r="I1026" s="4"/>
      <c r="J1026" s="4"/>
      <c r="K1026" s="1" t="s">
        <v>188</v>
      </c>
      <c r="L1026" s="4"/>
      <c r="M1026" s="1" t="s">
        <v>10200</v>
      </c>
      <c r="N1026" s="1" t="s">
        <v>236</v>
      </c>
      <c r="O1026" s="1" t="s">
        <v>237</v>
      </c>
      <c r="P1026" s="4"/>
      <c r="Q1026" s="4"/>
      <c r="R1026" s="4"/>
      <c r="S1026" s="1" t="s">
        <v>10201</v>
      </c>
      <c r="T1026" s="1" t="s">
        <v>671</v>
      </c>
      <c r="U1026" s="1" t="s">
        <v>4609</v>
      </c>
      <c r="V1026" s="5" t="s">
        <v>135</v>
      </c>
      <c r="W1026" s="4"/>
      <c r="X1026" s="4"/>
      <c r="Y1026" s="4"/>
      <c r="Z1026" s="4"/>
      <c r="AA1026" s="4"/>
      <c r="AB1026" s="4"/>
      <c r="AC1026" s="4"/>
      <c r="AD1026" s="4"/>
      <c r="AE1026" s="4"/>
      <c r="AF1026" s="4"/>
      <c r="AG1026" s="4"/>
      <c r="AH1026" s="4"/>
      <c r="AI1026" s="4"/>
      <c r="AJ1026" s="4"/>
      <c r="AK1026" s="4"/>
      <c r="AL1026" s="4"/>
      <c r="AM1026" s="4"/>
      <c r="AN1026" s="4"/>
      <c r="AO1026" s="4"/>
      <c r="AP1026" s="4"/>
      <c r="AQ1026" s="1" t="s">
        <v>163</v>
      </c>
      <c r="AR1026" s="4"/>
      <c r="AS1026" s="4"/>
      <c r="AT1026" s="4"/>
      <c r="AU1026" s="4"/>
      <c r="AV1026" s="4"/>
      <c r="AW1026" s="4"/>
      <c r="AX1026" s="4"/>
      <c r="AY1026" s="4"/>
      <c r="AZ1026" s="4"/>
      <c r="BA1026" s="4"/>
      <c r="BB1026" s="4"/>
      <c r="BC1026" s="4"/>
      <c r="BD1026" s="1" t="s">
        <v>139</v>
      </c>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1" t="s">
        <v>10202</v>
      </c>
      <c r="CR1026" s="1" t="str">
        <f t="shared" si="1"/>
        <v>131</v>
      </c>
      <c r="CS1026" s="1" t="s">
        <v>10203</v>
      </c>
      <c r="CT1026" s="1" t="str">
        <f t="shared" si="2"/>
        <v>#VALUE!</v>
      </c>
      <c r="CU1026" s="1" t="s">
        <v>10204</v>
      </c>
      <c r="CV1026" s="6" t="str">
        <f t="shared" si="3"/>
        <v>#VALUE!</v>
      </c>
      <c r="CW1026" s="4"/>
      <c r="CX1026" s="6" t="str">
        <f t="shared" si="4"/>
        <v>#VALUE!</v>
      </c>
      <c r="CY1026" s="4"/>
      <c r="CZ1026" s="6" t="str">
        <f t="shared" si="5"/>
        <v>#VALUE!</v>
      </c>
      <c r="DA1026" s="4"/>
      <c r="DB1026" s="6" t="str">
        <f t="shared" si="6"/>
        <v>#VALUE!</v>
      </c>
      <c r="DC1026" s="4"/>
      <c r="DD1026" s="4"/>
      <c r="DE1026" s="4"/>
      <c r="DF1026" s="4"/>
      <c r="DG1026" s="4"/>
      <c r="DH1026" s="4"/>
      <c r="DI1026" s="4"/>
      <c r="DJ1026" s="4"/>
      <c r="DK1026" s="4"/>
      <c r="DL1026" s="4"/>
      <c r="DM1026" s="4"/>
      <c r="DN1026" s="4"/>
      <c r="DO1026" s="1" t="s">
        <v>139</v>
      </c>
      <c r="DP1026" s="1" t="s">
        <v>808</v>
      </c>
      <c r="DQ1026" s="4"/>
      <c r="DR1026" s="4"/>
      <c r="DS1026" s="4"/>
      <c r="DT1026" s="1" t="s">
        <v>139</v>
      </c>
      <c r="DU1026" s="4"/>
      <c r="DV1026" s="4"/>
      <c r="DW1026" s="1" t="s">
        <v>139</v>
      </c>
      <c r="DX1026" s="4"/>
      <c r="DY1026" s="4"/>
      <c r="DZ1026" s="1" t="s">
        <v>10205</v>
      </c>
      <c r="EA1026" s="4"/>
      <c r="EB1026" s="4"/>
      <c r="EC1026" s="4"/>
      <c r="ED1026" s="4"/>
      <c r="EE1026" s="4"/>
      <c r="EF1026" s="4"/>
      <c r="EG1026" s="1" t="s">
        <v>158</v>
      </c>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row>
    <row r="1027">
      <c r="A1027" s="1">
        <v>409.0</v>
      </c>
      <c r="B1027" s="1" t="s">
        <v>10206</v>
      </c>
      <c r="C1027" s="1" t="s">
        <v>185</v>
      </c>
      <c r="D1027" s="4"/>
      <c r="E1027" s="1">
        <v>2006.0</v>
      </c>
      <c r="F1027" s="4"/>
      <c r="G1027" s="1" t="s">
        <v>10207</v>
      </c>
      <c r="H1027" s="1" t="s">
        <v>10208</v>
      </c>
      <c r="I1027" s="4"/>
      <c r="J1027" s="4"/>
      <c r="K1027" s="1" t="s">
        <v>188</v>
      </c>
      <c r="L1027" s="4"/>
      <c r="M1027" s="1" t="s">
        <v>10209</v>
      </c>
      <c r="N1027" s="1" t="s">
        <v>236</v>
      </c>
      <c r="O1027" s="1" t="s">
        <v>237</v>
      </c>
      <c r="P1027" s="4"/>
      <c r="Q1027" s="4"/>
      <c r="R1027" s="4"/>
      <c r="S1027" s="1" t="s">
        <v>8765</v>
      </c>
      <c r="T1027" s="1" t="s">
        <v>671</v>
      </c>
      <c r="U1027" s="1" t="s">
        <v>4609</v>
      </c>
      <c r="V1027" s="5" t="s">
        <v>135</v>
      </c>
      <c r="W1027" s="4"/>
      <c r="X1027" s="4"/>
      <c r="Y1027" s="4"/>
      <c r="Z1027" s="4"/>
      <c r="AA1027" s="4"/>
      <c r="AB1027" s="4"/>
      <c r="AC1027" s="4"/>
      <c r="AD1027" s="4"/>
      <c r="AE1027" s="4"/>
      <c r="AF1027" s="4"/>
      <c r="AG1027" s="4"/>
      <c r="AH1027" s="1" t="s">
        <v>139</v>
      </c>
      <c r="AI1027" s="4"/>
      <c r="AJ1027" s="4"/>
      <c r="AK1027" s="4"/>
      <c r="AL1027" s="4"/>
      <c r="AM1027" s="4"/>
      <c r="AN1027" s="4"/>
      <c r="AO1027" s="4"/>
      <c r="AP1027" s="1" t="s">
        <v>139</v>
      </c>
      <c r="AQ1027" s="1" t="s">
        <v>139</v>
      </c>
      <c r="AR1027" s="4"/>
      <c r="AS1027" s="4"/>
      <c r="AT1027" s="4"/>
      <c r="AU1027" s="4"/>
      <c r="AV1027" s="4"/>
      <c r="AW1027" s="4"/>
      <c r="AX1027" s="4"/>
      <c r="AY1027" s="1" t="s">
        <v>139</v>
      </c>
      <c r="AZ1027" s="4"/>
      <c r="BA1027" s="4"/>
      <c r="BB1027" s="4"/>
      <c r="BC1027" s="1" t="s">
        <v>139</v>
      </c>
      <c r="BD1027" s="1" t="s">
        <v>139</v>
      </c>
      <c r="BE1027" s="4"/>
      <c r="BF1027" s="4"/>
      <c r="BG1027" s="4"/>
      <c r="BH1027" s="4"/>
      <c r="BI1027" s="4"/>
      <c r="BJ1027" s="4"/>
      <c r="BK1027" s="4"/>
      <c r="BL1027" s="4"/>
      <c r="BM1027" s="1" t="s">
        <v>139</v>
      </c>
      <c r="BN1027" s="4"/>
      <c r="BO1027" s="4"/>
      <c r="BP1027" s="4"/>
      <c r="BQ1027" s="4"/>
      <c r="BR1027" s="4"/>
      <c r="BS1027" s="4"/>
      <c r="BT1027" s="4"/>
      <c r="BU1027" s="4"/>
      <c r="BV1027" s="1" t="s">
        <v>163</v>
      </c>
      <c r="BW1027" s="4"/>
      <c r="BX1027" s="4"/>
      <c r="BY1027" s="4"/>
      <c r="BZ1027" s="4"/>
      <c r="CA1027" s="4"/>
      <c r="CB1027" s="4"/>
      <c r="CC1027" s="1" t="s">
        <v>139</v>
      </c>
      <c r="CD1027" s="4"/>
      <c r="CE1027" s="1" t="s">
        <v>139</v>
      </c>
      <c r="CF1027" s="4"/>
      <c r="CG1027" s="4"/>
      <c r="CH1027" s="4"/>
      <c r="CI1027" s="4"/>
      <c r="CJ1027" s="4"/>
      <c r="CK1027" s="4"/>
      <c r="CL1027" s="4"/>
      <c r="CM1027" s="4"/>
      <c r="CN1027" s="4"/>
      <c r="CO1027" s="4"/>
      <c r="CP1027" s="4"/>
      <c r="CQ1027" s="1" t="s">
        <v>10210</v>
      </c>
      <c r="CR1027" s="1" t="str">
        <f t="shared" si="1"/>
        <v>#VALUE!</v>
      </c>
      <c r="CS1027" s="1" t="s">
        <v>10211</v>
      </c>
      <c r="CT1027" s="1" t="str">
        <f t="shared" si="2"/>
        <v>157</v>
      </c>
      <c r="CU1027" s="4"/>
      <c r="CV1027" s="7" t="str">
        <f t="shared" si="3"/>
        <v>#VALUE!</v>
      </c>
      <c r="CW1027" s="4"/>
      <c r="CX1027" s="7" t="str">
        <f t="shared" si="4"/>
        <v>#VALUE!</v>
      </c>
      <c r="CY1027" s="4"/>
      <c r="CZ1027" s="7" t="str">
        <f t="shared" si="5"/>
        <v>#VALUE!</v>
      </c>
      <c r="DA1027" s="4"/>
      <c r="DB1027" s="7" t="str">
        <f t="shared" si="6"/>
        <v>#VALUE!</v>
      </c>
      <c r="DC1027" s="4"/>
      <c r="DD1027" s="4"/>
      <c r="DE1027" s="4"/>
      <c r="DF1027" s="4"/>
      <c r="DG1027" s="4"/>
      <c r="DH1027" s="4"/>
      <c r="DI1027" s="4"/>
      <c r="DJ1027" s="4"/>
      <c r="DK1027" s="4"/>
      <c r="DL1027" s="1" t="s">
        <v>1859</v>
      </c>
      <c r="DM1027" s="4"/>
      <c r="DN1027" s="4"/>
      <c r="DO1027" s="4"/>
      <c r="DP1027" s="1" t="s">
        <v>1270</v>
      </c>
      <c r="DQ1027" s="1" t="s">
        <v>139</v>
      </c>
      <c r="DR1027" s="4"/>
      <c r="DS1027" s="4"/>
      <c r="DT1027" s="1" t="s">
        <v>139</v>
      </c>
      <c r="DU1027" s="4"/>
      <c r="DV1027" s="4"/>
      <c r="DW1027" s="4"/>
      <c r="DX1027" s="4"/>
      <c r="DY1027" s="4"/>
      <c r="DZ1027" s="4"/>
      <c r="EA1027" s="4"/>
      <c r="EB1027" s="4"/>
      <c r="EC1027" s="4"/>
      <c r="ED1027" s="4"/>
      <c r="EE1027" s="4"/>
      <c r="EF1027" s="4"/>
      <c r="EG1027" s="1" t="s">
        <v>158</v>
      </c>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row>
    <row r="1028">
      <c r="A1028" s="1">
        <v>410.0</v>
      </c>
      <c r="B1028" s="1" t="s">
        <v>10212</v>
      </c>
      <c r="C1028" s="1" t="s">
        <v>131</v>
      </c>
      <c r="D1028" s="4"/>
      <c r="E1028" s="1">
        <v>2006.0</v>
      </c>
      <c r="F1028" s="4"/>
      <c r="G1028" s="1" t="s">
        <v>10213</v>
      </c>
      <c r="H1028" s="1" t="s">
        <v>10214</v>
      </c>
      <c r="I1028" s="4"/>
      <c r="J1028" s="4"/>
      <c r="K1028" s="1" t="s">
        <v>188</v>
      </c>
      <c r="L1028" s="4"/>
      <c r="M1028" s="1" t="s">
        <v>10215</v>
      </c>
      <c r="N1028" s="1" t="s">
        <v>236</v>
      </c>
      <c r="O1028" s="1" t="s">
        <v>237</v>
      </c>
      <c r="P1028" s="4"/>
      <c r="Q1028" s="4"/>
      <c r="R1028" s="4"/>
      <c r="S1028" s="1" t="s">
        <v>8765</v>
      </c>
      <c r="T1028" s="1" t="s">
        <v>671</v>
      </c>
      <c r="U1028" s="1" t="s">
        <v>4609</v>
      </c>
      <c r="V1028" s="5" t="s">
        <v>135</v>
      </c>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1" t="s">
        <v>139</v>
      </c>
      <c r="AZ1028" s="1" t="s">
        <v>139</v>
      </c>
      <c r="BA1028" s="4"/>
      <c r="BB1028" s="4"/>
      <c r="BC1028" s="1" t="s">
        <v>139</v>
      </c>
      <c r="BD1028" s="1" t="s">
        <v>139</v>
      </c>
      <c r="BE1028" s="4"/>
      <c r="BF1028" s="4"/>
      <c r="BG1028" s="4"/>
      <c r="BH1028" s="4"/>
      <c r="BI1028" s="4"/>
      <c r="BJ1028" s="4"/>
      <c r="BK1028" s="4"/>
      <c r="BL1028" s="4"/>
      <c r="BM1028" s="1" t="s">
        <v>139</v>
      </c>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1" t="s">
        <v>10216</v>
      </c>
      <c r="CR1028" s="1" t="str">
        <f t="shared" si="1"/>
        <v>139</v>
      </c>
      <c r="CS1028" s="4"/>
      <c r="CT1028" s="1" t="str">
        <f t="shared" si="2"/>
        <v>#VALUE!</v>
      </c>
      <c r="CU1028" s="4"/>
      <c r="CV1028" s="6" t="str">
        <f t="shared" si="3"/>
        <v>#VALUE!</v>
      </c>
      <c r="CW1028" s="4"/>
      <c r="CX1028" s="6" t="str">
        <f t="shared" si="4"/>
        <v>#VALUE!</v>
      </c>
      <c r="CY1028" s="4"/>
      <c r="CZ1028" s="6" t="str">
        <f t="shared" si="5"/>
        <v>#VALUE!</v>
      </c>
      <c r="DA1028" s="4"/>
      <c r="DB1028" s="6" t="str">
        <f t="shared" si="6"/>
        <v>#VALUE!</v>
      </c>
      <c r="DC1028" s="4"/>
      <c r="DD1028" s="4"/>
      <c r="DE1028" s="4"/>
      <c r="DF1028" s="4"/>
      <c r="DG1028" s="4"/>
      <c r="DH1028" s="4"/>
      <c r="DI1028" s="4"/>
      <c r="DJ1028" s="4"/>
      <c r="DK1028" s="4"/>
      <c r="DL1028" s="1" t="s">
        <v>2497</v>
      </c>
      <c r="DM1028" s="4"/>
      <c r="DN1028" s="4"/>
      <c r="DO1028" s="4"/>
      <c r="DP1028" s="1" t="s">
        <v>3952</v>
      </c>
      <c r="DQ1028" s="4"/>
      <c r="DR1028" s="4"/>
      <c r="DS1028" s="4"/>
      <c r="DT1028" s="1" t="s">
        <v>139</v>
      </c>
      <c r="DU1028" s="4"/>
      <c r="DV1028" s="4"/>
      <c r="DW1028" s="4"/>
      <c r="DX1028" s="4"/>
      <c r="DY1028" s="4"/>
      <c r="DZ1028" s="4"/>
      <c r="EA1028" s="4"/>
      <c r="EB1028" s="4"/>
      <c r="EC1028" s="4"/>
      <c r="ED1028" s="4"/>
      <c r="EE1028" s="4"/>
      <c r="EF1028" s="4"/>
      <c r="EG1028" s="1" t="s">
        <v>158</v>
      </c>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row>
    <row r="1029">
      <c r="A1029" s="1">
        <v>445.0</v>
      </c>
      <c r="B1029" s="1" t="s">
        <v>10217</v>
      </c>
      <c r="C1029" s="1" t="s">
        <v>131</v>
      </c>
      <c r="D1029" s="4"/>
      <c r="E1029" s="1">
        <v>2006.0</v>
      </c>
      <c r="F1029" s="4"/>
      <c r="G1029" s="1" t="s">
        <v>9229</v>
      </c>
      <c r="H1029" s="1" t="s">
        <v>10218</v>
      </c>
      <c r="I1029" s="1" t="s">
        <v>150</v>
      </c>
      <c r="J1029" s="4"/>
      <c r="K1029" s="1" t="s">
        <v>188</v>
      </c>
      <c r="L1029" s="4"/>
      <c r="M1029" s="1" t="s">
        <v>10219</v>
      </c>
      <c r="N1029" s="1" t="s">
        <v>236</v>
      </c>
      <c r="O1029" s="1" t="s">
        <v>237</v>
      </c>
      <c r="P1029" s="4"/>
      <c r="Q1029" s="4"/>
      <c r="R1029" s="4"/>
      <c r="S1029" s="4"/>
      <c r="T1029" s="1" t="s">
        <v>671</v>
      </c>
      <c r="U1029" s="1" t="s">
        <v>4609</v>
      </c>
      <c r="V1029" s="5" t="s">
        <v>135</v>
      </c>
      <c r="W1029" s="4"/>
      <c r="X1029" s="4"/>
      <c r="Y1029" s="4"/>
      <c r="Z1029" s="4"/>
      <c r="AA1029" s="4"/>
      <c r="AB1029" s="4"/>
      <c r="AC1029" s="4"/>
      <c r="AD1029" s="4"/>
      <c r="AE1029" s="4"/>
      <c r="AF1029" s="4"/>
      <c r="AG1029" s="4"/>
      <c r="AH1029" s="4"/>
      <c r="AI1029" s="4"/>
      <c r="AJ1029" s="1" t="s">
        <v>139</v>
      </c>
      <c r="AK1029" s="4"/>
      <c r="AL1029" s="4"/>
      <c r="AM1029" s="4"/>
      <c r="AN1029" s="4"/>
      <c r="AO1029" s="1" t="s">
        <v>139</v>
      </c>
      <c r="AP1029" s="4"/>
      <c r="AQ1029" s="4"/>
      <c r="AR1029" s="4"/>
      <c r="AS1029" s="4"/>
      <c r="AT1029" s="4"/>
      <c r="AU1029" s="4"/>
      <c r="AV1029" s="4"/>
      <c r="AW1029" s="4"/>
      <c r="AX1029" s="1" t="s">
        <v>139</v>
      </c>
      <c r="AY1029" s="1" t="s">
        <v>139</v>
      </c>
      <c r="AZ1029" s="4"/>
      <c r="BA1029" s="4"/>
      <c r="BB1029" s="4"/>
      <c r="BC1029" s="4"/>
      <c r="BD1029" s="4"/>
      <c r="BE1029" s="4"/>
      <c r="BF1029" s="4"/>
      <c r="BG1029" s="4"/>
      <c r="BH1029" s="4"/>
      <c r="BI1029" s="4"/>
      <c r="BJ1029" s="4"/>
      <c r="BK1029" s="4"/>
      <c r="BL1029" s="4"/>
      <c r="BM1029" s="4"/>
      <c r="BN1029" s="4"/>
      <c r="BO1029" s="4"/>
      <c r="BP1029" s="4"/>
      <c r="BQ1029" s="4"/>
      <c r="BR1029" s="1" t="s">
        <v>139</v>
      </c>
      <c r="BS1029" s="4"/>
      <c r="BT1029" s="4"/>
      <c r="BU1029" s="4"/>
      <c r="BV1029" s="4"/>
      <c r="BW1029" s="4"/>
      <c r="BX1029" s="4"/>
      <c r="BY1029" s="4"/>
      <c r="BZ1029" s="4"/>
      <c r="CA1029" s="1" t="s">
        <v>139</v>
      </c>
      <c r="CB1029" s="4"/>
      <c r="CC1029" s="1" t="s">
        <v>139</v>
      </c>
      <c r="CD1029" s="4"/>
      <c r="CE1029" s="4"/>
      <c r="CF1029" s="4"/>
      <c r="CG1029" s="4"/>
      <c r="CH1029" s="4"/>
      <c r="CI1029" s="4"/>
      <c r="CJ1029" s="4"/>
      <c r="CK1029" s="1" t="s">
        <v>163</v>
      </c>
      <c r="CL1029" s="4"/>
      <c r="CM1029" s="4"/>
      <c r="CN1029" s="4"/>
      <c r="CO1029" s="4"/>
      <c r="CP1029" s="4"/>
      <c r="CQ1029" s="1" t="s">
        <v>10220</v>
      </c>
      <c r="CR1029" s="1" t="str">
        <f t="shared" si="1"/>
        <v>84</v>
      </c>
      <c r="CS1029" s="1" t="s">
        <v>10221</v>
      </c>
      <c r="CT1029" s="1" t="str">
        <f t="shared" si="2"/>
        <v>42</v>
      </c>
      <c r="CU1029" s="1" t="s">
        <v>10222</v>
      </c>
      <c r="CV1029" s="6" t="str">
        <f t="shared" si="3"/>
        <v>#VALUE!</v>
      </c>
      <c r="CW1029" s="1" t="s">
        <v>10223</v>
      </c>
      <c r="CX1029" s="6" t="str">
        <f t="shared" si="4"/>
        <v>59</v>
      </c>
      <c r="CY1029" s="4"/>
      <c r="CZ1029" s="6" t="str">
        <f t="shared" si="5"/>
        <v>#VALUE!</v>
      </c>
      <c r="DA1029" s="4"/>
      <c r="DB1029" s="6" t="str">
        <f t="shared" si="6"/>
        <v>#VALUE!</v>
      </c>
      <c r="DC1029" s="4"/>
      <c r="DD1029" s="4"/>
      <c r="DE1029" s="4"/>
      <c r="DF1029" s="4"/>
      <c r="DG1029" s="4"/>
      <c r="DH1029" s="4"/>
      <c r="DI1029" s="4"/>
      <c r="DJ1029" s="4"/>
      <c r="DK1029" s="4"/>
      <c r="DL1029" s="4"/>
      <c r="DM1029" s="4"/>
      <c r="DN1029" s="4"/>
      <c r="DO1029" s="4"/>
      <c r="DP1029" s="1" t="s">
        <v>401</v>
      </c>
      <c r="DQ1029" s="4"/>
      <c r="DR1029" s="4"/>
      <c r="DS1029" s="4"/>
      <c r="DT1029" s="4"/>
      <c r="DU1029" s="4"/>
      <c r="DV1029" s="1" t="s">
        <v>139</v>
      </c>
      <c r="DW1029" s="4"/>
      <c r="DX1029" s="4"/>
      <c r="DY1029" s="4"/>
      <c r="DZ1029" s="4"/>
      <c r="EA1029" s="4"/>
      <c r="EB1029" s="4"/>
      <c r="EC1029" s="4"/>
      <c r="ED1029" s="4"/>
      <c r="EE1029" s="4"/>
      <c r="EF1029" s="4"/>
      <c r="EG1029" s="1" t="s">
        <v>158</v>
      </c>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row>
    <row r="1030">
      <c r="A1030" s="1">
        <v>848.0</v>
      </c>
      <c r="B1030" s="1" t="s">
        <v>10224</v>
      </c>
      <c r="C1030" s="1" t="s">
        <v>147</v>
      </c>
      <c r="D1030" s="4"/>
      <c r="E1030" s="1">
        <v>2006.0</v>
      </c>
      <c r="F1030" s="4"/>
      <c r="G1030" s="1" t="s">
        <v>10225</v>
      </c>
      <c r="H1030" s="1" t="s">
        <v>10226</v>
      </c>
      <c r="I1030" s="1" t="s">
        <v>150</v>
      </c>
      <c r="J1030" s="4"/>
      <c r="K1030" s="1" t="s">
        <v>188</v>
      </c>
      <c r="L1030" s="4"/>
      <c r="M1030" s="1" t="s">
        <v>10227</v>
      </c>
      <c r="N1030" s="1" t="s">
        <v>236</v>
      </c>
      <c r="O1030" s="1" t="s">
        <v>237</v>
      </c>
      <c r="P1030" s="4"/>
      <c r="Q1030" s="4"/>
      <c r="R1030" s="4"/>
      <c r="S1030" s="1" t="s">
        <v>10228</v>
      </c>
      <c r="T1030" s="1" t="s">
        <v>8653</v>
      </c>
      <c r="U1030" s="1" t="s">
        <v>4609</v>
      </c>
      <c r="V1030" s="5" t="s">
        <v>135</v>
      </c>
      <c r="W1030" s="4"/>
      <c r="X1030" s="4"/>
      <c r="Y1030" s="4"/>
      <c r="Z1030" s="4"/>
      <c r="AA1030" s="4"/>
      <c r="AB1030" s="4"/>
      <c r="AC1030" s="4"/>
      <c r="AD1030" s="4"/>
      <c r="AE1030" s="4"/>
      <c r="AF1030" s="4"/>
      <c r="AG1030" s="1" t="s">
        <v>139</v>
      </c>
      <c r="AH1030" s="4"/>
      <c r="AI1030" s="4"/>
      <c r="AJ1030" s="4"/>
      <c r="AK1030" s="4"/>
      <c r="AL1030" s="4"/>
      <c r="AM1030" s="4"/>
      <c r="AN1030" s="4"/>
      <c r="AO1030" s="1" t="s">
        <v>139</v>
      </c>
      <c r="AP1030" s="4"/>
      <c r="AQ1030" s="4"/>
      <c r="AR1030" s="1" t="s">
        <v>139</v>
      </c>
      <c r="AS1030" s="4"/>
      <c r="AT1030" s="4"/>
      <c r="AU1030" s="4"/>
      <c r="AV1030" s="4"/>
      <c r="AW1030" s="4"/>
      <c r="AX1030" s="4"/>
      <c r="AY1030" s="4"/>
      <c r="AZ1030" s="4"/>
      <c r="BA1030" s="4"/>
      <c r="BB1030" s="4"/>
      <c r="BC1030" s="1" t="s">
        <v>139</v>
      </c>
      <c r="BD1030" s="4"/>
      <c r="BE1030" s="4"/>
      <c r="BF1030" s="4"/>
      <c r="BG1030" s="4"/>
      <c r="BH1030" s="4"/>
      <c r="BI1030" s="4"/>
      <c r="BJ1030" s="4"/>
      <c r="BK1030" s="4"/>
      <c r="BL1030" s="4"/>
      <c r="BM1030" s="4"/>
      <c r="BN1030" s="4"/>
      <c r="BO1030" s="4"/>
      <c r="BP1030" s="4"/>
      <c r="BQ1030" s="4"/>
      <c r="BR1030" s="1" t="s">
        <v>139</v>
      </c>
      <c r="BS1030" s="4"/>
      <c r="BT1030" s="4"/>
      <c r="BU1030" s="4"/>
      <c r="BV1030" s="1" t="s">
        <v>139</v>
      </c>
      <c r="BW1030" s="4"/>
      <c r="BX1030" s="4"/>
      <c r="BY1030" s="4"/>
      <c r="BZ1030" s="4"/>
      <c r="CA1030" s="4"/>
      <c r="CB1030" s="4"/>
      <c r="CC1030" s="4"/>
      <c r="CD1030" s="4"/>
      <c r="CE1030" s="4"/>
      <c r="CF1030" s="4"/>
      <c r="CG1030" s="4"/>
      <c r="CH1030" s="4"/>
      <c r="CI1030" s="4"/>
      <c r="CJ1030" s="4"/>
      <c r="CK1030" s="4"/>
      <c r="CL1030" s="4"/>
      <c r="CM1030" s="4"/>
      <c r="CN1030" s="4"/>
      <c r="CO1030" s="4"/>
      <c r="CP1030" s="4"/>
      <c r="CQ1030" s="1" t="s">
        <v>10229</v>
      </c>
      <c r="CR1030" s="1" t="str">
        <f t="shared" si="1"/>
        <v>59</v>
      </c>
      <c r="CS1030" s="1" t="s">
        <v>10230</v>
      </c>
      <c r="CT1030" s="1" t="str">
        <f t="shared" si="2"/>
        <v>148</v>
      </c>
      <c r="CU1030" s="1" t="s">
        <v>10231</v>
      </c>
      <c r="CV1030" s="6" t="str">
        <f t="shared" si="3"/>
        <v>220</v>
      </c>
      <c r="CW1030" s="1" t="s">
        <v>10232</v>
      </c>
      <c r="CX1030" s="6" t="str">
        <f t="shared" si="4"/>
        <v>88</v>
      </c>
      <c r="CY1030" s="4"/>
      <c r="CZ1030" s="6" t="str">
        <f t="shared" si="5"/>
        <v>#VALUE!</v>
      </c>
      <c r="DA1030" s="4"/>
      <c r="DB1030" s="6" t="str">
        <f t="shared" si="6"/>
        <v>#VALUE!</v>
      </c>
      <c r="DC1030" s="4"/>
      <c r="DD1030" s="4"/>
      <c r="DE1030" s="4"/>
      <c r="DF1030" s="4"/>
      <c r="DG1030" s="4"/>
      <c r="DH1030" s="4"/>
      <c r="DI1030" s="4"/>
      <c r="DJ1030" s="4"/>
      <c r="DK1030" s="4"/>
      <c r="DL1030" s="4"/>
      <c r="DM1030" s="4"/>
      <c r="DN1030" s="4"/>
      <c r="DO1030" s="4"/>
      <c r="DP1030" s="1" t="s">
        <v>10233</v>
      </c>
      <c r="DQ1030" s="1" t="s">
        <v>139</v>
      </c>
      <c r="DR1030" s="4"/>
      <c r="DS1030" s="4"/>
      <c r="DT1030" s="1" t="s">
        <v>163</v>
      </c>
      <c r="DU1030" s="4"/>
      <c r="DV1030" s="4"/>
      <c r="DW1030" s="4"/>
      <c r="DX1030" s="4"/>
      <c r="DY1030" s="4"/>
      <c r="DZ1030" s="1" t="s">
        <v>10234</v>
      </c>
      <c r="EA1030" s="4"/>
      <c r="EB1030" s="4"/>
      <c r="EC1030" s="4"/>
      <c r="ED1030" s="4"/>
      <c r="EE1030" s="4"/>
      <c r="EF1030" s="1" t="s">
        <v>139</v>
      </c>
      <c r="EG1030" s="1" t="s">
        <v>298</v>
      </c>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row>
    <row r="1031">
      <c r="A1031" s="1">
        <v>849.0</v>
      </c>
      <c r="B1031" s="1" t="s">
        <v>10235</v>
      </c>
      <c r="C1031" s="1" t="s">
        <v>147</v>
      </c>
      <c r="D1031" s="4"/>
      <c r="E1031" s="1">
        <v>2006.0</v>
      </c>
      <c r="F1031" s="4"/>
      <c r="G1031" s="1" t="s">
        <v>10236</v>
      </c>
      <c r="H1031" s="1" t="s">
        <v>10237</v>
      </c>
      <c r="I1031" s="1" t="s">
        <v>150</v>
      </c>
      <c r="J1031" s="4"/>
      <c r="K1031" s="1" t="s">
        <v>188</v>
      </c>
      <c r="L1031" s="4"/>
      <c r="M1031" s="1" t="s">
        <v>10238</v>
      </c>
      <c r="N1031" s="1" t="s">
        <v>236</v>
      </c>
      <c r="O1031" s="1" t="s">
        <v>237</v>
      </c>
      <c r="P1031" s="1" t="s">
        <v>188</v>
      </c>
      <c r="Q1031" s="4"/>
      <c r="R1031" s="4"/>
      <c r="S1031" s="1" t="s">
        <v>10239</v>
      </c>
      <c r="T1031" s="1" t="s">
        <v>8653</v>
      </c>
      <c r="U1031" s="1" t="s">
        <v>4609</v>
      </c>
      <c r="V1031" s="5" t="s">
        <v>135</v>
      </c>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1" t="s">
        <v>163</v>
      </c>
      <c r="BD1031" s="1" t="s">
        <v>139</v>
      </c>
      <c r="BE1031" s="4"/>
      <c r="BF1031" s="4"/>
      <c r="BG1031" s="4"/>
      <c r="BH1031" s="4"/>
      <c r="BI1031" s="4"/>
      <c r="BJ1031" s="4"/>
      <c r="BK1031" s="4"/>
      <c r="BL1031" s="4"/>
      <c r="BM1031" s="4"/>
      <c r="BN1031" s="4"/>
      <c r="BO1031" s="4"/>
      <c r="BP1031" s="4"/>
      <c r="BQ1031" s="4"/>
      <c r="BR1031" s="4"/>
      <c r="BS1031" s="4"/>
      <c r="BT1031" s="4"/>
      <c r="BU1031" s="4"/>
      <c r="BV1031" s="4"/>
      <c r="BW1031" s="1" t="s">
        <v>139</v>
      </c>
      <c r="BX1031" s="1" t="s">
        <v>139</v>
      </c>
      <c r="BY1031" s="4"/>
      <c r="BZ1031" s="4"/>
      <c r="CA1031" s="4"/>
      <c r="CB1031" s="4"/>
      <c r="CC1031" s="1" t="s">
        <v>139</v>
      </c>
      <c r="CD1031" s="4"/>
      <c r="CE1031" s="4"/>
      <c r="CF1031" s="4"/>
      <c r="CG1031" s="4"/>
      <c r="CH1031" s="4"/>
      <c r="CI1031" s="4"/>
      <c r="CJ1031" s="4"/>
      <c r="CK1031" s="4"/>
      <c r="CL1031" s="4"/>
      <c r="CM1031" s="4"/>
      <c r="CN1031" s="4"/>
      <c r="CO1031" s="4"/>
      <c r="CP1031" s="4"/>
      <c r="CQ1031" s="1" t="s">
        <v>10240</v>
      </c>
      <c r="CR1031" s="1" t="str">
        <f t="shared" si="1"/>
        <v>#VALUE!</v>
      </c>
      <c r="CS1031" s="1" t="s">
        <v>10241</v>
      </c>
      <c r="CT1031" s="1" t="str">
        <f t="shared" si="2"/>
        <v>#VALUE!</v>
      </c>
      <c r="CU1031" s="1" t="s">
        <v>10242</v>
      </c>
      <c r="CV1031" s="7" t="str">
        <f t="shared" si="3"/>
        <v>#VALUE!</v>
      </c>
      <c r="CW1031" s="1" t="s">
        <v>10243</v>
      </c>
      <c r="CX1031" s="7" t="str">
        <f t="shared" si="4"/>
        <v>#VALUE!</v>
      </c>
      <c r="CY1031" s="4"/>
      <c r="CZ1031" s="7" t="str">
        <f t="shared" si="5"/>
        <v>#VALUE!</v>
      </c>
      <c r="DA1031" s="4"/>
      <c r="DB1031" s="7" t="str">
        <f t="shared" si="6"/>
        <v>#VALUE!</v>
      </c>
      <c r="DC1031" s="4"/>
      <c r="DD1031" s="4"/>
      <c r="DE1031" s="4"/>
      <c r="DF1031" s="4"/>
      <c r="DG1031" s="4"/>
      <c r="DH1031" s="4"/>
      <c r="DI1031" s="4"/>
      <c r="DJ1031" s="4"/>
      <c r="DK1031" s="4"/>
      <c r="DL1031" s="1" t="s">
        <v>10244</v>
      </c>
      <c r="DM1031" s="4"/>
      <c r="DN1031" s="4"/>
      <c r="DO1031" s="4"/>
      <c r="DP1031" s="1" t="s">
        <v>10245</v>
      </c>
      <c r="DQ1031" s="4"/>
      <c r="DR1031" s="4"/>
      <c r="DS1031" s="4"/>
      <c r="DT1031" s="4"/>
      <c r="DU1031" s="4"/>
      <c r="DV1031" s="4"/>
      <c r="DW1031" s="4"/>
      <c r="DX1031" s="4"/>
      <c r="DY1031" s="4"/>
      <c r="DZ1031" s="1" t="s">
        <v>1967</v>
      </c>
      <c r="EA1031" s="4"/>
      <c r="EB1031" s="1" t="s">
        <v>10246</v>
      </c>
      <c r="EC1031" s="4"/>
      <c r="ED1031" s="4"/>
      <c r="EE1031" s="4"/>
      <c r="EF1031" s="4"/>
      <c r="EG1031" s="1" t="s">
        <v>298</v>
      </c>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row>
    <row r="1032">
      <c r="A1032" s="1">
        <v>850.0</v>
      </c>
      <c r="B1032" s="1" t="s">
        <v>10247</v>
      </c>
      <c r="C1032" s="1" t="s">
        <v>147</v>
      </c>
      <c r="D1032" s="4"/>
      <c r="E1032" s="1">
        <v>2006.0</v>
      </c>
      <c r="F1032" s="4"/>
      <c r="G1032" s="1" t="s">
        <v>10248</v>
      </c>
      <c r="H1032" s="1" t="s">
        <v>10249</v>
      </c>
      <c r="I1032" s="1" t="s">
        <v>150</v>
      </c>
      <c r="J1032" s="4"/>
      <c r="K1032" s="1" t="s">
        <v>188</v>
      </c>
      <c r="L1032" s="4"/>
      <c r="M1032" s="1" t="s">
        <v>10250</v>
      </c>
      <c r="N1032" s="1" t="s">
        <v>236</v>
      </c>
      <c r="O1032" s="1" t="s">
        <v>237</v>
      </c>
      <c r="P1032" s="4"/>
      <c r="Q1032" s="4"/>
      <c r="R1032" s="4"/>
      <c r="S1032" s="1" t="s">
        <v>10251</v>
      </c>
      <c r="T1032" s="1" t="s">
        <v>8653</v>
      </c>
      <c r="U1032" s="1" t="s">
        <v>4609</v>
      </c>
      <c r="V1032" s="5" t="s">
        <v>135</v>
      </c>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1" t="s">
        <v>139</v>
      </c>
      <c r="BB1032" s="4"/>
      <c r="BC1032" s="4"/>
      <c r="BD1032" s="1" t="s">
        <v>163</v>
      </c>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1" t="s">
        <v>10252</v>
      </c>
      <c r="CR1032" s="1" t="str">
        <f t="shared" si="1"/>
        <v>#VALUE!</v>
      </c>
      <c r="CS1032" s="1" t="s">
        <v>10253</v>
      </c>
      <c r="CT1032" s="1" t="str">
        <f t="shared" si="2"/>
        <v>#VALUE!</v>
      </c>
      <c r="CU1032" s="1" t="s">
        <v>10254</v>
      </c>
      <c r="CV1032" s="7" t="str">
        <f t="shared" si="3"/>
        <v>#VALUE!</v>
      </c>
      <c r="CW1032" s="1" t="s">
        <v>10255</v>
      </c>
      <c r="CX1032" s="7" t="str">
        <f t="shared" si="4"/>
        <v>144</v>
      </c>
      <c r="CY1032" s="1" t="s">
        <v>10256</v>
      </c>
      <c r="CZ1032" s="7" t="str">
        <f t="shared" si="5"/>
        <v>#VALUE!</v>
      </c>
      <c r="DA1032" s="4"/>
      <c r="DB1032" s="7" t="str">
        <f t="shared" si="6"/>
        <v>#VALUE!</v>
      </c>
      <c r="DC1032" s="4"/>
      <c r="DD1032" s="4"/>
      <c r="DE1032" s="4"/>
      <c r="DF1032" s="4"/>
      <c r="DG1032" s="4"/>
      <c r="DH1032" s="4"/>
      <c r="DI1032" s="4"/>
      <c r="DJ1032" s="4"/>
      <c r="DK1032" s="4"/>
      <c r="DL1032" s="4"/>
      <c r="DM1032" s="4"/>
      <c r="DN1032" s="4"/>
      <c r="DO1032" s="4"/>
      <c r="DP1032" s="1" t="s">
        <v>10245</v>
      </c>
      <c r="DQ1032" s="4"/>
      <c r="DR1032" s="4"/>
      <c r="DS1032" s="4"/>
      <c r="DT1032" s="4"/>
      <c r="DU1032" s="4"/>
      <c r="DV1032" s="4"/>
      <c r="DW1032" s="4"/>
      <c r="DX1032" s="4"/>
      <c r="DY1032" s="4"/>
      <c r="DZ1032" s="4"/>
      <c r="EA1032" s="4"/>
      <c r="EB1032" s="4"/>
      <c r="EC1032" s="4"/>
      <c r="ED1032" s="4"/>
      <c r="EE1032" s="4"/>
      <c r="EF1032" s="4"/>
      <c r="EG1032" s="1" t="s">
        <v>298</v>
      </c>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row>
    <row r="1033">
      <c r="A1033" s="1">
        <v>851.0</v>
      </c>
      <c r="B1033" s="1" t="s">
        <v>10257</v>
      </c>
      <c r="C1033" s="1" t="s">
        <v>147</v>
      </c>
      <c r="D1033" s="4"/>
      <c r="E1033" s="1">
        <v>2006.0</v>
      </c>
      <c r="F1033" s="4"/>
      <c r="G1033" s="1" t="s">
        <v>10258</v>
      </c>
      <c r="H1033" s="1" t="s">
        <v>10259</v>
      </c>
      <c r="I1033" s="1" t="s">
        <v>150</v>
      </c>
      <c r="J1033" s="4"/>
      <c r="K1033" s="1" t="s">
        <v>188</v>
      </c>
      <c r="L1033" s="4"/>
      <c r="M1033" s="1" t="s">
        <v>10260</v>
      </c>
      <c r="N1033" s="1" t="s">
        <v>236</v>
      </c>
      <c r="O1033" s="1" t="s">
        <v>134</v>
      </c>
      <c r="P1033" s="1" t="s">
        <v>549</v>
      </c>
      <c r="Q1033" s="4"/>
      <c r="R1033" s="4"/>
      <c r="S1033" s="1" t="s">
        <v>10261</v>
      </c>
      <c r="T1033" s="1" t="s">
        <v>8653</v>
      </c>
      <c r="U1033" s="1" t="s">
        <v>4609</v>
      </c>
      <c r="V1033" s="5" t="s">
        <v>135</v>
      </c>
      <c r="W1033" s="4"/>
      <c r="X1033" s="4"/>
      <c r="Y1033" s="4"/>
      <c r="Z1033" s="4"/>
      <c r="AA1033" s="4"/>
      <c r="AB1033" s="4"/>
      <c r="AC1033" s="4"/>
      <c r="AD1033" s="4"/>
      <c r="AE1033" s="4"/>
      <c r="AF1033" s="4"/>
      <c r="AG1033" s="4"/>
      <c r="AH1033" s="1" t="s">
        <v>139</v>
      </c>
      <c r="AI1033" s="4"/>
      <c r="AJ1033" s="4"/>
      <c r="AK1033" s="4"/>
      <c r="AL1033" s="4"/>
      <c r="AM1033" s="4"/>
      <c r="AN1033" s="4"/>
      <c r="AO1033" s="4"/>
      <c r="AP1033" s="4"/>
      <c r="AQ1033" s="4"/>
      <c r="AR1033" s="1" t="s">
        <v>139</v>
      </c>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1" t="s">
        <v>139</v>
      </c>
      <c r="BW1033" s="4"/>
      <c r="BX1033" s="4"/>
      <c r="BY1033" s="4"/>
      <c r="BZ1033" s="4"/>
      <c r="CA1033" s="4"/>
      <c r="CB1033" s="4"/>
      <c r="CC1033" s="1" t="s">
        <v>139</v>
      </c>
      <c r="CD1033" s="4"/>
      <c r="CE1033" s="4"/>
      <c r="CF1033" s="4"/>
      <c r="CG1033" s="4"/>
      <c r="CH1033" s="4"/>
      <c r="CI1033" s="4"/>
      <c r="CJ1033" s="4"/>
      <c r="CK1033" s="4"/>
      <c r="CL1033" s="4"/>
      <c r="CM1033" s="4"/>
      <c r="CN1033" s="4"/>
      <c r="CO1033" s="4"/>
      <c r="CP1033" s="4"/>
      <c r="CQ1033" s="1" t="s">
        <v>10262</v>
      </c>
      <c r="CR1033" s="1" t="str">
        <f t="shared" si="1"/>
        <v>#VALUE!</v>
      </c>
      <c r="CS1033" s="1" t="s">
        <v>10263</v>
      </c>
      <c r="CT1033" s="1" t="str">
        <f t="shared" si="2"/>
        <v>59</v>
      </c>
      <c r="CU1033" s="1" t="s">
        <v>10264</v>
      </c>
      <c r="CV1033" s="7" t="str">
        <f t="shared" si="3"/>
        <v>234</v>
      </c>
      <c r="CW1033" s="1" t="s">
        <v>10265</v>
      </c>
      <c r="CX1033" s="7" t="str">
        <f t="shared" si="4"/>
        <v>120</v>
      </c>
      <c r="CY1033" s="4"/>
      <c r="CZ1033" s="7" t="str">
        <f t="shared" si="5"/>
        <v>#VALUE!</v>
      </c>
      <c r="DA1033" s="4"/>
      <c r="DB1033" s="7" t="str">
        <f t="shared" si="6"/>
        <v>#VALUE!</v>
      </c>
      <c r="DC1033" s="4"/>
      <c r="DD1033" s="4"/>
      <c r="DE1033" s="4"/>
      <c r="DF1033" s="4"/>
      <c r="DG1033" s="4"/>
      <c r="DH1033" s="4"/>
      <c r="DI1033" s="4"/>
      <c r="DJ1033" s="4"/>
      <c r="DK1033" s="4"/>
      <c r="DL1033" s="4"/>
      <c r="DM1033" s="4"/>
      <c r="DN1033" s="4"/>
      <c r="DO1033" s="4"/>
      <c r="DP1033" s="1" t="s">
        <v>9477</v>
      </c>
      <c r="DQ1033" s="4"/>
      <c r="DR1033" s="4"/>
      <c r="DS1033" s="4"/>
      <c r="DT1033" s="4"/>
      <c r="DU1033" s="4"/>
      <c r="DV1033" s="4"/>
      <c r="DW1033" s="4"/>
      <c r="DX1033" s="4"/>
      <c r="DY1033" s="4"/>
      <c r="DZ1033" s="4"/>
      <c r="EA1033" s="1" t="s">
        <v>715</v>
      </c>
      <c r="EB1033" s="4"/>
      <c r="EC1033" s="4"/>
      <c r="ED1033" s="4"/>
      <c r="EE1033" s="4"/>
      <c r="EF1033" s="4"/>
      <c r="EG1033" s="1" t="s">
        <v>298</v>
      </c>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row>
    <row r="1034">
      <c r="A1034" s="1">
        <v>856.0</v>
      </c>
      <c r="B1034" s="1" t="s">
        <v>10266</v>
      </c>
      <c r="C1034" s="1" t="s">
        <v>147</v>
      </c>
      <c r="D1034" s="4"/>
      <c r="E1034" s="1">
        <v>2006.0</v>
      </c>
      <c r="F1034" s="4"/>
      <c r="G1034" s="1" t="s">
        <v>10267</v>
      </c>
      <c r="H1034" s="1" t="s">
        <v>10268</v>
      </c>
      <c r="I1034" s="1" t="s">
        <v>150</v>
      </c>
      <c r="J1034" s="4"/>
      <c r="K1034" s="1" t="s">
        <v>772</v>
      </c>
      <c r="L1034" s="4"/>
      <c r="M1034" s="1" t="s">
        <v>10269</v>
      </c>
      <c r="N1034" s="1" t="s">
        <v>236</v>
      </c>
      <c r="O1034" s="1" t="s">
        <v>237</v>
      </c>
      <c r="P1034" s="4"/>
      <c r="Q1034" s="4"/>
      <c r="R1034" s="4"/>
      <c r="S1034" s="1" t="s">
        <v>10270</v>
      </c>
      <c r="T1034" s="1" t="s">
        <v>8653</v>
      </c>
      <c r="U1034" s="1" t="s">
        <v>4609</v>
      </c>
      <c r="V1034" s="5" t="s">
        <v>135</v>
      </c>
      <c r="W1034" s="4"/>
      <c r="X1034" s="4"/>
      <c r="Y1034" s="1" t="s">
        <v>139</v>
      </c>
      <c r="Z1034" s="1" t="s">
        <v>139</v>
      </c>
      <c r="AA1034" s="4"/>
      <c r="AB1034" s="4"/>
      <c r="AC1034" s="4"/>
      <c r="AD1034" s="4"/>
      <c r="AE1034" s="4"/>
      <c r="AF1034" s="4"/>
      <c r="AG1034" s="4"/>
      <c r="AH1034" s="4"/>
      <c r="AI1034" s="4"/>
      <c r="AJ1034" s="4"/>
      <c r="AK1034" s="4"/>
      <c r="AL1034" s="4"/>
      <c r="AM1034" s="4"/>
      <c r="AN1034" s="4"/>
      <c r="AO1034" s="4"/>
      <c r="AP1034" s="4"/>
      <c r="AQ1034" s="1" t="s">
        <v>139</v>
      </c>
      <c r="AR1034" s="1" t="s">
        <v>139</v>
      </c>
      <c r="AS1034" s="1" t="s">
        <v>163</v>
      </c>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1" t="s">
        <v>139</v>
      </c>
      <c r="BW1034" s="4"/>
      <c r="BX1034" s="4"/>
      <c r="BY1034" s="4"/>
      <c r="BZ1034" s="4"/>
      <c r="CA1034" s="1" t="s">
        <v>139</v>
      </c>
      <c r="CB1034" s="4"/>
      <c r="CC1034" s="4"/>
      <c r="CD1034" s="4"/>
      <c r="CE1034" s="4"/>
      <c r="CF1034" s="4"/>
      <c r="CG1034" s="4"/>
      <c r="CH1034" s="4"/>
      <c r="CI1034" s="4"/>
      <c r="CJ1034" s="4"/>
      <c r="CK1034" s="4"/>
      <c r="CL1034" s="4"/>
      <c r="CM1034" s="4"/>
      <c r="CN1034" s="4"/>
      <c r="CO1034" s="4"/>
      <c r="CP1034" s="4"/>
      <c r="CQ1034" s="1" t="s">
        <v>10271</v>
      </c>
      <c r="CR1034" s="1" t="str">
        <f t="shared" si="1"/>
        <v>43</v>
      </c>
      <c r="CS1034" s="1" t="s">
        <v>10272</v>
      </c>
      <c r="CT1034" s="1" t="str">
        <f t="shared" si="2"/>
        <v>#VALUE!</v>
      </c>
      <c r="CU1034" s="1" t="s">
        <v>10273</v>
      </c>
      <c r="CV1034" s="6" t="str">
        <f t="shared" si="3"/>
        <v>57</v>
      </c>
      <c r="CW1034" s="1" t="s">
        <v>10274</v>
      </c>
      <c r="CX1034" s="6" t="str">
        <f t="shared" si="4"/>
        <v>#VALUE!</v>
      </c>
      <c r="CY1034" s="4"/>
      <c r="CZ1034" s="6" t="str">
        <f t="shared" si="5"/>
        <v>#VALUE!</v>
      </c>
      <c r="DA1034" s="4"/>
      <c r="DB1034" s="6" t="str">
        <f t="shared" si="6"/>
        <v>#VALUE!</v>
      </c>
      <c r="DC1034" s="4"/>
      <c r="DD1034" s="4"/>
      <c r="DE1034" s="4"/>
      <c r="DF1034" s="4"/>
      <c r="DG1034" s="4"/>
      <c r="DH1034" s="4"/>
      <c r="DI1034" s="4"/>
      <c r="DJ1034" s="4"/>
      <c r="DK1034" s="4"/>
      <c r="DL1034" s="4"/>
      <c r="DM1034" s="4"/>
      <c r="DN1034" s="4"/>
      <c r="DO1034" s="4"/>
      <c r="DP1034" s="1" t="s">
        <v>503</v>
      </c>
      <c r="DQ1034" s="1" t="s">
        <v>139</v>
      </c>
      <c r="DR1034" s="4"/>
      <c r="DS1034" s="4"/>
      <c r="DT1034" s="1" t="s">
        <v>139</v>
      </c>
      <c r="DU1034" s="4"/>
      <c r="DV1034" s="4"/>
      <c r="DW1034" s="4"/>
      <c r="DX1034" s="4"/>
      <c r="DY1034" s="4"/>
      <c r="DZ1034" s="1" t="s">
        <v>10275</v>
      </c>
      <c r="EA1034" s="1" t="s">
        <v>144</v>
      </c>
      <c r="EB1034" s="1" t="s">
        <v>10276</v>
      </c>
      <c r="EC1034" s="4"/>
      <c r="ED1034" s="4"/>
      <c r="EE1034" s="4"/>
      <c r="EF1034" s="1" t="s">
        <v>139</v>
      </c>
      <c r="EG1034" s="1" t="s">
        <v>298</v>
      </c>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row>
    <row r="1035">
      <c r="A1035" s="1">
        <v>847.0</v>
      </c>
      <c r="B1035" s="1" t="s">
        <v>10277</v>
      </c>
      <c r="C1035" s="1" t="s">
        <v>147</v>
      </c>
      <c r="D1035" s="4"/>
      <c r="E1035" s="1">
        <v>2006.0</v>
      </c>
      <c r="F1035" s="4"/>
      <c r="G1035" s="1" t="s">
        <v>10278</v>
      </c>
      <c r="H1035" s="1" t="s">
        <v>10279</v>
      </c>
      <c r="I1035" s="1" t="s">
        <v>150</v>
      </c>
      <c r="J1035" s="4"/>
      <c r="K1035" s="1" t="s">
        <v>772</v>
      </c>
      <c r="L1035" s="4"/>
      <c r="M1035" s="1" t="s">
        <v>10280</v>
      </c>
      <c r="N1035" s="1" t="s">
        <v>236</v>
      </c>
      <c r="O1035" s="1" t="s">
        <v>134</v>
      </c>
      <c r="P1035" s="1" t="s">
        <v>188</v>
      </c>
      <c r="Q1035" s="4"/>
      <c r="R1035" s="4"/>
      <c r="S1035" s="1" t="s">
        <v>8746</v>
      </c>
      <c r="T1035" s="1" t="s">
        <v>8653</v>
      </c>
      <c r="U1035" s="1" t="s">
        <v>4609</v>
      </c>
      <c r="V1035" s="1" t="s">
        <v>707</v>
      </c>
      <c r="W1035" s="4"/>
      <c r="X1035" s="4"/>
      <c r="Y1035" s="4"/>
      <c r="Z1035" s="4"/>
      <c r="AA1035" s="4"/>
      <c r="AB1035" s="4"/>
      <c r="AC1035" s="4"/>
      <c r="AD1035" s="4"/>
      <c r="AE1035" s="4"/>
      <c r="AF1035" s="4"/>
      <c r="AG1035" s="4"/>
      <c r="AH1035" s="1" t="s">
        <v>139</v>
      </c>
      <c r="AI1035" s="4"/>
      <c r="AJ1035" s="4"/>
      <c r="AK1035" s="4"/>
      <c r="AL1035" s="4"/>
      <c r="AM1035" s="4"/>
      <c r="AN1035" s="4"/>
      <c r="AO1035" s="4"/>
      <c r="AP1035" s="4"/>
      <c r="AQ1035" s="1" t="s">
        <v>139</v>
      </c>
      <c r="AR1035" s="1" t="s">
        <v>139</v>
      </c>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1" t="s">
        <v>139</v>
      </c>
      <c r="BS1035" s="4"/>
      <c r="BT1035" s="4"/>
      <c r="BU1035" s="4"/>
      <c r="BV1035" s="1" t="s">
        <v>163</v>
      </c>
      <c r="BW1035" s="4"/>
      <c r="BX1035" s="4"/>
      <c r="BY1035" s="4"/>
      <c r="BZ1035" s="4"/>
      <c r="CA1035" s="4"/>
      <c r="CB1035" s="4"/>
      <c r="CC1035" s="4"/>
      <c r="CD1035" s="4"/>
      <c r="CE1035" s="4"/>
      <c r="CF1035" s="4"/>
      <c r="CG1035" s="4"/>
      <c r="CH1035" s="4"/>
      <c r="CI1035" s="4"/>
      <c r="CJ1035" s="4"/>
      <c r="CK1035" s="4"/>
      <c r="CL1035" s="4"/>
      <c r="CM1035" s="4"/>
      <c r="CN1035" s="4"/>
      <c r="CO1035" s="4"/>
      <c r="CP1035" s="4"/>
      <c r="CQ1035" s="1" t="s">
        <v>10281</v>
      </c>
      <c r="CR1035" s="1" t="str">
        <f t="shared" si="1"/>
        <v>132</v>
      </c>
      <c r="CS1035" s="1" t="s">
        <v>10282</v>
      </c>
      <c r="CT1035" s="1" t="str">
        <f t="shared" si="2"/>
        <v>#VALUE!</v>
      </c>
      <c r="CU1035" s="1" t="s">
        <v>10283</v>
      </c>
      <c r="CV1035" s="6" t="str">
        <f t="shared" si="3"/>
        <v>35</v>
      </c>
      <c r="CW1035" s="1" t="s">
        <v>10284</v>
      </c>
      <c r="CX1035" s="6" t="str">
        <f t="shared" si="4"/>
        <v>#VALUE!</v>
      </c>
      <c r="CY1035" s="4"/>
      <c r="CZ1035" s="6" t="str">
        <f t="shared" si="5"/>
        <v>#VALUE!</v>
      </c>
      <c r="DA1035" s="4"/>
      <c r="DB1035" s="6" t="str">
        <f t="shared" si="6"/>
        <v>#VALUE!</v>
      </c>
      <c r="DC1035" s="4"/>
      <c r="DD1035" s="4"/>
      <c r="DE1035" s="4"/>
      <c r="DF1035" s="4"/>
      <c r="DG1035" s="4"/>
      <c r="DH1035" s="4"/>
      <c r="DI1035" s="4"/>
      <c r="DJ1035" s="4"/>
      <c r="DK1035" s="4"/>
      <c r="DL1035" s="4"/>
      <c r="DM1035" s="1" t="s">
        <v>9550</v>
      </c>
      <c r="DN1035" s="4"/>
      <c r="DO1035" s="1" t="s">
        <v>139</v>
      </c>
      <c r="DP1035" s="1" t="s">
        <v>10285</v>
      </c>
      <c r="DQ1035" s="1" t="s">
        <v>139</v>
      </c>
      <c r="DR1035" s="1" t="s">
        <v>139</v>
      </c>
      <c r="DS1035" s="4"/>
      <c r="DT1035" s="4"/>
      <c r="DU1035" s="4"/>
      <c r="DV1035" s="4"/>
      <c r="DW1035" s="4"/>
      <c r="DX1035" s="4"/>
      <c r="DY1035" s="4"/>
      <c r="DZ1035" s="4"/>
      <c r="EA1035" s="4"/>
      <c r="EB1035" s="1" t="s">
        <v>10286</v>
      </c>
      <c r="EC1035" s="4"/>
      <c r="ED1035" s="4"/>
      <c r="EE1035" s="4"/>
      <c r="EF1035" s="4"/>
      <c r="EG1035" s="1" t="s">
        <v>298</v>
      </c>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row>
    <row r="1036">
      <c r="A1036" s="1">
        <v>1223.0</v>
      </c>
      <c r="B1036" s="1" t="s">
        <v>10287</v>
      </c>
      <c r="C1036" s="1" t="s">
        <v>487</v>
      </c>
      <c r="D1036" s="4"/>
      <c r="E1036" s="1">
        <v>2006.0</v>
      </c>
      <c r="F1036" s="4"/>
      <c r="G1036" s="1" t="s">
        <v>10288</v>
      </c>
      <c r="H1036" s="1" t="s">
        <v>10289</v>
      </c>
      <c r="I1036" s="1" t="s">
        <v>150</v>
      </c>
      <c r="J1036" s="4"/>
      <c r="K1036" s="1" t="s">
        <v>188</v>
      </c>
      <c r="L1036" s="4"/>
      <c r="M1036" s="1" t="s">
        <v>10290</v>
      </c>
      <c r="N1036" s="1" t="s">
        <v>236</v>
      </c>
      <c r="O1036" s="1" t="s">
        <v>134</v>
      </c>
      <c r="P1036" s="1" t="s">
        <v>549</v>
      </c>
      <c r="Q1036" s="4"/>
      <c r="R1036" s="4"/>
      <c r="S1036" s="1" t="s">
        <v>9306</v>
      </c>
      <c r="T1036" s="1" t="s">
        <v>9233</v>
      </c>
      <c r="U1036" s="1" t="s">
        <v>4609</v>
      </c>
      <c r="V1036" s="1" t="s">
        <v>707</v>
      </c>
      <c r="W1036" s="4"/>
      <c r="X1036" s="4"/>
      <c r="Y1036" s="4"/>
      <c r="Z1036" s="4"/>
      <c r="AA1036" s="4"/>
      <c r="AB1036" s="4"/>
      <c r="AC1036" s="4"/>
      <c r="AD1036" s="4"/>
      <c r="AE1036" s="4"/>
      <c r="AF1036" s="1" t="s">
        <v>139</v>
      </c>
      <c r="AG1036" s="4"/>
      <c r="AH1036" s="1" t="s">
        <v>139</v>
      </c>
      <c r="AI1036" s="4"/>
      <c r="AJ1036" s="4"/>
      <c r="AK1036" s="4"/>
      <c r="AL1036" s="4"/>
      <c r="AM1036" s="4"/>
      <c r="AN1036" s="4"/>
      <c r="AO1036" s="4"/>
      <c r="AP1036" s="4"/>
      <c r="AQ1036" s="1" t="s">
        <v>139</v>
      </c>
      <c r="AR1036" s="1" t="s">
        <v>139</v>
      </c>
      <c r="AS1036" s="1" t="s">
        <v>163</v>
      </c>
      <c r="AT1036" s="4"/>
      <c r="AU1036" s="4"/>
      <c r="AV1036" s="4"/>
      <c r="AW1036" s="4"/>
      <c r="AX1036" s="4"/>
      <c r="AY1036" s="4"/>
      <c r="AZ1036" s="4"/>
      <c r="BA1036" s="4"/>
      <c r="BB1036" s="4"/>
      <c r="BC1036" s="4"/>
      <c r="BD1036" s="4"/>
      <c r="BE1036" s="4"/>
      <c r="BF1036" s="4"/>
      <c r="BG1036" s="4"/>
      <c r="BH1036" s="4"/>
      <c r="BI1036" s="1" t="s">
        <v>139</v>
      </c>
      <c r="BJ1036" s="4"/>
      <c r="BK1036" s="4"/>
      <c r="BL1036" s="1" t="s">
        <v>139</v>
      </c>
      <c r="BM1036" s="4"/>
      <c r="BN1036" s="4"/>
      <c r="BO1036" s="4"/>
      <c r="BP1036" s="4"/>
      <c r="BQ1036" s="4"/>
      <c r="BR1036" s="4"/>
      <c r="BS1036" s="4"/>
      <c r="BT1036" s="4"/>
      <c r="BU1036" s="4"/>
      <c r="BV1036" s="1" t="s">
        <v>139</v>
      </c>
      <c r="BW1036" s="4"/>
      <c r="BX1036" s="4"/>
      <c r="BY1036" s="4"/>
      <c r="BZ1036" s="4"/>
      <c r="CA1036" s="4"/>
      <c r="CB1036" s="4"/>
      <c r="CC1036" s="4"/>
      <c r="CD1036" s="4"/>
      <c r="CE1036" s="4"/>
      <c r="CF1036" s="4"/>
      <c r="CG1036" s="4"/>
      <c r="CH1036" s="4"/>
      <c r="CI1036" s="4"/>
      <c r="CJ1036" s="4"/>
      <c r="CK1036" s="4"/>
      <c r="CL1036" s="4"/>
      <c r="CM1036" s="4"/>
      <c r="CN1036" s="4"/>
      <c r="CO1036" s="4"/>
      <c r="CP1036" s="4"/>
      <c r="CQ1036" s="1" t="s">
        <v>10291</v>
      </c>
      <c r="CR1036" s="1" t="str">
        <f t="shared" si="1"/>
        <v>65</v>
      </c>
      <c r="CS1036" s="4"/>
      <c r="CT1036" s="1" t="str">
        <f t="shared" si="2"/>
        <v>#VALUE!</v>
      </c>
      <c r="CU1036" s="4"/>
      <c r="CV1036" s="6" t="str">
        <f t="shared" si="3"/>
        <v>#VALUE!</v>
      </c>
      <c r="CW1036" s="4"/>
      <c r="CX1036" s="6" t="str">
        <f t="shared" si="4"/>
        <v>#VALUE!</v>
      </c>
      <c r="CY1036" s="4"/>
      <c r="CZ1036" s="6" t="str">
        <f t="shared" si="5"/>
        <v>#VALUE!</v>
      </c>
      <c r="DA1036" s="4"/>
      <c r="DB1036" s="6" t="str">
        <f t="shared" si="6"/>
        <v>#VALUE!</v>
      </c>
      <c r="DC1036" s="4"/>
      <c r="DD1036" s="4"/>
      <c r="DE1036" s="4"/>
      <c r="DF1036" s="4"/>
      <c r="DG1036" s="4"/>
      <c r="DH1036" s="4"/>
      <c r="DI1036" s="4"/>
      <c r="DJ1036" s="4"/>
      <c r="DK1036" s="4"/>
      <c r="DL1036" s="1" t="s">
        <v>10292</v>
      </c>
      <c r="DM1036" s="4"/>
      <c r="DN1036" s="4"/>
      <c r="DO1036" s="4"/>
      <c r="DP1036" s="1" t="s">
        <v>10293</v>
      </c>
      <c r="DQ1036" s="1" t="s">
        <v>139</v>
      </c>
      <c r="DR1036" s="4"/>
      <c r="DS1036" s="4"/>
      <c r="DT1036" s="1" t="s">
        <v>139</v>
      </c>
      <c r="DU1036" s="4"/>
      <c r="DV1036" s="4"/>
      <c r="DW1036" s="4"/>
      <c r="DX1036" s="4"/>
      <c r="DY1036" s="4"/>
      <c r="DZ1036" s="4"/>
      <c r="EA1036" s="4"/>
      <c r="EB1036" s="4"/>
      <c r="EC1036" s="4"/>
      <c r="ED1036" s="1" t="s">
        <v>139</v>
      </c>
      <c r="EE1036" s="4"/>
      <c r="EF1036" s="4"/>
      <c r="EG1036" s="1" t="s">
        <v>487</v>
      </c>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row>
    <row r="1037">
      <c r="A1037" s="1">
        <v>817.0</v>
      </c>
      <c r="B1037" s="1" t="s">
        <v>10294</v>
      </c>
      <c r="C1037" s="1" t="s">
        <v>170</v>
      </c>
      <c r="D1037" s="4"/>
      <c r="E1037" s="1">
        <v>2007.0</v>
      </c>
      <c r="F1037" s="4"/>
      <c r="G1037" s="1" t="s">
        <v>10295</v>
      </c>
      <c r="H1037" s="1" t="s">
        <v>10296</v>
      </c>
      <c r="I1037" s="1" t="s">
        <v>2636</v>
      </c>
      <c r="J1037" s="4"/>
      <c r="K1037" s="1" t="s">
        <v>134</v>
      </c>
      <c r="L1037" s="4"/>
      <c r="M1037" s="4"/>
      <c r="N1037" s="5" t="s">
        <v>135</v>
      </c>
      <c r="O1037" s="5" t="s">
        <v>135</v>
      </c>
      <c r="P1037" s="4"/>
      <c r="Q1037" s="4"/>
      <c r="R1037" s="4"/>
      <c r="S1037" s="1" t="s">
        <v>10297</v>
      </c>
      <c r="T1037" s="1" t="s">
        <v>163</v>
      </c>
      <c r="U1037" s="1" t="s">
        <v>4609</v>
      </c>
      <c r="V1037" s="1" t="s">
        <v>655</v>
      </c>
      <c r="W1037" s="4"/>
      <c r="X1037" s="4"/>
      <c r="Y1037" s="4"/>
      <c r="Z1037" s="4"/>
      <c r="AA1037" s="4"/>
      <c r="AB1037" s="4"/>
      <c r="AC1037" s="4"/>
      <c r="AD1037" s="4"/>
      <c r="AE1037" s="4"/>
      <c r="AF1037" s="4"/>
      <c r="AG1037" s="1" t="s">
        <v>139</v>
      </c>
      <c r="AH1037" s="4"/>
      <c r="AI1037" s="4"/>
      <c r="AJ1037" s="4"/>
      <c r="AK1037" s="4"/>
      <c r="AL1037" s="4"/>
      <c r="AM1037" s="4"/>
      <c r="AN1037" s="4"/>
      <c r="AO1037" s="1" t="s">
        <v>139</v>
      </c>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1" t="s">
        <v>139</v>
      </c>
      <c r="BN1037" s="4"/>
      <c r="BO1037" s="4"/>
      <c r="BP1037" s="4"/>
      <c r="BQ1037" s="4"/>
      <c r="BR1037" s="4"/>
      <c r="BS1037" s="4"/>
      <c r="BT1037" s="4"/>
      <c r="BU1037" s="4"/>
      <c r="BV1037" s="1" t="s">
        <v>163</v>
      </c>
      <c r="BW1037" s="4"/>
      <c r="BX1037" s="4"/>
      <c r="BY1037" s="4"/>
      <c r="BZ1037" s="4"/>
      <c r="CA1037" s="4"/>
      <c r="CB1037" s="4"/>
      <c r="CC1037" s="1" t="s">
        <v>139</v>
      </c>
      <c r="CD1037" s="4"/>
      <c r="CE1037" s="4"/>
      <c r="CF1037" s="4"/>
      <c r="CG1037" s="4"/>
      <c r="CH1037" s="4"/>
      <c r="CI1037" s="4"/>
      <c r="CJ1037" s="4"/>
      <c r="CK1037" s="4"/>
      <c r="CL1037" s="4"/>
      <c r="CM1037" s="4"/>
      <c r="CN1037" s="4"/>
      <c r="CO1037" s="4"/>
      <c r="CP1037" s="4"/>
      <c r="CQ1037" s="1" t="s">
        <v>10298</v>
      </c>
      <c r="CR1037" s="1" t="str">
        <f t="shared" si="1"/>
        <v>#VALUE!</v>
      </c>
      <c r="CS1037" s="1" t="s">
        <v>10299</v>
      </c>
      <c r="CT1037" s="1" t="str">
        <f t="shared" si="2"/>
        <v>#VALUE!</v>
      </c>
      <c r="CU1037" s="1" t="s">
        <v>10300</v>
      </c>
      <c r="CV1037" s="7" t="str">
        <f t="shared" si="3"/>
        <v>#VALUE!</v>
      </c>
      <c r="CW1037" s="1" t="s">
        <v>10301</v>
      </c>
      <c r="CX1037" s="7" t="str">
        <f t="shared" si="4"/>
        <v>100</v>
      </c>
      <c r="CY1037" s="1" t="s">
        <v>10302</v>
      </c>
      <c r="CZ1037" s="7" t="str">
        <f t="shared" si="5"/>
        <v>#VALUE!</v>
      </c>
      <c r="DA1037" s="1" t="s">
        <v>10303</v>
      </c>
      <c r="DB1037" s="7" t="str">
        <f t="shared" si="6"/>
        <v>108</v>
      </c>
      <c r="DC1037" s="4"/>
      <c r="DD1037" s="4"/>
      <c r="DE1037" s="4"/>
      <c r="DF1037" s="4"/>
      <c r="DG1037" s="4"/>
      <c r="DH1037" s="4"/>
      <c r="DI1037" s="4"/>
      <c r="DJ1037" s="4"/>
      <c r="DK1037" s="4"/>
      <c r="DL1037" s="1" t="s">
        <v>155</v>
      </c>
      <c r="DM1037" s="4"/>
      <c r="DN1037" s="4"/>
      <c r="DO1037" s="4"/>
      <c r="DP1037" s="1" t="s">
        <v>952</v>
      </c>
      <c r="DQ1037" s="4"/>
      <c r="DR1037" s="4"/>
      <c r="DS1037" s="4"/>
      <c r="DT1037" s="1" t="s">
        <v>139</v>
      </c>
      <c r="DU1037" s="4"/>
      <c r="DV1037" s="4"/>
      <c r="DW1037" s="4"/>
      <c r="DX1037" s="4"/>
      <c r="DY1037" s="4"/>
      <c r="DZ1037" s="1" t="s">
        <v>10304</v>
      </c>
      <c r="EA1037" s="4"/>
      <c r="EB1037" s="1" t="s">
        <v>859</v>
      </c>
      <c r="EC1037" s="4"/>
      <c r="ED1037" s="4"/>
      <c r="EE1037" s="4"/>
      <c r="EF1037" s="4"/>
      <c r="EG1037" s="1" t="s">
        <v>809</v>
      </c>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row>
    <row r="1038">
      <c r="A1038" s="1">
        <v>1208.0</v>
      </c>
      <c r="B1038" s="1" t="s">
        <v>10305</v>
      </c>
      <c r="C1038" s="1" t="s">
        <v>147</v>
      </c>
      <c r="D1038" s="4"/>
      <c r="E1038" s="1">
        <v>2007.0</v>
      </c>
      <c r="F1038" s="4"/>
      <c r="G1038" s="1" t="s">
        <v>10306</v>
      </c>
      <c r="H1038" s="1" t="s">
        <v>10307</v>
      </c>
      <c r="I1038" s="1" t="s">
        <v>150</v>
      </c>
      <c r="J1038" s="4"/>
      <c r="K1038" s="1" t="s">
        <v>301</v>
      </c>
      <c r="L1038" s="1" t="s">
        <v>10308</v>
      </c>
      <c r="M1038" s="1" t="s">
        <v>10309</v>
      </c>
      <c r="N1038" s="1" t="s">
        <v>652</v>
      </c>
      <c r="O1038" s="1" t="s">
        <v>652</v>
      </c>
      <c r="P1038" s="4"/>
      <c r="Q1038" s="4"/>
      <c r="R1038" s="4"/>
      <c r="S1038" s="1" t="s">
        <v>9865</v>
      </c>
      <c r="T1038" s="1" t="s">
        <v>671</v>
      </c>
      <c r="U1038" s="1" t="s">
        <v>4609</v>
      </c>
      <c r="V1038" s="1" t="s">
        <v>10310</v>
      </c>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1" t="s">
        <v>139</v>
      </c>
      <c r="BY1038" s="4"/>
      <c r="BZ1038" s="4"/>
      <c r="CA1038" s="4"/>
      <c r="CB1038" s="4"/>
      <c r="CC1038" s="4"/>
      <c r="CD1038" s="4"/>
      <c r="CE1038" s="4"/>
      <c r="CF1038" s="4"/>
      <c r="CG1038" s="4"/>
      <c r="CH1038" s="4"/>
      <c r="CI1038" s="4"/>
      <c r="CJ1038" s="4"/>
      <c r="CK1038" s="4"/>
      <c r="CL1038" s="1" t="s">
        <v>139</v>
      </c>
      <c r="CM1038" s="4"/>
      <c r="CN1038" s="4"/>
      <c r="CO1038" s="4"/>
      <c r="CP1038" s="4"/>
      <c r="CQ1038" s="1" t="s">
        <v>10311</v>
      </c>
      <c r="CR1038" s="1" t="str">
        <f t="shared" si="1"/>
        <v>117</v>
      </c>
      <c r="CS1038" s="1" t="s">
        <v>10312</v>
      </c>
      <c r="CT1038" s="1" t="str">
        <f t="shared" si="2"/>
        <v>#VALUE!</v>
      </c>
      <c r="CU1038" s="4"/>
      <c r="CV1038" s="6" t="str">
        <f t="shared" si="3"/>
        <v>#VALUE!</v>
      </c>
      <c r="CW1038" s="4"/>
      <c r="CX1038" s="6" t="str">
        <f t="shared" si="4"/>
        <v>#VALUE!</v>
      </c>
      <c r="CY1038" s="4"/>
      <c r="CZ1038" s="6" t="str">
        <f t="shared" si="5"/>
        <v>#VALUE!</v>
      </c>
      <c r="DA1038" s="4"/>
      <c r="DB1038" s="6" t="str">
        <f t="shared" si="6"/>
        <v>#VALUE!</v>
      </c>
      <c r="DC1038" s="4"/>
      <c r="DD1038" s="4"/>
      <c r="DE1038" s="4"/>
      <c r="DF1038" s="4"/>
      <c r="DG1038" s="4"/>
      <c r="DH1038" s="4"/>
      <c r="DI1038" s="4"/>
      <c r="DJ1038" s="4"/>
      <c r="DK1038" s="4"/>
      <c r="DL1038" s="1" t="s">
        <v>1709</v>
      </c>
      <c r="DM1038" s="4"/>
      <c r="DN1038" s="4"/>
      <c r="DO1038" s="4"/>
      <c r="DP1038" s="1" t="s">
        <v>10313</v>
      </c>
      <c r="DQ1038" s="4"/>
      <c r="DR1038" s="1" t="s">
        <v>139</v>
      </c>
      <c r="DS1038" s="4"/>
      <c r="DT1038" s="4"/>
      <c r="DU1038" s="4"/>
      <c r="DV1038" s="4"/>
      <c r="DW1038" s="4"/>
      <c r="DX1038" s="4"/>
      <c r="DY1038" s="4"/>
      <c r="DZ1038" s="4"/>
      <c r="EA1038" s="4"/>
      <c r="EB1038" s="4"/>
      <c r="EC1038" s="4"/>
      <c r="ED1038" s="4"/>
      <c r="EE1038" s="4"/>
      <c r="EF1038" s="4"/>
      <c r="EG1038" s="1" t="s">
        <v>298</v>
      </c>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row>
    <row r="1039">
      <c r="A1039" s="1">
        <v>417.0</v>
      </c>
      <c r="B1039" s="1" t="s">
        <v>10314</v>
      </c>
      <c r="C1039" s="1" t="s">
        <v>298</v>
      </c>
      <c r="D1039" s="4"/>
      <c r="E1039" s="1">
        <v>2007.0</v>
      </c>
      <c r="F1039" s="4"/>
      <c r="G1039" s="1" t="s">
        <v>10315</v>
      </c>
      <c r="H1039" s="1" t="s">
        <v>10316</v>
      </c>
      <c r="I1039" s="1" t="s">
        <v>150</v>
      </c>
      <c r="J1039" s="4"/>
      <c r="K1039" s="1" t="s">
        <v>301</v>
      </c>
      <c r="L1039" s="4"/>
      <c r="M1039" s="1" t="s">
        <v>10317</v>
      </c>
      <c r="N1039" s="1" t="s">
        <v>652</v>
      </c>
      <c r="O1039" s="1" t="s">
        <v>652</v>
      </c>
      <c r="P1039" s="4"/>
      <c r="Q1039" s="4"/>
      <c r="R1039" s="4"/>
      <c r="S1039" s="1" t="s">
        <v>10318</v>
      </c>
      <c r="T1039" s="1" t="s">
        <v>8679</v>
      </c>
      <c r="U1039" s="1" t="s">
        <v>4609</v>
      </c>
      <c r="V1039" s="1" t="s">
        <v>732</v>
      </c>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1" t="s">
        <v>139</v>
      </c>
      <c r="BE1039" s="4"/>
      <c r="BF1039" s="4"/>
      <c r="BG1039" s="4"/>
      <c r="BH1039" s="4"/>
      <c r="BI1039" s="4"/>
      <c r="BJ1039" s="4"/>
      <c r="BK1039" s="4"/>
      <c r="BL1039" s="4"/>
      <c r="BM1039" s="4"/>
      <c r="BN1039" s="4"/>
      <c r="BO1039" s="4"/>
      <c r="BP1039" s="1" t="s">
        <v>139</v>
      </c>
      <c r="BQ1039" s="4"/>
      <c r="BR1039" s="1" t="s">
        <v>139</v>
      </c>
      <c r="BS1039" s="4"/>
      <c r="BT1039" s="4"/>
      <c r="BU1039" s="1" t="s">
        <v>139</v>
      </c>
      <c r="BV1039" s="4"/>
      <c r="BW1039" s="4"/>
      <c r="BX1039" s="4"/>
      <c r="BY1039" s="4"/>
      <c r="BZ1039" s="4"/>
      <c r="CA1039" s="4"/>
      <c r="CB1039" s="4"/>
      <c r="CC1039" s="4"/>
      <c r="CD1039" s="4"/>
      <c r="CE1039" s="4"/>
      <c r="CF1039" s="4"/>
      <c r="CG1039" s="4"/>
      <c r="CH1039" s="4"/>
      <c r="CI1039" s="4"/>
      <c r="CJ1039" s="4"/>
      <c r="CK1039" s="4"/>
      <c r="CL1039" s="1" t="s">
        <v>139</v>
      </c>
      <c r="CM1039" s="4"/>
      <c r="CN1039" s="4"/>
      <c r="CO1039" s="1" t="s">
        <v>139</v>
      </c>
      <c r="CP1039" s="4"/>
      <c r="CQ1039" s="1" t="s">
        <v>10319</v>
      </c>
      <c r="CR1039" s="1" t="str">
        <f t="shared" si="1"/>
        <v>12</v>
      </c>
      <c r="CS1039" s="1" t="s">
        <v>10320</v>
      </c>
      <c r="CT1039" s="1" t="str">
        <f t="shared" si="2"/>
        <v>#VALUE!</v>
      </c>
      <c r="CU1039" s="1" t="s">
        <v>10321</v>
      </c>
      <c r="CV1039" s="6" t="str">
        <f t="shared" si="3"/>
        <v>84</v>
      </c>
      <c r="CW1039" s="4"/>
      <c r="CX1039" s="6" t="str">
        <f t="shared" si="4"/>
        <v>#VALUE!</v>
      </c>
      <c r="CY1039" s="4"/>
      <c r="CZ1039" s="6" t="str">
        <f t="shared" si="5"/>
        <v>#VALUE!</v>
      </c>
      <c r="DA1039" s="4"/>
      <c r="DB1039" s="6" t="str">
        <f t="shared" si="6"/>
        <v>#VALUE!</v>
      </c>
      <c r="DC1039" s="4"/>
      <c r="DD1039" s="4"/>
      <c r="DE1039" s="4"/>
      <c r="DF1039" s="4"/>
      <c r="DG1039" s="4"/>
      <c r="DH1039" s="4"/>
      <c r="DI1039" s="4"/>
      <c r="DJ1039" s="4"/>
      <c r="DK1039" s="4"/>
      <c r="DL1039" s="1" t="s">
        <v>10322</v>
      </c>
      <c r="DM1039" s="4"/>
      <c r="DN1039" s="4"/>
      <c r="DO1039" s="4"/>
      <c r="DP1039" s="1" t="s">
        <v>1890</v>
      </c>
      <c r="DQ1039" s="4"/>
      <c r="DR1039" s="4"/>
      <c r="DS1039" s="4"/>
      <c r="DT1039" s="4"/>
      <c r="DU1039" s="4"/>
      <c r="DV1039" s="4"/>
      <c r="DW1039" s="4"/>
      <c r="DX1039" s="4"/>
      <c r="DY1039" s="4"/>
      <c r="DZ1039" s="1" t="s">
        <v>10323</v>
      </c>
      <c r="EA1039" s="4"/>
      <c r="EB1039" s="4"/>
      <c r="EC1039" s="4"/>
      <c r="ED1039" s="4"/>
      <c r="EE1039" s="4"/>
      <c r="EF1039" s="4"/>
      <c r="EG1039" s="1" t="s">
        <v>298</v>
      </c>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row>
    <row r="1040">
      <c r="A1040" s="1">
        <v>420.0</v>
      </c>
      <c r="B1040" s="1" t="s">
        <v>10324</v>
      </c>
      <c r="C1040" s="1" t="s">
        <v>298</v>
      </c>
      <c r="D1040" s="4"/>
      <c r="E1040" s="1">
        <v>2007.0</v>
      </c>
      <c r="F1040" s="4"/>
      <c r="G1040" s="1" t="s">
        <v>10325</v>
      </c>
      <c r="H1040" s="1" t="s">
        <v>10326</v>
      </c>
      <c r="I1040" s="1" t="s">
        <v>150</v>
      </c>
      <c r="J1040" s="4"/>
      <c r="K1040" s="1" t="s">
        <v>301</v>
      </c>
      <c r="L1040" s="1" t="s">
        <v>10327</v>
      </c>
      <c r="M1040" s="1" t="s">
        <v>10328</v>
      </c>
      <c r="N1040" s="1" t="s">
        <v>652</v>
      </c>
      <c r="O1040" s="1" t="s">
        <v>652</v>
      </c>
      <c r="P1040" s="4"/>
      <c r="Q1040" s="4"/>
      <c r="R1040" s="4"/>
      <c r="S1040" s="1" t="s">
        <v>10329</v>
      </c>
      <c r="T1040" s="1" t="s">
        <v>671</v>
      </c>
      <c r="U1040" s="1" t="s">
        <v>4609</v>
      </c>
      <c r="V1040" s="1" t="s">
        <v>655</v>
      </c>
      <c r="W1040" s="4"/>
      <c r="X1040" s="4"/>
      <c r="Y1040" s="1" t="s">
        <v>139</v>
      </c>
      <c r="Z1040" s="4"/>
      <c r="AA1040" s="4"/>
      <c r="AB1040" s="4"/>
      <c r="AC1040" s="4"/>
      <c r="AD1040" s="4"/>
      <c r="AE1040" s="4"/>
      <c r="AF1040" s="4"/>
      <c r="AG1040" s="4"/>
      <c r="AH1040" s="4"/>
      <c r="AI1040" s="4"/>
      <c r="AJ1040" s="4"/>
      <c r="AK1040" s="4"/>
      <c r="AL1040" s="4"/>
      <c r="AM1040" s="1" t="s">
        <v>139</v>
      </c>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1" t="s">
        <v>139</v>
      </c>
      <c r="BJ1040" s="4"/>
      <c r="BK1040" s="4"/>
      <c r="BL1040" s="4"/>
      <c r="BM1040" s="4"/>
      <c r="BN1040" s="4"/>
      <c r="BO1040" s="4"/>
      <c r="BP1040" s="4"/>
      <c r="BQ1040" s="4"/>
      <c r="BR1040" s="4"/>
      <c r="BS1040" s="4"/>
      <c r="BT1040" s="4"/>
      <c r="BU1040" s="4"/>
      <c r="BV1040" s="1" t="s">
        <v>139</v>
      </c>
      <c r="BW1040" s="4"/>
      <c r="BX1040" s="4"/>
      <c r="BY1040" s="4"/>
      <c r="BZ1040" s="4"/>
      <c r="CA1040" s="4"/>
      <c r="CB1040" s="4"/>
      <c r="CC1040" s="1" t="s">
        <v>139</v>
      </c>
      <c r="CD1040" s="4"/>
      <c r="CE1040" s="4"/>
      <c r="CF1040" s="4"/>
      <c r="CG1040" s="4"/>
      <c r="CH1040" s="4"/>
      <c r="CI1040" s="4"/>
      <c r="CJ1040" s="4"/>
      <c r="CK1040" s="4"/>
      <c r="CL1040" s="1" t="s">
        <v>139</v>
      </c>
      <c r="CM1040" s="4"/>
      <c r="CN1040" s="4"/>
      <c r="CO1040" s="4"/>
      <c r="CP1040" s="1" t="s">
        <v>139</v>
      </c>
      <c r="CQ1040" s="1" t="s">
        <v>10330</v>
      </c>
      <c r="CR1040" s="1" t="str">
        <f t="shared" si="1"/>
        <v>#VALUE!</v>
      </c>
      <c r="CS1040" s="1" t="s">
        <v>10331</v>
      </c>
      <c r="CT1040" s="1" t="str">
        <f t="shared" si="2"/>
        <v>40</v>
      </c>
      <c r="CU1040" s="1" t="s">
        <v>10332</v>
      </c>
      <c r="CV1040" s="7" t="str">
        <f t="shared" si="3"/>
        <v>#VALUE!</v>
      </c>
      <c r="CW1040" s="4"/>
      <c r="CX1040" s="7" t="str">
        <f t="shared" si="4"/>
        <v>#VALUE!</v>
      </c>
      <c r="CY1040" s="4"/>
      <c r="CZ1040" s="7" t="str">
        <f t="shared" si="5"/>
        <v>#VALUE!</v>
      </c>
      <c r="DA1040" s="4"/>
      <c r="DB1040" s="7" t="str">
        <f t="shared" si="6"/>
        <v>#VALUE!</v>
      </c>
      <c r="DC1040" s="4"/>
      <c r="DD1040" s="4"/>
      <c r="DE1040" s="4"/>
      <c r="DF1040" s="4"/>
      <c r="DG1040" s="4"/>
      <c r="DH1040" s="4"/>
      <c r="DI1040" s="4"/>
      <c r="DJ1040" s="4"/>
      <c r="DK1040" s="4"/>
      <c r="DL1040" s="1" t="s">
        <v>10333</v>
      </c>
      <c r="DM1040" s="4"/>
      <c r="DN1040" s="4"/>
      <c r="DO1040" s="4"/>
      <c r="DP1040" s="1" t="s">
        <v>1270</v>
      </c>
      <c r="DQ1040" s="4"/>
      <c r="DR1040" s="4"/>
      <c r="DS1040" s="4"/>
      <c r="DT1040" s="4"/>
      <c r="DU1040" s="4"/>
      <c r="DV1040" s="1" t="s">
        <v>139</v>
      </c>
      <c r="DW1040" s="4"/>
      <c r="DX1040" s="4"/>
      <c r="DY1040" s="4"/>
      <c r="DZ1040" s="4"/>
      <c r="EA1040" s="4"/>
      <c r="EB1040" s="4"/>
      <c r="EC1040" s="4"/>
      <c r="ED1040" s="4"/>
      <c r="EE1040" s="4"/>
      <c r="EF1040" s="4"/>
      <c r="EG1040" s="1" t="s">
        <v>298</v>
      </c>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row>
    <row r="1041">
      <c r="A1041" s="1">
        <v>429.0</v>
      </c>
      <c r="B1041" s="1" t="s">
        <v>10334</v>
      </c>
      <c r="C1041" s="1" t="s">
        <v>298</v>
      </c>
      <c r="D1041" s="4"/>
      <c r="E1041" s="1">
        <v>2007.0</v>
      </c>
      <c r="F1041" s="4"/>
      <c r="G1041" s="1" t="s">
        <v>10335</v>
      </c>
      <c r="H1041" s="1" t="s">
        <v>10336</v>
      </c>
      <c r="I1041" s="1" t="s">
        <v>150</v>
      </c>
      <c r="J1041" s="4"/>
      <c r="K1041" s="1" t="s">
        <v>134</v>
      </c>
      <c r="L1041" s="1" t="s">
        <v>10327</v>
      </c>
      <c r="M1041" s="1" t="s">
        <v>10337</v>
      </c>
      <c r="N1041" s="1" t="s">
        <v>652</v>
      </c>
      <c r="O1041" s="1" t="s">
        <v>652</v>
      </c>
      <c r="P1041" s="4"/>
      <c r="Q1041" s="4"/>
      <c r="R1041" s="4"/>
      <c r="S1041" s="1" t="s">
        <v>10329</v>
      </c>
      <c r="T1041" s="1" t="s">
        <v>671</v>
      </c>
      <c r="U1041" s="1" t="s">
        <v>4609</v>
      </c>
      <c r="V1041" s="1" t="s">
        <v>655</v>
      </c>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1" t="s">
        <v>139</v>
      </c>
      <c r="AS1041" s="4"/>
      <c r="AT1041" s="4"/>
      <c r="AU1041" s="4"/>
      <c r="AV1041" s="4"/>
      <c r="AW1041" s="4"/>
      <c r="AX1041" s="4"/>
      <c r="AY1041" s="4"/>
      <c r="AZ1041" s="4"/>
      <c r="BA1041" s="4"/>
      <c r="BB1041" s="4"/>
      <c r="BC1041" s="4"/>
      <c r="BD1041" s="4"/>
      <c r="BE1041" s="4"/>
      <c r="BF1041" s="4"/>
      <c r="BG1041" s="4"/>
      <c r="BH1041" s="4"/>
      <c r="BI1041" s="1" t="s">
        <v>139</v>
      </c>
      <c r="BJ1041" s="4"/>
      <c r="BK1041" s="4"/>
      <c r="BL1041" s="4"/>
      <c r="BM1041" s="4"/>
      <c r="BN1041" s="4"/>
      <c r="BO1041" s="4"/>
      <c r="BP1041" s="4"/>
      <c r="BQ1041" s="4"/>
      <c r="BR1041" s="1" t="s">
        <v>139</v>
      </c>
      <c r="BS1041" s="4"/>
      <c r="BT1041" s="4"/>
      <c r="BU1041" s="4"/>
      <c r="BV1041" s="1" t="s">
        <v>139</v>
      </c>
      <c r="BW1041" s="4"/>
      <c r="BX1041" s="4"/>
      <c r="BY1041" s="4"/>
      <c r="BZ1041" s="4"/>
      <c r="CA1041" s="4"/>
      <c r="CB1041" s="4"/>
      <c r="CC1041" s="1" t="s">
        <v>139</v>
      </c>
      <c r="CD1041" s="4"/>
      <c r="CE1041" s="4"/>
      <c r="CF1041" s="4"/>
      <c r="CG1041" s="4"/>
      <c r="CH1041" s="4"/>
      <c r="CI1041" s="4"/>
      <c r="CJ1041" s="4"/>
      <c r="CK1041" s="4"/>
      <c r="CL1041" s="4"/>
      <c r="CM1041" s="4"/>
      <c r="CN1041" s="4"/>
      <c r="CO1041" s="4"/>
      <c r="CP1041" s="1" t="s">
        <v>139</v>
      </c>
      <c r="CQ1041" s="1" t="s">
        <v>10338</v>
      </c>
      <c r="CR1041" s="1" t="str">
        <f t="shared" si="1"/>
        <v>#VALUE!</v>
      </c>
      <c r="CS1041" s="4"/>
      <c r="CT1041" s="1" t="str">
        <f t="shared" si="2"/>
        <v>#VALUE!</v>
      </c>
      <c r="CU1041" s="4"/>
      <c r="CV1041" s="7" t="str">
        <f t="shared" si="3"/>
        <v>#VALUE!</v>
      </c>
      <c r="CW1041" s="4"/>
      <c r="CX1041" s="7" t="str">
        <f t="shared" si="4"/>
        <v>#VALUE!</v>
      </c>
      <c r="CY1041" s="4"/>
      <c r="CZ1041" s="7" t="str">
        <f t="shared" si="5"/>
        <v>#VALUE!</v>
      </c>
      <c r="DA1041" s="4"/>
      <c r="DB1041" s="7" t="str">
        <f t="shared" si="6"/>
        <v>#VALUE!</v>
      </c>
      <c r="DC1041" s="4"/>
      <c r="DD1041" s="4"/>
      <c r="DE1041" s="4"/>
      <c r="DF1041" s="4"/>
      <c r="DG1041" s="4"/>
      <c r="DH1041" s="4"/>
      <c r="DI1041" s="4"/>
      <c r="DJ1041" s="4"/>
      <c r="DK1041" s="4"/>
      <c r="DL1041" s="1" t="s">
        <v>10339</v>
      </c>
      <c r="DM1041" s="4"/>
      <c r="DN1041" s="4"/>
      <c r="DO1041" s="4"/>
      <c r="DP1041" s="1" t="s">
        <v>116</v>
      </c>
      <c r="DQ1041" s="1" t="s">
        <v>139</v>
      </c>
      <c r="DR1041" s="4"/>
      <c r="DS1041" s="4"/>
      <c r="DT1041" s="1" t="s">
        <v>139</v>
      </c>
      <c r="DU1041" s="4"/>
      <c r="DV1041" s="4"/>
      <c r="DW1041" s="4"/>
      <c r="DX1041" s="4"/>
      <c r="DY1041" s="4"/>
      <c r="DZ1041" s="4"/>
      <c r="EA1041" s="4"/>
      <c r="EB1041" s="4"/>
      <c r="EC1041" s="4"/>
      <c r="ED1041" s="4"/>
      <c r="EE1041" s="4"/>
      <c r="EF1041" s="4"/>
      <c r="EG1041" s="1" t="s">
        <v>298</v>
      </c>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row>
    <row r="1042">
      <c r="A1042" s="1">
        <v>680.0</v>
      </c>
      <c r="B1042" s="1" t="s">
        <v>10340</v>
      </c>
      <c r="C1042" s="1" t="s">
        <v>170</v>
      </c>
      <c r="D1042" s="4"/>
      <c r="E1042" s="1">
        <v>2007.0</v>
      </c>
      <c r="F1042" s="4"/>
      <c r="G1042" s="1" t="s">
        <v>10341</v>
      </c>
      <c r="H1042" s="1" t="s">
        <v>10342</v>
      </c>
      <c r="I1042" s="1" t="s">
        <v>150</v>
      </c>
      <c r="J1042" s="4"/>
      <c r="K1042" s="1" t="s">
        <v>134</v>
      </c>
      <c r="L1042" s="4"/>
      <c r="M1042" s="1" t="s">
        <v>10343</v>
      </c>
      <c r="N1042" s="1" t="s">
        <v>652</v>
      </c>
      <c r="O1042" s="1" t="s">
        <v>652</v>
      </c>
      <c r="P1042" s="4"/>
      <c r="Q1042" s="4"/>
      <c r="R1042" s="4"/>
      <c r="S1042" s="1" t="s">
        <v>8733</v>
      </c>
      <c r="T1042" s="1" t="s">
        <v>8829</v>
      </c>
      <c r="U1042" s="1" t="s">
        <v>4609</v>
      </c>
      <c r="V1042" s="1" t="s">
        <v>655</v>
      </c>
      <c r="W1042" s="4"/>
      <c r="X1042" s="4"/>
      <c r="Y1042" s="4"/>
      <c r="Z1042" s="4"/>
      <c r="AA1042" s="4"/>
      <c r="AB1042" s="4"/>
      <c r="AC1042" s="4"/>
      <c r="AD1042" s="4"/>
      <c r="AE1042" s="4"/>
      <c r="AF1042" s="4"/>
      <c r="AG1042" s="4"/>
      <c r="AH1042" s="4"/>
      <c r="AI1042" s="4"/>
      <c r="AJ1042" s="4"/>
      <c r="AK1042" s="4"/>
      <c r="AL1042" s="4"/>
      <c r="AM1042" s="4"/>
      <c r="AN1042" s="4"/>
      <c r="AO1042" s="4"/>
      <c r="AP1042" s="1" t="s">
        <v>139</v>
      </c>
      <c r="AQ1042" s="4"/>
      <c r="AR1042" s="4"/>
      <c r="AS1042" s="4"/>
      <c r="AT1042" s="4"/>
      <c r="AU1042" s="4"/>
      <c r="AV1042" s="4"/>
      <c r="AW1042" s="4"/>
      <c r="AX1042" s="4"/>
      <c r="AY1042" s="4"/>
      <c r="AZ1042" s="4"/>
      <c r="BA1042" s="4"/>
      <c r="BB1042" s="4"/>
      <c r="BC1042" s="1" t="s">
        <v>139</v>
      </c>
      <c r="BD1042" s="4"/>
      <c r="BE1042" s="4"/>
      <c r="BF1042" s="4"/>
      <c r="BG1042" s="4"/>
      <c r="BH1042" s="4"/>
      <c r="BI1042" s="4"/>
      <c r="BJ1042" s="4"/>
      <c r="BK1042" s="1" t="s">
        <v>139</v>
      </c>
      <c r="BL1042" s="4"/>
      <c r="BM1042" s="4"/>
      <c r="BN1042" s="4"/>
      <c r="BO1042" s="4"/>
      <c r="BP1042" s="4"/>
      <c r="BQ1042" s="4"/>
      <c r="BR1042" s="4"/>
      <c r="BS1042" s="4"/>
      <c r="BT1042" s="4"/>
      <c r="BU1042" s="4"/>
      <c r="BV1042" s="4"/>
      <c r="BW1042" s="4"/>
      <c r="BX1042" s="4"/>
      <c r="BY1042" s="4"/>
      <c r="BZ1042" s="1" t="s">
        <v>163</v>
      </c>
      <c r="CA1042" s="4"/>
      <c r="CB1042" s="4"/>
      <c r="CC1042" s="4"/>
      <c r="CD1042" s="4"/>
      <c r="CE1042" s="4"/>
      <c r="CF1042" s="4"/>
      <c r="CG1042" s="4"/>
      <c r="CH1042" s="4"/>
      <c r="CI1042" s="4"/>
      <c r="CJ1042" s="4"/>
      <c r="CK1042" s="4"/>
      <c r="CL1042" s="4"/>
      <c r="CM1042" s="4"/>
      <c r="CN1042" s="4"/>
      <c r="CO1042" s="4"/>
      <c r="CP1042" s="4"/>
      <c r="CQ1042" s="1" t="s">
        <v>10344</v>
      </c>
      <c r="CR1042" s="1" t="str">
        <f t="shared" si="1"/>
        <v>#VALUE!</v>
      </c>
      <c r="CS1042" s="1" t="s">
        <v>10345</v>
      </c>
      <c r="CT1042" s="1" t="str">
        <f t="shared" si="2"/>
        <v>#VALUE!</v>
      </c>
      <c r="CU1042" s="1" t="s">
        <v>10346</v>
      </c>
      <c r="CV1042" s="7" t="str">
        <f t="shared" si="3"/>
        <v>#VALUE!</v>
      </c>
      <c r="CW1042" s="4"/>
      <c r="CX1042" s="7" t="str">
        <f t="shared" si="4"/>
        <v>#VALUE!</v>
      </c>
      <c r="CY1042" s="4"/>
      <c r="CZ1042" s="7" t="str">
        <f t="shared" si="5"/>
        <v>#VALUE!</v>
      </c>
      <c r="DA1042" s="4"/>
      <c r="DB1042" s="7" t="str">
        <f t="shared" si="6"/>
        <v>#VALUE!</v>
      </c>
      <c r="DC1042" s="4"/>
      <c r="DD1042" s="4"/>
      <c r="DE1042" s="4"/>
      <c r="DF1042" s="4"/>
      <c r="DG1042" s="4"/>
      <c r="DH1042" s="4"/>
      <c r="DI1042" s="4"/>
      <c r="DJ1042" s="4"/>
      <c r="DK1042" s="4"/>
      <c r="DL1042" s="4"/>
      <c r="DM1042" s="4"/>
      <c r="DN1042" s="4"/>
      <c r="DO1042" s="4"/>
      <c r="DP1042" s="1" t="s">
        <v>10347</v>
      </c>
      <c r="DQ1042" s="4"/>
      <c r="DR1042" s="4"/>
      <c r="DS1042" s="4"/>
      <c r="DT1042" s="4"/>
      <c r="DU1042" s="4"/>
      <c r="DV1042" s="4"/>
      <c r="DW1042" s="4"/>
      <c r="DX1042" s="4"/>
      <c r="DY1042" s="4"/>
      <c r="DZ1042" s="4"/>
      <c r="EA1042" s="4"/>
      <c r="EB1042" s="4"/>
      <c r="EC1042" s="4"/>
      <c r="ED1042" s="4"/>
      <c r="EE1042" s="4"/>
      <c r="EF1042" s="4"/>
      <c r="EG1042" s="1" t="s">
        <v>809</v>
      </c>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row>
    <row r="1043">
      <c r="A1043" s="1">
        <v>690.0</v>
      </c>
      <c r="B1043" s="1" t="s">
        <v>10348</v>
      </c>
      <c r="C1043" s="1" t="s">
        <v>170</v>
      </c>
      <c r="D1043" s="4"/>
      <c r="E1043" s="1">
        <v>2007.0</v>
      </c>
      <c r="F1043" s="4"/>
      <c r="G1043" s="1" t="s">
        <v>10349</v>
      </c>
      <c r="H1043" s="1" t="s">
        <v>10350</v>
      </c>
      <c r="I1043" s="1" t="s">
        <v>150</v>
      </c>
      <c r="J1043" s="4"/>
      <c r="K1043" s="1" t="s">
        <v>134</v>
      </c>
      <c r="L1043" s="1" t="s">
        <v>10351</v>
      </c>
      <c r="M1043" s="1" t="s">
        <v>10352</v>
      </c>
      <c r="N1043" s="1" t="s">
        <v>652</v>
      </c>
      <c r="O1043" s="1" t="s">
        <v>652</v>
      </c>
      <c r="P1043" s="4"/>
      <c r="Q1043" s="4"/>
      <c r="R1043" s="4"/>
      <c r="S1043" s="1" t="s">
        <v>10297</v>
      </c>
      <c r="T1043" s="1" t="s">
        <v>163</v>
      </c>
      <c r="U1043" s="1" t="s">
        <v>4609</v>
      </c>
      <c r="V1043" s="1" t="s">
        <v>655</v>
      </c>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1" t="s">
        <v>139</v>
      </c>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1" t="s">
        <v>139</v>
      </c>
      <c r="BW1043" s="4"/>
      <c r="BX1043" s="4"/>
      <c r="BY1043" s="1" t="s">
        <v>163</v>
      </c>
      <c r="BZ1043" s="4"/>
      <c r="CA1043" s="4"/>
      <c r="CB1043" s="4"/>
      <c r="CC1043" s="4"/>
      <c r="CD1043" s="4"/>
      <c r="CE1043" s="4"/>
      <c r="CF1043" s="4"/>
      <c r="CG1043" s="4"/>
      <c r="CH1043" s="4"/>
      <c r="CI1043" s="4"/>
      <c r="CJ1043" s="4"/>
      <c r="CK1043" s="4"/>
      <c r="CL1043" s="4"/>
      <c r="CM1043" s="4"/>
      <c r="CN1043" s="4"/>
      <c r="CO1043" s="4"/>
      <c r="CP1043" s="4"/>
      <c r="CQ1043" s="1" t="s">
        <v>10353</v>
      </c>
      <c r="CR1043" s="1" t="str">
        <f t="shared" si="1"/>
        <v>56</v>
      </c>
      <c r="CS1043" s="1" t="s">
        <v>10354</v>
      </c>
      <c r="CT1043" s="1" t="str">
        <f t="shared" si="2"/>
        <v>#VALUE!</v>
      </c>
      <c r="CU1043" s="1" t="s">
        <v>10355</v>
      </c>
      <c r="CV1043" s="6" t="str">
        <f t="shared" si="3"/>
        <v>#VALUE!</v>
      </c>
      <c r="CW1043" s="1" t="s">
        <v>10356</v>
      </c>
      <c r="CX1043" s="6" t="str">
        <f t="shared" si="4"/>
        <v>45</v>
      </c>
      <c r="CY1043" s="4"/>
      <c r="CZ1043" s="6" t="str">
        <f t="shared" si="5"/>
        <v>#VALUE!</v>
      </c>
      <c r="DA1043" s="4"/>
      <c r="DB1043" s="6" t="str">
        <f t="shared" si="6"/>
        <v>#VALUE!</v>
      </c>
      <c r="DC1043" s="4"/>
      <c r="DD1043" s="4"/>
      <c r="DE1043" s="4"/>
      <c r="DF1043" s="4"/>
      <c r="DG1043" s="4"/>
      <c r="DH1043" s="4"/>
      <c r="DI1043" s="4"/>
      <c r="DJ1043" s="4"/>
      <c r="DK1043" s="4"/>
      <c r="DL1043" s="1" t="s">
        <v>1977</v>
      </c>
      <c r="DM1043" s="4"/>
      <c r="DN1043" s="4"/>
      <c r="DO1043" s="4"/>
      <c r="DP1043" s="1" t="s">
        <v>75</v>
      </c>
      <c r="DQ1043" s="4"/>
      <c r="DR1043" s="4"/>
      <c r="DS1043" s="4"/>
      <c r="DT1043" s="4"/>
      <c r="DU1043" s="4"/>
      <c r="DV1043" s="4"/>
      <c r="DW1043" s="4"/>
      <c r="DX1043" s="4"/>
      <c r="DY1043" s="4"/>
      <c r="DZ1043" s="1" t="s">
        <v>10357</v>
      </c>
      <c r="EA1043" s="1" t="s">
        <v>3922</v>
      </c>
      <c r="EB1043" s="4"/>
      <c r="EC1043" s="4"/>
      <c r="ED1043" s="4"/>
      <c r="EE1043" s="4"/>
      <c r="EF1043" s="1" t="s">
        <v>139</v>
      </c>
      <c r="EG1043" s="1" t="s">
        <v>809</v>
      </c>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row>
    <row r="1044">
      <c r="A1044" s="1">
        <v>777.0</v>
      </c>
      <c r="B1044" s="1" t="s">
        <v>10358</v>
      </c>
      <c r="C1044" s="1" t="s">
        <v>170</v>
      </c>
      <c r="D1044" s="4"/>
      <c r="E1044" s="1">
        <v>2007.0</v>
      </c>
      <c r="F1044" s="4"/>
      <c r="G1044" s="1" t="s">
        <v>10359</v>
      </c>
      <c r="H1044" s="1" t="s">
        <v>10360</v>
      </c>
      <c r="I1044" s="1" t="s">
        <v>150</v>
      </c>
      <c r="J1044" s="4"/>
      <c r="K1044" s="1" t="s">
        <v>134</v>
      </c>
      <c r="L1044" s="4"/>
      <c r="M1044" s="1" t="s">
        <v>3087</v>
      </c>
      <c r="N1044" s="1" t="s">
        <v>652</v>
      </c>
      <c r="O1044" s="1" t="s">
        <v>652</v>
      </c>
      <c r="P1044" s="4"/>
      <c r="Q1044" s="4"/>
      <c r="R1044" s="4"/>
      <c r="S1044" s="1" t="s">
        <v>8733</v>
      </c>
      <c r="T1044" s="1" t="s">
        <v>8829</v>
      </c>
      <c r="U1044" s="1" t="s">
        <v>4609</v>
      </c>
      <c r="V1044" s="1" t="s">
        <v>655</v>
      </c>
      <c r="W1044" s="4"/>
      <c r="X1044" s="4"/>
      <c r="Y1044" s="4"/>
      <c r="Z1044" s="4"/>
      <c r="AA1044" s="4"/>
      <c r="AB1044" s="4"/>
      <c r="AC1044" s="4"/>
      <c r="AD1044" s="4"/>
      <c r="AE1044" s="4"/>
      <c r="AF1044" s="4"/>
      <c r="AG1044" s="4"/>
      <c r="AH1044" s="4"/>
      <c r="AI1044" s="4"/>
      <c r="AJ1044" s="4"/>
      <c r="AK1044" s="1" t="s">
        <v>139</v>
      </c>
      <c r="AL1044" s="4"/>
      <c r="AM1044" s="4"/>
      <c r="AN1044" s="4"/>
      <c r="AO1044" s="1" t="s">
        <v>139</v>
      </c>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1" t="s">
        <v>163</v>
      </c>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1" t="s">
        <v>10361</v>
      </c>
      <c r="CR1044" s="1" t="str">
        <f t="shared" si="1"/>
        <v>65</v>
      </c>
      <c r="CS1044" s="1" t="s">
        <v>10362</v>
      </c>
      <c r="CT1044" s="1" t="str">
        <f t="shared" si="2"/>
        <v>195</v>
      </c>
      <c r="CU1044" s="1" t="s">
        <v>10363</v>
      </c>
      <c r="CV1044" s="6" t="str">
        <f t="shared" si="3"/>
        <v>#VALUE!</v>
      </c>
      <c r="CW1044" s="1" t="s">
        <v>10364</v>
      </c>
      <c r="CX1044" s="6" t="str">
        <f t="shared" si="4"/>
        <v>148</v>
      </c>
      <c r="CY1044" s="1" t="s">
        <v>10365</v>
      </c>
      <c r="CZ1044" s="6" t="str">
        <f t="shared" si="5"/>
        <v>80</v>
      </c>
      <c r="DA1044" s="1" t="s">
        <v>10366</v>
      </c>
      <c r="DB1044" s="6" t="str">
        <f t="shared" si="6"/>
        <v>#VALUE!</v>
      </c>
      <c r="DC1044" s="4"/>
      <c r="DD1044" s="4"/>
      <c r="DE1044" s="4"/>
      <c r="DF1044" s="4"/>
      <c r="DG1044" s="4"/>
      <c r="DH1044" s="4"/>
      <c r="DI1044" s="4"/>
      <c r="DJ1044" s="4"/>
      <c r="DK1044" s="4"/>
      <c r="DL1044" s="1" t="s">
        <v>10367</v>
      </c>
      <c r="DM1044" s="4"/>
      <c r="DN1044" s="4"/>
      <c r="DO1044" s="4"/>
      <c r="DP1044" s="1" t="s">
        <v>4171</v>
      </c>
      <c r="DQ1044" s="4"/>
      <c r="DR1044" s="4"/>
      <c r="DS1044" s="4"/>
      <c r="DT1044" s="4"/>
      <c r="DU1044" s="1" t="s">
        <v>139</v>
      </c>
      <c r="DV1044" s="4"/>
      <c r="DW1044" s="4"/>
      <c r="DX1044" s="4"/>
      <c r="DY1044" s="4"/>
      <c r="DZ1044" s="1" t="s">
        <v>10368</v>
      </c>
      <c r="EA1044" s="4"/>
      <c r="EB1044" s="4"/>
      <c r="EC1044" s="4"/>
      <c r="ED1044" s="1" t="s">
        <v>139</v>
      </c>
      <c r="EE1044" s="4"/>
      <c r="EF1044" s="4"/>
      <c r="EG1044" s="1" t="s">
        <v>809</v>
      </c>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row>
    <row r="1045">
      <c r="A1045" s="1">
        <v>782.0</v>
      </c>
      <c r="B1045" s="1" t="s">
        <v>10369</v>
      </c>
      <c r="C1045" s="1" t="s">
        <v>170</v>
      </c>
      <c r="D1045" s="4"/>
      <c r="E1045" s="1">
        <v>2007.0</v>
      </c>
      <c r="F1045" s="4"/>
      <c r="G1045" s="1" t="s">
        <v>10370</v>
      </c>
      <c r="H1045" s="1" t="s">
        <v>10371</v>
      </c>
      <c r="I1045" s="1" t="s">
        <v>150</v>
      </c>
      <c r="J1045" s="4"/>
      <c r="K1045" s="1" t="s">
        <v>134</v>
      </c>
      <c r="L1045" s="4"/>
      <c r="M1045" s="1" t="s">
        <v>10372</v>
      </c>
      <c r="N1045" s="1" t="s">
        <v>652</v>
      </c>
      <c r="O1045" s="1" t="s">
        <v>652</v>
      </c>
      <c r="P1045" s="4"/>
      <c r="Q1045" s="4"/>
      <c r="R1045" s="4"/>
      <c r="S1045" s="1" t="s">
        <v>10373</v>
      </c>
      <c r="T1045" s="1" t="s">
        <v>8778</v>
      </c>
      <c r="U1045" s="1" t="s">
        <v>4609</v>
      </c>
      <c r="V1045" s="1" t="s">
        <v>655</v>
      </c>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1" t="s">
        <v>139</v>
      </c>
      <c r="AS1045" s="1" t="s">
        <v>163</v>
      </c>
      <c r="AT1045" s="4"/>
      <c r="AU1045" s="4"/>
      <c r="AV1045" s="4"/>
      <c r="AW1045" s="4"/>
      <c r="AX1045" s="4"/>
      <c r="AY1045" s="4"/>
      <c r="AZ1045" s="4"/>
      <c r="BA1045" s="4"/>
      <c r="BB1045" s="4"/>
      <c r="BC1045" s="4"/>
      <c r="BD1045" s="4"/>
      <c r="BE1045" s="4"/>
      <c r="BF1045" s="4"/>
      <c r="BG1045" s="4"/>
      <c r="BH1045" s="4"/>
      <c r="BI1045" s="4"/>
      <c r="BJ1045" s="4"/>
      <c r="BK1045" s="4"/>
      <c r="BL1045" s="1" t="s">
        <v>139</v>
      </c>
      <c r="BM1045" s="1" t="s">
        <v>139</v>
      </c>
      <c r="BN1045" s="4"/>
      <c r="BO1045" s="4"/>
      <c r="BP1045" s="4"/>
      <c r="BQ1045" s="4"/>
      <c r="BR1045" s="4"/>
      <c r="BS1045" s="4"/>
      <c r="BT1045" s="4"/>
      <c r="BU1045" s="4"/>
      <c r="BV1045" s="1" t="s">
        <v>139</v>
      </c>
      <c r="BW1045" s="4"/>
      <c r="BX1045" s="4"/>
      <c r="BY1045" s="4"/>
      <c r="BZ1045" s="4"/>
      <c r="CA1045" s="4"/>
      <c r="CB1045" s="4"/>
      <c r="CC1045" s="4"/>
      <c r="CD1045" s="4"/>
      <c r="CE1045" s="4"/>
      <c r="CF1045" s="4"/>
      <c r="CG1045" s="4"/>
      <c r="CH1045" s="4"/>
      <c r="CI1045" s="4"/>
      <c r="CJ1045" s="4"/>
      <c r="CK1045" s="4"/>
      <c r="CL1045" s="4"/>
      <c r="CM1045" s="4"/>
      <c r="CN1045" s="4"/>
      <c r="CO1045" s="4"/>
      <c r="CP1045" s="4"/>
      <c r="CQ1045" s="1" t="s">
        <v>10374</v>
      </c>
      <c r="CR1045" s="1" t="str">
        <f t="shared" si="1"/>
        <v>81</v>
      </c>
      <c r="CS1045" s="1" t="s">
        <v>10375</v>
      </c>
      <c r="CT1045" s="1" t="str">
        <f t="shared" si="2"/>
        <v>240</v>
      </c>
      <c r="CU1045" s="1" t="s">
        <v>10376</v>
      </c>
      <c r="CV1045" s="6" t="str">
        <f t="shared" si="3"/>
        <v>#VALUE!</v>
      </c>
      <c r="CW1045" s="1" t="s">
        <v>10377</v>
      </c>
      <c r="CX1045" s="6" t="str">
        <f t="shared" si="4"/>
        <v>16</v>
      </c>
      <c r="CY1045" s="1" t="s">
        <v>10378</v>
      </c>
      <c r="CZ1045" s="6" t="str">
        <f t="shared" si="5"/>
        <v>219</v>
      </c>
      <c r="DA1045" s="1" t="s">
        <v>10379</v>
      </c>
      <c r="DB1045" s="6" t="str">
        <f t="shared" si="6"/>
        <v>218</v>
      </c>
      <c r="DC1045" s="4"/>
      <c r="DD1045" s="4"/>
      <c r="DE1045" s="4"/>
      <c r="DF1045" s="4"/>
      <c r="DG1045" s="4"/>
      <c r="DH1045" s="4"/>
      <c r="DI1045" s="4"/>
      <c r="DJ1045" s="4"/>
      <c r="DK1045" s="4"/>
      <c r="DL1045" s="4"/>
      <c r="DM1045" s="4"/>
      <c r="DN1045" s="4"/>
      <c r="DO1045" s="4"/>
      <c r="DP1045" s="1" t="s">
        <v>688</v>
      </c>
      <c r="DQ1045" s="4"/>
      <c r="DR1045" s="4"/>
      <c r="DS1045" s="4"/>
      <c r="DT1045" s="4"/>
      <c r="DU1045" s="4"/>
      <c r="DV1045" s="4"/>
      <c r="DW1045" s="4"/>
      <c r="DX1045" s="4"/>
      <c r="DY1045" s="4"/>
      <c r="DZ1045" s="4"/>
      <c r="EA1045" s="1" t="s">
        <v>1433</v>
      </c>
      <c r="EB1045" s="4"/>
      <c r="EC1045" s="4"/>
      <c r="ED1045" s="4"/>
      <c r="EE1045" s="4"/>
      <c r="EF1045" s="1" t="s">
        <v>139</v>
      </c>
      <c r="EG1045" s="1" t="s">
        <v>809</v>
      </c>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row>
    <row r="1046">
      <c r="A1046" s="1">
        <v>812.0</v>
      </c>
      <c r="B1046" s="1" t="s">
        <v>10380</v>
      </c>
      <c r="C1046" s="1" t="s">
        <v>170</v>
      </c>
      <c r="D1046" s="4"/>
      <c r="E1046" s="1">
        <v>2007.0</v>
      </c>
      <c r="F1046" s="4"/>
      <c r="G1046" s="1" t="s">
        <v>10381</v>
      </c>
      <c r="H1046" s="1" t="s">
        <v>10382</v>
      </c>
      <c r="I1046" s="1" t="s">
        <v>150</v>
      </c>
      <c r="J1046" s="4"/>
      <c r="K1046" s="1" t="s">
        <v>134</v>
      </c>
      <c r="L1046" s="4"/>
      <c r="M1046" s="1" t="s">
        <v>10383</v>
      </c>
      <c r="N1046" s="1" t="s">
        <v>1096</v>
      </c>
      <c r="O1046" s="1" t="s">
        <v>1096</v>
      </c>
      <c r="P1046" s="4"/>
      <c r="Q1046" s="4"/>
      <c r="R1046" s="4"/>
      <c r="S1046" s="1" t="s">
        <v>10384</v>
      </c>
      <c r="T1046" s="1" t="s">
        <v>163</v>
      </c>
      <c r="U1046" s="1" t="s">
        <v>4609</v>
      </c>
      <c r="V1046" s="1" t="s">
        <v>655</v>
      </c>
      <c r="W1046" s="4"/>
      <c r="X1046" s="4"/>
      <c r="Y1046" s="4"/>
      <c r="Z1046" s="4"/>
      <c r="AA1046" s="4"/>
      <c r="AB1046" s="4"/>
      <c r="AC1046" s="4"/>
      <c r="AD1046" s="4"/>
      <c r="AE1046" s="4"/>
      <c r="AF1046" s="4"/>
      <c r="AG1046" s="4"/>
      <c r="AH1046" s="4"/>
      <c r="AI1046" s="4"/>
      <c r="AJ1046" s="4"/>
      <c r="AK1046" s="4"/>
      <c r="AL1046" s="4"/>
      <c r="AM1046" s="4"/>
      <c r="AN1046" s="4"/>
      <c r="AO1046" s="4"/>
      <c r="AP1046" s="4"/>
      <c r="AQ1046" s="1" t="s">
        <v>163</v>
      </c>
      <c r="AR1046" s="4"/>
      <c r="AS1046" s="4"/>
      <c r="AT1046" s="4"/>
      <c r="AU1046" s="4"/>
      <c r="AV1046" s="4"/>
      <c r="AW1046" s="4"/>
      <c r="AX1046" s="4"/>
      <c r="AY1046" s="4"/>
      <c r="AZ1046" s="4"/>
      <c r="BA1046" s="4"/>
      <c r="BB1046" s="4"/>
      <c r="BC1046" s="1" t="s">
        <v>139</v>
      </c>
      <c r="BD1046" s="4"/>
      <c r="BE1046" s="4"/>
      <c r="BF1046" s="4"/>
      <c r="BG1046" s="4"/>
      <c r="BH1046" s="4"/>
      <c r="BI1046" s="4"/>
      <c r="BJ1046" s="4"/>
      <c r="BK1046" s="1" t="s">
        <v>139</v>
      </c>
      <c r="BL1046" s="4"/>
      <c r="BM1046" s="4"/>
      <c r="BN1046" s="4"/>
      <c r="BO1046" s="4"/>
      <c r="BP1046" s="4"/>
      <c r="BQ1046" s="4"/>
      <c r="BR1046" s="4"/>
      <c r="BS1046" s="4"/>
      <c r="BT1046" s="4"/>
      <c r="BU1046" s="4"/>
      <c r="BV1046" s="1" t="s">
        <v>139</v>
      </c>
      <c r="BW1046" s="4"/>
      <c r="BX1046" s="4"/>
      <c r="BY1046" s="1" t="s">
        <v>139</v>
      </c>
      <c r="BZ1046" s="4"/>
      <c r="CA1046" s="4"/>
      <c r="CB1046" s="4"/>
      <c r="CC1046" s="4"/>
      <c r="CD1046" s="4"/>
      <c r="CE1046" s="4"/>
      <c r="CF1046" s="4"/>
      <c r="CG1046" s="4"/>
      <c r="CH1046" s="4"/>
      <c r="CI1046" s="4"/>
      <c r="CJ1046" s="4"/>
      <c r="CK1046" s="4"/>
      <c r="CL1046" s="4"/>
      <c r="CM1046" s="4"/>
      <c r="CN1046" s="4"/>
      <c r="CO1046" s="4"/>
      <c r="CP1046" s="4"/>
      <c r="CQ1046" s="1" t="s">
        <v>10385</v>
      </c>
      <c r="CR1046" s="1" t="str">
        <f t="shared" si="1"/>
        <v>163</v>
      </c>
      <c r="CS1046" s="1" t="s">
        <v>10386</v>
      </c>
      <c r="CT1046" s="1" t="str">
        <f t="shared" si="2"/>
        <v>80</v>
      </c>
      <c r="CU1046" s="1" t="s">
        <v>10387</v>
      </c>
      <c r="CV1046" s="6" t="str">
        <f t="shared" si="3"/>
        <v>45</v>
      </c>
      <c r="CW1046" s="1" t="s">
        <v>10388</v>
      </c>
      <c r="CX1046" s="6" t="str">
        <f t="shared" si="4"/>
        <v>#VALUE!</v>
      </c>
      <c r="CY1046" s="1" t="s">
        <v>10389</v>
      </c>
      <c r="CZ1046" s="6" t="str">
        <f t="shared" si="5"/>
        <v>#VALUE!</v>
      </c>
      <c r="DA1046" s="4"/>
      <c r="DB1046" s="6" t="str">
        <f t="shared" si="6"/>
        <v>#VALUE!</v>
      </c>
      <c r="DC1046" s="4"/>
      <c r="DD1046" s="4"/>
      <c r="DE1046" s="4"/>
      <c r="DF1046" s="4"/>
      <c r="DG1046" s="4"/>
      <c r="DH1046" s="4"/>
      <c r="DI1046" s="4"/>
      <c r="DJ1046" s="4"/>
      <c r="DK1046" s="4"/>
      <c r="DL1046" s="1" t="s">
        <v>155</v>
      </c>
      <c r="DM1046" s="4"/>
      <c r="DN1046" s="4"/>
      <c r="DO1046" s="4"/>
      <c r="DP1046" s="1" t="s">
        <v>41</v>
      </c>
      <c r="DQ1046" s="4"/>
      <c r="DR1046" s="4"/>
      <c r="DS1046" s="4"/>
      <c r="DT1046" s="4"/>
      <c r="DU1046" s="4"/>
      <c r="DV1046" s="4"/>
      <c r="DW1046" s="4"/>
      <c r="DX1046" s="4"/>
      <c r="DY1046" s="4"/>
      <c r="DZ1046" s="1" t="s">
        <v>10390</v>
      </c>
      <c r="EA1046" s="4"/>
      <c r="EB1046" s="1" t="s">
        <v>2742</v>
      </c>
      <c r="EC1046" s="4"/>
      <c r="ED1046" s="4"/>
      <c r="EE1046" s="4"/>
      <c r="EF1046" s="1" t="s">
        <v>139</v>
      </c>
      <c r="EG1046" s="1" t="s">
        <v>809</v>
      </c>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row>
    <row r="1047">
      <c r="A1047" s="1">
        <v>974.0</v>
      </c>
      <c r="B1047" s="1" t="s">
        <v>10391</v>
      </c>
      <c r="C1047" s="1" t="s">
        <v>131</v>
      </c>
      <c r="D1047" s="4"/>
      <c r="E1047" s="1">
        <v>2007.0</v>
      </c>
      <c r="F1047" s="4"/>
      <c r="G1047" s="1" t="s">
        <v>10392</v>
      </c>
      <c r="H1047" s="1" t="s">
        <v>10393</v>
      </c>
      <c r="I1047" s="1" t="s">
        <v>150</v>
      </c>
      <c r="J1047" s="4"/>
      <c r="K1047" s="1" t="s">
        <v>301</v>
      </c>
      <c r="L1047" s="4"/>
      <c r="M1047" s="1" t="s">
        <v>10394</v>
      </c>
      <c r="N1047" s="1" t="s">
        <v>652</v>
      </c>
      <c r="O1047" s="1" t="s">
        <v>652</v>
      </c>
      <c r="P1047" s="4"/>
      <c r="Q1047" s="4"/>
      <c r="R1047" s="4"/>
      <c r="S1047" s="1" t="s">
        <v>10395</v>
      </c>
      <c r="T1047" s="1" t="s">
        <v>9233</v>
      </c>
      <c r="U1047" s="1" t="s">
        <v>4609</v>
      </c>
      <c r="V1047" s="1" t="s">
        <v>655</v>
      </c>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1" t="s">
        <v>10396</v>
      </c>
      <c r="CR1047" s="1" t="str">
        <f t="shared" si="1"/>
        <v>#VALUE!</v>
      </c>
      <c r="CS1047" s="1" t="s">
        <v>10397</v>
      </c>
      <c r="CT1047" s="1" t="str">
        <f t="shared" si="2"/>
        <v>#VALUE!</v>
      </c>
      <c r="CU1047" s="1" t="s">
        <v>10398</v>
      </c>
      <c r="CV1047" s="7" t="str">
        <f t="shared" si="3"/>
        <v>#VALUE!</v>
      </c>
      <c r="CW1047" s="1" t="s">
        <v>1430</v>
      </c>
      <c r="CX1047" s="7" t="str">
        <f t="shared" si="4"/>
        <v>#VALUE!</v>
      </c>
      <c r="CY1047" s="1" t="s">
        <v>10399</v>
      </c>
      <c r="CZ1047" s="7" t="str">
        <f t="shared" si="5"/>
        <v>48</v>
      </c>
      <c r="DA1047" s="1" t="s">
        <v>10400</v>
      </c>
      <c r="DB1047" s="7" t="str">
        <f t="shared" si="6"/>
        <v>#VALUE!</v>
      </c>
      <c r="DC1047" s="4"/>
      <c r="DD1047" s="4"/>
      <c r="DE1047" s="4"/>
      <c r="DF1047" s="4"/>
      <c r="DG1047" s="4"/>
      <c r="DH1047" s="4"/>
      <c r="DI1047" s="4"/>
      <c r="DJ1047" s="4"/>
      <c r="DK1047" s="4"/>
      <c r="DL1047" s="1" t="s">
        <v>10401</v>
      </c>
      <c r="DM1047" s="4"/>
      <c r="DN1047" s="4"/>
      <c r="DO1047" s="4"/>
      <c r="DP1047" s="1" t="s">
        <v>1366</v>
      </c>
      <c r="DQ1047" s="4"/>
      <c r="DR1047" s="4"/>
      <c r="DS1047" s="4"/>
      <c r="DT1047" s="4"/>
      <c r="DU1047" s="4"/>
      <c r="DV1047" s="4"/>
      <c r="DW1047" s="4"/>
      <c r="DX1047" s="4"/>
      <c r="DY1047" s="4"/>
      <c r="DZ1047" s="4"/>
      <c r="EA1047" s="4"/>
      <c r="EB1047" s="4"/>
      <c r="EC1047" s="4"/>
      <c r="ED1047" s="1" t="s">
        <v>163</v>
      </c>
      <c r="EE1047" s="4"/>
      <c r="EF1047" s="4"/>
      <c r="EG1047" s="1" t="s">
        <v>298</v>
      </c>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row>
    <row r="1048">
      <c r="A1048" s="1">
        <v>997.0</v>
      </c>
      <c r="B1048" s="1" t="s">
        <v>10402</v>
      </c>
      <c r="C1048" s="1" t="s">
        <v>131</v>
      </c>
      <c r="D1048" s="4"/>
      <c r="E1048" s="1">
        <v>2007.0</v>
      </c>
      <c r="F1048" s="4"/>
      <c r="G1048" s="1" t="s">
        <v>10403</v>
      </c>
      <c r="H1048" s="1" t="s">
        <v>10404</v>
      </c>
      <c r="I1048" s="1" t="s">
        <v>579</v>
      </c>
      <c r="J1048" s="4"/>
      <c r="K1048" s="1" t="s">
        <v>301</v>
      </c>
      <c r="L1048" s="4"/>
      <c r="M1048" s="1" t="s">
        <v>10405</v>
      </c>
      <c r="N1048" s="1" t="s">
        <v>652</v>
      </c>
      <c r="O1048" s="1" t="s">
        <v>652</v>
      </c>
      <c r="P1048" s="4"/>
      <c r="Q1048" s="4"/>
      <c r="R1048" s="4"/>
      <c r="S1048" s="1" t="s">
        <v>10406</v>
      </c>
      <c r="T1048" s="1" t="s">
        <v>8679</v>
      </c>
      <c r="U1048" s="1" t="s">
        <v>4609</v>
      </c>
      <c r="V1048" s="1" t="s">
        <v>655</v>
      </c>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1" t="s">
        <v>139</v>
      </c>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1" t="s">
        <v>163</v>
      </c>
      <c r="CL1048" s="4"/>
      <c r="CM1048" s="4"/>
      <c r="CN1048" s="4"/>
      <c r="CO1048" s="4"/>
      <c r="CP1048" s="4"/>
      <c r="CQ1048" s="1" t="s">
        <v>10407</v>
      </c>
      <c r="CR1048" s="1" t="str">
        <f t="shared" si="1"/>
        <v>23</v>
      </c>
      <c r="CS1048" s="1" t="s">
        <v>10408</v>
      </c>
      <c r="CT1048" s="1" t="str">
        <f t="shared" si="2"/>
        <v>32</v>
      </c>
      <c r="CU1048" s="1" t="s">
        <v>10409</v>
      </c>
      <c r="CV1048" s="6" t="str">
        <f t="shared" si="3"/>
        <v>#VALUE!</v>
      </c>
      <c r="CW1048" s="1" t="s">
        <v>10410</v>
      </c>
      <c r="CX1048" s="6" t="str">
        <f t="shared" si="4"/>
        <v>#VALUE!</v>
      </c>
      <c r="CY1048" s="4"/>
      <c r="CZ1048" s="6" t="str">
        <f t="shared" si="5"/>
        <v>#VALUE!</v>
      </c>
      <c r="DA1048" s="4"/>
      <c r="DB1048" s="6" t="str">
        <f t="shared" si="6"/>
        <v>#VALUE!</v>
      </c>
      <c r="DC1048" s="4"/>
      <c r="DD1048" s="4"/>
      <c r="DE1048" s="4"/>
      <c r="DF1048" s="4"/>
      <c r="DG1048" s="4"/>
      <c r="DH1048" s="4"/>
      <c r="DI1048" s="4"/>
      <c r="DJ1048" s="4"/>
      <c r="DK1048" s="4"/>
      <c r="DL1048" s="4"/>
      <c r="DM1048" s="4"/>
      <c r="DN1048" s="4"/>
      <c r="DO1048" s="4"/>
      <c r="DP1048" s="1" t="s">
        <v>401</v>
      </c>
      <c r="DQ1048" s="4"/>
      <c r="DR1048" s="4"/>
      <c r="DS1048" s="4"/>
      <c r="DT1048" s="4"/>
      <c r="DU1048" s="4"/>
      <c r="DV1048" s="4"/>
      <c r="DW1048" s="4"/>
      <c r="DX1048" s="4"/>
      <c r="DY1048" s="4"/>
      <c r="DZ1048" s="4"/>
      <c r="EA1048" s="4"/>
      <c r="EB1048" s="1" t="s">
        <v>976</v>
      </c>
      <c r="EC1048" s="4"/>
      <c r="ED1048" s="4"/>
      <c r="EE1048" s="4"/>
      <c r="EF1048" s="4"/>
      <c r="EG1048" s="1" t="s">
        <v>298</v>
      </c>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row>
    <row r="1049">
      <c r="A1049" s="1">
        <v>1013.0</v>
      </c>
      <c r="B1049" s="1" t="s">
        <v>10411</v>
      </c>
      <c r="C1049" s="1" t="s">
        <v>170</v>
      </c>
      <c r="D1049" s="4"/>
      <c r="E1049" s="1">
        <v>2007.0</v>
      </c>
      <c r="F1049" s="4"/>
      <c r="G1049" s="1" t="s">
        <v>10412</v>
      </c>
      <c r="H1049" s="1" t="s">
        <v>10413</v>
      </c>
      <c r="I1049" s="1" t="s">
        <v>150</v>
      </c>
      <c r="J1049" s="4"/>
      <c r="K1049" s="1" t="s">
        <v>301</v>
      </c>
      <c r="L1049" s="4"/>
      <c r="M1049" s="1" t="s">
        <v>10414</v>
      </c>
      <c r="N1049" s="1" t="s">
        <v>652</v>
      </c>
      <c r="O1049" s="1" t="s">
        <v>652</v>
      </c>
      <c r="P1049" s="4"/>
      <c r="Q1049" s="4"/>
      <c r="R1049" s="4"/>
      <c r="S1049" s="1" t="s">
        <v>10415</v>
      </c>
      <c r="T1049" s="1" t="s">
        <v>671</v>
      </c>
      <c r="U1049" s="1" t="s">
        <v>4609</v>
      </c>
      <c r="V1049" s="1" t="s">
        <v>655</v>
      </c>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1" t="s">
        <v>139</v>
      </c>
      <c r="AY1049" s="4"/>
      <c r="AZ1049" s="4"/>
      <c r="BA1049" s="4"/>
      <c r="BB1049" s="4"/>
      <c r="BC1049" s="1" t="s">
        <v>139</v>
      </c>
      <c r="BD1049" s="1" t="s">
        <v>139</v>
      </c>
      <c r="BE1049" s="4"/>
      <c r="BF1049" s="4"/>
      <c r="BG1049" s="4"/>
      <c r="BH1049" s="4"/>
      <c r="BI1049" s="4"/>
      <c r="BJ1049" s="4"/>
      <c r="BK1049" s="1" t="s">
        <v>139</v>
      </c>
      <c r="BL1049" s="4"/>
      <c r="BM1049" s="4"/>
      <c r="BN1049" s="4"/>
      <c r="BO1049" s="4"/>
      <c r="BP1049" s="4"/>
      <c r="BQ1049" s="4"/>
      <c r="BR1049" s="4"/>
      <c r="BS1049" s="4"/>
      <c r="BT1049" s="4"/>
      <c r="BU1049" s="1" t="s">
        <v>139</v>
      </c>
      <c r="BV1049" s="4"/>
      <c r="BW1049" s="4"/>
      <c r="BX1049" s="4"/>
      <c r="BY1049" s="1" t="s">
        <v>163</v>
      </c>
      <c r="BZ1049" s="4"/>
      <c r="CA1049" s="4"/>
      <c r="CB1049" s="4"/>
      <c r="CC1049" s="4"/>
      <c r="CD1049" s="4"/>
      <c r="CE1049" s="4"/>
      <c r="CF1049" s="4"/>
      <c r="CG1049" s="4"/>
      <c r="CH1049" s="4"/>
      <c r="CI1049" s="4"/>
      <c r="CJ1049" s="4"/>
      <c r="CK1049" s="4"/>
      <c r="CL1049" s="4"/>
      <c r="CM1049" s="4"/>
      <c r="CN1049" s="4"/>
      <c r="CO1049" s="4"/>
      <c r="CP1049" s="4"/>
      <c r="CQ1049" s="1" t="s">
        <v>10416</v>
      </c>
      <c r="CR1049" s="1" t="str">
        <f t="shared" si="1"/>
        <v>31</v>
      </c>
      <c r="CS1049" s="1" t="s">
        <v>10417</v>
      </c>
      <c r="CT1049" s="1" t="str">
        <f t="shared" si="2"/>
        <v>#VALUE!</v>
      </c>
      <c r="CU1049" s="1" t="s">
        <v>10418</v>
      </c>
      <c r="CV1049" s="6" t="str">
        <f t="shared" si="3"/>
        <v>#VALUE!</v>
      </c>
      <c r="CW1049" s="1" t="s">
        <v>10419</v>
      </c>
      <c r="CX1049" s="6" t="str">
        <f t="shared" si="4"/>
        <v>84</v>
      </c>
      <c r="CY1049" s="1" t="s">
        <v>10420</v>
      </c>
      <c r="CZ1049" s="6" t="str">
        <f t="shared" si="5"/>
        <v>#VALUE!</v>
      </c>
      <c r="DA1049" s="1" t="s">
        <v>10421</v>
      </c>
      <c r="DB1049" s="6" t="str">
        <f t="shared" si="6"/>
        <v>79</v>
      </c>
      <c r="DC1049" s="4"/>
      <c r="DD1049" s="4"/>
      <c r="DE1049" s="4"/>
      <c r="DF1049" s="4"/>
      <c r="DG1049" s="4"/>
      <c r="DH1049" s="4"/>
      <c r="DI1049" s="4"/>
      <c r="DJ1049" s="4"/>
      <c r="DK1049" s="4"/>
      <c r="DL1049" s="4"/>
      <c r="DM1049" s="4"/>
      <c r="DN1049" s="4"/>
      <c r="DO1049" s="4"/>
      <c r="DP1049" s="1" t="s">
        <v>75</v>
      </c>
      <c r="DQ1049" s="4"/>
      <c r="DR1049" s="4"/>
      <c r="DS1049" s="4"/>
      <c r="DT1049" s="4"/>
      <c r="DU1049" s="4"/>
      <c r="DV1049" s="4"/>
      <c r="DW1049" s="4"/>
      <c r="DX1049" s="4"/>
      <c r="DY1049" s="4"/>
      <c r="DZ1049" s="1" t="s">
        <v>10422</v>
      </c>
      <c r="EA1049" s="1" t="s">
        <v>10423</v>
      </c>
      <c r="EB1049" s="1" t="s">
        <v>413</v>
      </c>
      <c r="EC1049" s="4"/>
      <c r="ED1049" s="4"/>
      <c r="EE1049" s="4"/>
      <c r="EF1049" s="4"/>
      <c r="EG1049" s="1" t="s">
        <v>298</v>
      </c>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row>
    <row r="1050">
      <c r="A1050" s="1">
        <v>1026.0</v>
      </c>
      <c r="B1050" s="1" t="s">
        <v>10424</v>
      </c>
      <c r="C1050" s="1" t="s">
        <v>170</v>
      </c>
      <c r="D1050" s="4"/>
      <c r="E1050" s="1">
        <v>2007.0</v>
      </c>
      <c r="F1050" s="4"/>
      <c r="G1050" s="1" t="s">
        <v>10425</v>
      </c>
      <c r="H1050" s="1" t="s">
        <v>10426</v>
      </c>
      <c r="I1050" s="1" t="s">
        <v>150</v>
      </c>
      <c r="J1050" s="4"/>
      <c r="K1050" s="1" t="s">
        <v>301</v>
      </c>
      <c r="L1050" s="4"/>
      <c r="M1050" s="1" t="s">
        <v>10427</v>
      </c>
      <c r="N1050" s="1" t="s">
        <v>652</v>
      </c>
      <c r="O1050" s="1" t="s">
        <v>652</v>
      </c>
      <c r="P1050" s="4"/>
      <c r="Q1050" s="1" t="s">
        <v>10428</v>
      </c>
      <c r="R1050" s="4"/>
      <c r="S1050" s="1" t="s">
        <v>10297</v>
      </c>
      <c r="T1050" s="1" t="s">
        <v>671</v>
      </c>
      <c r="U1050" s="1" t="s">
        <v>4609</v>
      </c>
      <c r="V1050" s="1" t="s">
        <v>655</v>
      </c>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1" t="s">
        <v>139</v>
      </c>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1" t="s">
        <v>163</v>
      </c>
      <c r="BZ1050" s="4"/>
      <c r="CA1050" s="4"/>
      <c r="CB1050" s="4"/>
      <c r="CC1050" s="4"/>
      <c r="CD1050" s="4"/>
      <c r="CE1050" s="4"/>
      <c r="CF1050" s="4"/>
      <c r="CG1050" s="4"/>
      <c r="CH1050" s="4"/>
      <c r="CI1050" s="4"/>
      <c r="CJ1050" s="4"/>
      <c r="CK1050" s="4"/>
      <c r="CL1050" s="4"/>
      <c r="CM1050" s="4"/>
      <c r="CN1050" s="4"/>
      <c r="CO1050" s="4"/>
      <c r="CP1050" s="4"/>
      <c r="CQ1050" s="1" t="s">
        <v>10429</v>
      </c>
      <c r="CR1050" s="1" t="str">
        <f t="shared" si="1"/>
        <v>239</v>
      </c>
      <c r="CS1050" s="1" t="s">
        <v>10430</v>
      </c>
      <c r="CT1050" s="1" t="str">
        <f t="shared" si="2"/>
        <v>194</v>
      </c>
      <c r="CU1050" s="1" t="s">
        <v>10431</v>
      </c>
      <c r="CV1050" s="6" t="str">
        <f t="shared" si="3"/>
        <v>#VALUE!</v>
      </c>
      <c r="CW1050" s="1" t="s">
        <v>10432</v>
      </c>
      <c r="CX1050" s="6" t="str">
        <f t="shared" si="4"/>
        <v>62</v>
      </c>
      <c r="CY1050" s="4"/>
      <c r="CZ1050" s="6" t="str">
        <f t="shared" si="5"/>
        <v>#VALUE!</v>
      </c>
      <c r="DA1050" s="4"/>
      <c r="DB1050" s="6" t="str">
        <f t="shared" si="6"/>
        <v>#VALUE!</v>
      </c>
      <c r="DC1050" s="4"/>
      <c r="DD1050" s="4"/>
      <c r="DE1050" s="4"/>
      <c r="DF1050" s="4"/>
      <c r="DG1050" s="4"/>
      <c r="DH1050" s="4"/>
      <c r="DI1050" s="4"/>
      <c r="DJ1050" s="4"/>
      <c r="DK1050" s="4"/>
      <c r="DL1050" s="4"/>
      <c r="DM1050" s="1" t="s">
        <v>9550</v>
      </c>
      <c r="DN1050" s="4"/>
      <c r="DO1050" s="4"/>
      <c r="DP1050" s="1" t="s">
        <v>75</v>
      </c>
      <c r="DQ1050" s="4"/>
      <c r="DR1050" s="4"/>
      <c r="DS1050" s="4"/>
      <c r="DT1050" s="1" t="s">
        <v>139</v>
      </c>
      <c r="DU1050" s="4"/>
      <c r="DV1050" s="4"/>
      <c r="DW1050" s="4"/>
      <c r="DX1050" s="4"/>
      <c r="DY1050" s="4"/>
      <c r="DZ1050" s="1" t="s">
        <v>10433</v>
      </c>
      <c r="EA1050" s="1" t="s">
        <v>715</v>
      </c>
      <c r="EB1050" s="4"/>
      <c r="EC1050" s="4"/>
      <c r="ED1050" s="4"/>
      <c r="EE1050" s="4"/>
      <c r="EF1050" s="1" t="s">
        <v>139</v>
      </c>
      <c r="EG1050" s="1" t="s">
        <v>298</v>
      </c>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row>
    <row r="1051">
      <c r="A1051" s="1">
        <v>1034.0</v>
      </c>
      <c r="B1051" s="1" t="s">
        <v>10434</v>
      </c>
      <c r="C1051" s="1" t="s">
        <v>170</v>
      </c>
      <c r="D1051" s="4"/>
      <c r="E1051" s="1">
        <v>2007.0</v>
      </c>
      <c r="F1051" s="4"/>
      <c r="G1051" s="1" t="s">
        <v>10435</v>
      </c>
      <c r="H1051" s="1" t="s">
        <v>10436</v>
      </c>
      <c r="I1051" s="4"/>
      <c r="J1051" s="4"/>
      <c r="K1051" s="1" t="s">
        <v>301</v>
      </c>
      <c r="L1051" s="4"/>
      <c r="M1051" s="1" t="s">
        <v>7244</v>
      </c>
      <c r="N1051" s="1" t="s">
        <v>652</v>
      </c>
      <c r="O1051" s="1" t="s">
        <v>652</v>
      </c>
      <c r="P1051" s="4"/>
      <c r="Q1051" s="4"/>
      <c r="R1051" s="4"/>
      <c r="S1051" s="1" t="s">
        <v>6349</v>
      </c>
      <c r="T1051" s="1" t="s">
        <v>671</v>
      </c>
      <c r="U1051" s="1" t="s">
        <v>4609</v>
      </c>
      <c r="V1051" s="1" t="s">
        <v>655</v>
      </c>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1" t="s">
        <v>163</v>
      </c>
      <c r="CL1051" s="4"/>
      <c r="CM1051" s="4"/>
      <c r="CN1051" s="4"/>
      <c r="CO1051" s="4"/>
      <c r="CP1051" s="4"/>
      <c r="CQ1051" s="1" t="s">
        <v>10437</v>
      </c>
      <c r="CR1051" s="1" t="str">
        <f t="shared" si="1"/>
        <v>130</v>
      </c>
      <c r="CS1051" s="1" t="s">
        <v>10438</v>
      </c>
      <c r="CT1051" s="1" t="str">
        <f t="shared" si="2"/>
        <v>107</v>
      </c>
      <c r="CU1051" s="1" t="s">
        <v>10439</v>
      </c>
      <c r="CV1051" s="6" t="str">
        <f t="shared" si="3"/>
        <v>#VALUE!</v>
      </c>
      <c r="CW1051" s="4"/>
      <c r="CX1051" s="6" t="str">
        <f t="shared" si="4"/>
        <v>#VALUE!</v>
      </c>
      <c r="CY1051" s="4"/>
      <c r="CZ1051" s="6" t="str">
        <f t="shared" si="5"/>
        <v>#VALUE!</v>
      </c>
      <c r="DA1051" s="4"/>
      <c r="DB1051" s="6" t="str">
        <f t="shared" si="6"/>
        <v>#VALUE!</v>
      </c>
      <c r="DC1051" s="4"/>
      <c r="DD1051" s="4"/>
      <c r="DE1051" s="4"/>
      <c r="DF1051" s="4"/>
      <c r="DG1051" s="4"/>
      <c r="DH1051" s="4"/>
      <c r="DI1051" s="4"/>
      <c r="DJ1051" s="4"/>
      <c r="DK1051" s="4"/>
      <c r="DL1051" s="4"/>
      <c r="DM1051" s="4"/>
      <c r="DN1051" s="4"/>
      <c r="DO1051" s="4"/>
      <c r="DP1051" s="1" t="s">
        <v>401</v>
      </c>
      <c r="DQ1051" s="4"/>
      <c r="DR1051" s="4"/>
      <c r="DS1051" s="4"/>
      <c r="DT1051" s="4"/>
      <c r="DU1051" s="4"/>
      <c r="DV1051" s="4"/>
      <c r="DW1051" s="4"/>
      <c r="DX1051" s="4"/>
      <c r="DY1051" s="4"/>
      <c r="DZ1051" s="1" t="s">
        <v>10440</v>
      </c>
      <c r="EA1051" s="4"/>
      <c r="EB1051" s="1" t="s">
        <v>10441</v>
      </c>
      <c r="EC1051" s="4"/>
      <c r="ED1051" s="4"/>
      <c r="EE1051" s="4"/>
      <c r="EF1051" s="4"/>
      <c r="EG1051" s="1" t="s">
        <v>298</v>
      </c>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row>
    <row r="1052">
      <c r="A1052" s="1">
        <v>1133.0</v>
      </c>
      <c r="B1052" s="1" t="s">
        <v>10442</v>
      </c>
      <c r="C1052" s="1" t="s">
        <v>170</v>
      </c>
      <c r="D1052" s="4"/>
      <c r="E1052" s="1">
        <v>2007.0</v>
      </c>
      <c r="F1052" s="4"/>
      <c r="G1052" s="1" t="s">
        <v>10443</v>
      </c>
      <c r="H1052" s="1" t="s">
        <v>10444</v>
      </c>
      <c r="I1052" s="1" t="s">
        <v>150</v>
      </c>
      <c r="J1052" s="4"/>
      <c r="K1052" s="1" t="s">
        <v>301</v>
      </c>
      <c r="L1052" s="4"/>
      <c r="M1052" s="1" t="s">
        <v>10427</v>
      </c>
      <c r="N1052" s="1" t="s">
        <v>652</v>
      </c>
      <c r="O1052" s="1" t="s">
        <v>652</v>
      </c>
      <c r="P1052" s="4"/>
      <c r="Q1052" s="1" t="s">
        <v>10428</v>
      </c>
      <c r="R1052" s="4"/>
      <c r="S1052" s="1" t="s">
        <v>10297</v>
      </c>
      <c r="T1052" s="1" t="s">
        <v>163</v>
      </c>
      <c r="U1052" s="1" t="s">
        <v>4609</v>
      </c>
      <c r="V1052" s="1" t="s">
        <v>655</v>
      </c>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1" t="s">
        <v>163</v>
      </c>
      <c r="BZ1052" s="4"/>
      <c r="CA1052" s="4"/>
      <c r="CB1052" s="4"/>
      <c r="CC1052" s="4"/>
      <c r="CD1052" s="4"/>
      <c r="CE1052" s="4"/>
      <c r="CF1052" s="4"/>
      <c r="CG1052" s="4"/>
      <c r="CH1052" s="4"/>
      <c r="CI1052" s="4"/>
      <c r="CJ1052" s="4"/>
      <c r="CK1052" s="4"/>
      <c r="CL1052" s="4"/>
      <c r="CM1052" s="4"/>
      <c r="CN1052" s="4"/>
      <c r="CO1052" s="4"/>
      <c r="CP1052" s="4"/>
      <c r="CQ1052" s="1" t="s">
        <v>10445</v>
      </c>
      <c r="CR1052" s="1" t="str">
        <f t="shared" si="1"/>
        <v>#VALUE!</v>
      </c>
      <c r="CS1052" s="1" t="s">
        <v>10446</v>
      </c>
      <c r="CT1052" s="1" t="str">
        <f t="shared" si="2"/>
        <v>179</v>
      </c>
      <c r="CU1052" s="1" t="s">
        <v>10447</v>
      </c>
      <c r="CV1052" s="7" t="str">
        <f t="shared" si="3"/>
        <v>86</v>
      </c>
      <c r="CW1052" s="1" t="s">
        <v>10448</v>
      </c>
      <c r="CX1052" s="7" t="str">
        <f t="shared" si="4"/>
        <v>#VALUE!</v>
      </c>
      <c r="CY1052" s="4"/>
      <c r="CZ1052" s="7" t="str">
        <f t="shared" si="5"/>
        <v>#VALUE!</v>
      </c>
      <c r="DA1052" s="4"/>
      <c r="DB1052" s="7" t="str">
        <f t="shared" si="6"/>
        <v>#VALUE!</v>
      </c>
      <c r="DC1052" s="4"/>
      <c r="DD1052" s="4"/>
      <c r="DE1052" s="4"/>
      <c r="DF1052" s="4"/>
      <c r="DG1052" s="4"/>
      <c r="DH1052" s="4"/>
      <c r="DI1052" s="4"/>
      <c r="DJ1052" s="4"/>
      <c r="DK1052" s="4"/>
      <c r="DL1052" s="4"/>
      <c r="DM1052" s="4"/>
      <c r="DN1052" s="4"/>
      <c r="DO1052" s="4"/>
      <c r="DP1052" s="1" t="s">
        <v>75</v>
      </c>
      <c r="DQ1052" s="4"/>
      <c r="DR1052" s="4"/>
      <c r="DS1052" s="4"/>
      <c r="DT1052" s="1" t="s">
        <v>139</v>
      </c>
      <c r="DU1052" s="4"/>
      <c r="DV1052" s="4"/>
      <c r="DW1052" s="4"/>
      <c r="DX1052" s="4"/>
      <c r="DY1052" s="4"/>
      <c r="DZ1052" s="1" t="s">
        <v>10449</v>
      </c>
      <c r="EA1052" s="1" t="s">
        <v>3922</v>
      </c>
      <c r="EB1052" s="4"/>
      <c r="EC1052" s="4"/>
      <c r="ED1052" s="4"/>
      <c r="EE1052" s="4"/>
      <c r="EF1052" s="4"/>
      <c r="EG1052" s="1" t="s">
        <v>298</v>
      </c>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row>
    <row r="1053">
      <c r="A1053" s="1">
        <v>1136.0</v>
      </c>
      <c r="B1053" s="1" t="s">
        <v>10450</v>
      </c>
      <c r="C1053" s="1" t="s">
        <v>170</v>
      </c>
      <c r="D1053" s="4"/>
      <c r="E1053" s="1">
        <v>2007.0</v>
      </c>
      <c r="F1053" s="4"/>
      <c r="G1053" s="1" t="s">
        <v>10451</v>
      </c>
      <c r="H1053" s="1" t="s">
        <v>10452</v>
      </c>
      <c r="I1053" s="1" t="s">
        <v>150</v>
      </c>
      <c r="J1053" s="4"/>
      <c r="K1053" s="1" t="s">
        <v>301</v>
      </c>
      <c r="L1053" s="1" t="s">
        <v>10453</v>
      </c>
      <c r="M1053" s="1" t="s">
        <v>10454</v>
      </c>
      <c r="N1053" s="1" t="s">
        <v>652</v>
      </c>
      <c r="O1053" s="1" t="s">
        <v>652</v>
      </c>
      <c r="P1053" s="4"/>
      <c r="Q1053" s="4"/>
      <c r="R1053" s="4"/>
      <c r="S1053" s="1" t="s">
        <v>10415</v>
      </c>
      <c r="T1053" s="1" t="s">
        <v>163</v>
      </c>
      <c r="U1053" s="1" t="s">
        <v>4609</v>
      </c>
      <c r="V1053" s="1" t="s">
        <v>655</v>
      </c>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1" t="s">
        <v>10455</v>
      </c>
      <c r="CR1053" s="1" t="str">
        <f t="shared" si="1"/>
        <v>22</v>
      </c>
      <c r="CS1053" s="1" t="s">
        <v>10456</v>
      </c>
      <c r="CT1053" s="1" t="str">
        <f t="shared" si="2"/>
        <v>83</v>
      </c>
      <c r="CU1053" s="1" t="s">
        <v>10457</v>
      </c>
      <c r="CV1053" s="6" t="str">
        <f t="shared" si="3"/>
        <v>#VALUE!</v>
      </c>
      <c r="CW1053" s="1" t="s">
        <v>10458</v>
      </c>
      <c r="CX1053" s="6" t="str">
        <f t="shared" si="4"/>
        <v>56</v>
      </c>
      <c r="CY1053" s="1" t="s">
        <v>10459</v>
      </c>
      <c r="CZ1053" s="6" t="str">
        <f t="shared" si="5"/>
        <v>42</v>
      </c>
      <c r="DA1053" s="4"/>
      <c r="DB1053" s="6" t="str">
        <f t="shared" si="6"/>
        <v>#VALUE!</v>
      </c>
      <c r="DC1053" s="4"/>
      <c r="DD1053" s="4"/>
      <c r="DE1053" s="4"/>
      <c r="DF1053" s="4"/>
      <c r="DG1053" s="4"/>
      <c r="DH1053" s="4"/>
      <c r="DI1053" s="4"/>
      <c r="DJ1053" s="4"/>
      <c r="DK1053" s="4"/>
      <c r="DL1053" s="4"/>
      <c r="DM1053" s="4"/>
      <c r="DN1053" s="4"/>
      <c r="DO1053" s="4"/>
      <c r="DP1053" s="1" t="s">
        <v>1366</v>
      </c>
      <c r="DQ1053" s="4"/>
      <c r="DR1053" s="4"/>
      <c r="DS1053" s="4"/>
      <c r="DT1053" s="4"/>
      <c r="DU1053" s="4"/>
      <c r="DV1053" s="4"/>
      <c r="DW1053" s="4"/>
      <c r="DX1053" s="4"/>
      <c r="DY1053" s="4"/>
      <c r="DZ1053" s="1" t="s">
        <v>10460</v>
      </c>
      <c r="EA1053" s="4"/>
      <c r="EB1053" s="4"/>
      <c r="EC1053" s="4"/>
      <c r="ED1053" s="1" t="s">
        <v>163</v>
      </c>
      <c r="EE1053" s="4"/>
      <c r="EF1053" s="4"/>
      <c r="EG1053" s="1" t="s">
        <v>298</v>
      </c>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row>
    <row r="1054">
      <c r="A1054" s="1">
        <v>1143.0</v>
      </c>
      <c r="B1054" s="1" t="s">
        <v>10461</v>
      </c>
      <c r="C1054" s="1" t="s">
        <v>170</v>
      </c>
      <c r="D1054" s="4"/>
      <c r="E1054" s="1">
        <v>2007.0</v>
      </c>
      <c r="F1054" s="4"/>
      <c r="G1054" s="1" t="s">
        <v>10462</v>
      </c>
      <c r="H1054" s="1" t="s">
        <v>10463</v>
      </c>
      <c r="I1054" s="1" t="s">
        <v>150</v>
      </c>
      <c r="J1054" s="4"/>
      <c r="K1054" s="1" t="s">
        <v>134</v>
      </c>
      <c r="L1054" s="4"/>
      <c r="M1054" s="1" t="s">
        <v>10454</v>
      </c>
      <c r="N1054" s="1" t="s">
        <v>652</v>
      </c>
      <c r="O1054" s="1" t="s">
        <v>652</v>
      </c>
      <c r="P1054" s="4"/>
      <c r="Q1054" s="4"/>
      <c r="R1054" s="4"/>
      <c r="S1054" s="1" t="s">
        <v>10415</v>
      </c>
      <c r="T1054" s="1" t="s">
        <v>163</v>
      </c>
      <c r="U1054" s="1" t="s">
        <v>4609</v>
      </c>
      <c r="V1054" s="1" t="s">
        <v>655</v>
      </c>
      <c r="W1054" s="4"/>
      <c r="X1054" s="4"/>
      <c r="Y1054" s="4"/>
      <c r="Z1054" s="4"/>
      <c r="AA1054" s="4"/>
      <c r="AB1054" s="4"/>
      <c r="AC1054" s="4"/>
      <c r="AD1054" s="4"/>
      <c r="AE1054" s="4"/>
      <c r="AF1054" s="4"/>
      <c r="AG1054" s="4"/>
      <c r="AH1054" s="4"/>
      <c r="AI1054" s="4"/>
      <c r="AJ1054" s="4"/>
      <c r="AK1054" s="4"/>
      <c r="AL1054" s="4"/>
      <c r="AM1054" s="4"/>
      <c r="AN1054" s="4"/>
      <c r="AO1054" s="4"/>
      <c r="AP1054" s="4"/>
      <c r="AQ1054" s="1" t="s">
        <v>163</v>
      </c>
      <c r="AR1054" s="1" t="s">
        <v>139</v>
      </c>
      <c r="AS1054" s="1" t="s">
        <v>139</v>
      </c>
      <c r="AT1054" s="4"/>
      <c r="AU1054" s="4"/>
      <c r="AV1054" s="4"/>
      <c r="AW1054" s="4"/>
      <c r="AX1054" s="4"/>
      <c r="AY1054" s="4"/>
      <c r="AZ1054" s="4"/>
      <c r="BA1054" s="4"/>
      <c r="BB1054" s="4"/>
      <c r="BC1054" s="4"/>
      <c r="BD1054" s="4"/>
      <c r="BE1054" s="4"/>
      <c r="BF1054" s="4"/>
      <c r="BG1054" s="4"/>
      <c r="BH1054" s="4"/>
      <c r="BI1054" s="4"/>
      <c r="BJ1054" s="4"/>
      <c r="BK1054" s="4"/>
      <c r="BL1054" s="4"/>
      <c r="BM1054" s="1" t="s">
        <v>139</v>
      </c>
      <c r="BN1054" s="4"/>
      <c r="BO1054" s="4"/>
      <c r="BP1054" s="1" t="s">
        <v>139</v>
      </c>
      <c r="BQ1054" s="4"/>
      <c r="BR1054" s="4"/>
      <c r="BS1054" s="4"/>
      <c r="BT1054" s="4"/>
      <c r="BU1054" s="4"/>
      <c r="BV1054" s="4"/>
      <c r="BW1054" s="4"/>
      <c r="BX1054" s="4"/>
      <c r="BY1054" s="4"/>
      <c r="BZ1054" s="4"/>
      <c r="CA1054" s="4"/>
      <c r="CB1054" s="4"/>
      <c r="CC1054" s="1" t="s">
        <v>139</v>
      </c>
      <c r="CD1054" s="4"/>
      <c r="CE1054" s="4"/>
      <c r="CF1054" s="4"/>
      <c r="CG1054" s="4"/>
      <c r="CH1054" s="4"/>
      <c r="CI1054" s="4"/>
      <c r="CJ1054" s="4"/>
      <c r="CK1054" s="4"/>
      <c r="CL1054" s="4"/>
      <c r="CM1054" s="4"/>
      <c r="CN1054" s="4"/>
      <c r="CO1054" s="4"/>
      <c r="CP1054" s="4"/>
      <c r="CQ1054" s="1" t="s">
        <v>10464</v>
      </c>
      <c r="CR1054" s="1" t="str">
        <f t="shared" si="1"/>
        <v>64</v>
      </c>
      <c r="CS1054" s="1" t="s">
        <v>10465</v>
      </c>
      <c r="CT1054" s="1" t="str">
        <f t="shared" si="2"/>
        <v>#VALUE!</v>
      </c>
      <c r="CU1054" s="1" t="s">
        <v>10466</v>
      </c>
      <c r="CV1054" s="6" t="str">
        <f t="shared" si="3"/>
        <v>16</v>
      </c>
      <c r="CW1054" s="1" t="s">
        <v>10467</v>
      </c>
      <c r="CX1054" s="6" t="str">
        <f t="shared" si="4"/>
        <v>60</v>
      </c>
      <c r="CY1054" s="1" t="s">
        <v>10468</v>
      </c>
      <c r="CZ1054" s="6" t="str">
        <f t="shared" si="5"/>
        <v>150</v>
      </c>
      <c r="DA1054" s="1" t="s">
        <v>10469</v>
      </c>
      <c r="DB1054" s="6" t="str">
        <f t="shared" si="6"/>
        <v>#VALUE!</v>
      </c>
      <c r="DC1054" s="4"/>
      <c r="DD1054" s="4"/>
      <c r="DE1054" s="4"/>
      <c r="DF1054" s="4"/>
      <c r="DG1054" s="4"/>
      <c r="DH1054" s="4"/>
      <c r="DI1054" s="4"/>
      <c r="DJ1054" s="4"/>
      <c r="DK1054" s="4"/>
      <c r="DL1054" s="1" t="s">
        <v>1034</v>
      </c>
      <c r="DM1054" s="4"/>
      <c r="DN1054" s="4"/>
      <c r="DO1054" s="4"/>
      <c r="DP1054" s="1" t="s">
        <v>808</v>
      </c>
      <c r="DQ1054" s="1" t="s">
        <v>139</v>
      </c>
      <c r="DR1054" s="4"/>
      <c r="DS1054" s="4"/>
      <c r="DT1054" s="4"/>
      <c r="DU1054" s="1" t="s">
        <v>139</v>
      </c>
      <c r="DV1054" s="4"/>
      <c r="DW1054" s="4"/>
      <c r="DX1054" s="4"/>
      <c r="DY1054" s="4"/>
      <c r="DZ1054" s="4"/>
      <c r="EA1054" s="1" t="s">
        <v>715</v>
      </c>
      <c r="EB1054" s="1" t="s">
        <v>976</v>
      </c>
      <c r="EC1054" s="4"/>
      <c r="ED1054" s="4"/>
      <c r="EE1054" s="4"/>
      <c r="EF1054" s="4"/>
      <c r="EG1054" s="1" t="s">
        <v>298</v>
      </c>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row>
    <row r="1055">
      <c r="A1055" s="1">
        <v>1204.0</v>
      </c>
      <c r="B1055" s="1" t="s">
        <v>10470</v>
      </c>
      <c r="C1055" s="1" t="s">
        <v>147</v>
      </c>
      <c r="D1055" s="4"/>
      <c r="E1055" s="1">
        <v>2007.0</v>
      </c>
      <c r="F1055" s="4"/>
      <c r="G1055" s="1" t="s">
        <v>10471</v>
      </c>
      <c r="H1055" s="1" t="s">
        <v>10472</v>
      </c>
      <c r="I1055" s="1" t="s">
        <v>150</v>
      </c>
      <c r="J1055" s="4"/>
      <c r="K1055" s="1" t="s">
        <v>301</v>
      </c>
      <c r="L1055" s="4"/>
      <c r="M1055" s="1" t="s">
        <v>10473</v>
      </c>
      <c r="N1055" s="1" t="s">
        <v>652</v>
      </c>
      <c r="O1055" s="1" t="s">
        <v>652</v>
      </c>
      <c r="P1055" s="4"/>
      <c r="Q1055" s="4"/>
      <c r="R1055" s="4"/>
      <c r="S1055" s="1" t="s">
        <v>10474</v>
      </c>
      <c r="T1055" s="1" t="s">
        <v>163</v>
      </c>
      <c r="U1055" s="1" t="s">
        <v>4609</v>
      </c>
      <c r="V1055" s="1" t="s">
        <v>655</v>
      </c>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1" t="s">
        <v>163</v>
      </c>
      <c r="BW1055" s="4"/>
      <c r="BX1055" s="4"/>
      <c r="BY1055" s="4"/>
      <c r="BZ1055" s="4"/>
      <c r="CA1055" s="4"/>
      <c r="CB1055" s="4"/>
      <c r="CC1055" s="1" t="s">
        <v>139</v>
      </c>
      <c r="CD1055" s="4"/>
      <c r="CE1055" s="4"/>
      <c r="CF1055" s="4"/>
      <c r="CG1055" s="4"/>
      <c r="CH1055" s="4"/>
      <c r="CI1055" s="4"/>
      <c r="CJ1055" s="4"/>
      <c r="CK1055" s="4"/>
      <c r="CL1055" s="4"/>
      <c r="CM1055" s="4"/>
      <c r="CN1055" s="4"/>
      <c r="CO1055" s="4"/>
      <c r="CP1055" s="4"/>
      <c r="CQ1055" s="1" t="s">
        <v>10475</v>
      </c>
      <c r="CR1055" s="1" t="str">
        <f t="shared" si="1"/>
        <v>#VALUE!</v>
      </c>
      <c r="CS1055" s="1" t="s">
        <v>10476</v>
      </c>
      <c r="CT1055" s="1" t="str">
        <f t="shared" si="2"/>
        <v>254</v>
      </c>
      <c r="CU1055" s="1" t="s">
        <v>10477</v>
      </c>
      <c r="CV1055" s="7" t="str">
        <f t="shared" si="3"/>
        <v>#VALUE!</v>
      </c>
      <c r="CW1055" s="4"/>
      <c r="CX1055" s="7" t="str">
        <f t="shared" si="4"/>
        <v>#VALUE!</v>
      </c>
      <c r="CY1055" s="4"/>
      <c r="CZ1055" s="7" t="str">
        <f t="shared" si="5"/>
        <v>#VALUE!</v>
      </c>
      <c r="DA1055" s="4"/>
      <c r="DB1055" s="7" t="str">
        <f t="shared" si="6"/>
        <v>#VALUE!</v>
      </c>
      <c r="DC1055" s="4"/>
      <c r="DD1055" s="4"/>
      <c r="DE1055" s="4"/>
      <c r="DF1055" s="4"/>
      <c r="DG1055" s="4"/>
      <c r="DH1055" s="4"/>
      <c r="DI1055" s="4"/>
      <c r="DJ1055" s="4"/>
      <c r="DK1055" s="4"/>
      <c r="DL1055" s="4"/>
      <c r="DM1055" s="4"/>
      <c r="DN1055" s="4"/>
      <c r="DO1055" s="4"/>
      <c r="DP1055" s="1" t="s">
        <v>617</v>
      </c>
      <c r="DQ1055" s="4"/>
      <c r="DR1055" s="4"/>
      <c r="DS1055" s="4"/>
      <c r="DT1055" s="4"/>
      <c r="DU1055" s="4"/>
      <c r="DV1055" s="4"/>
      <c r="DW1055" s="4"/>
      <c r="DX1055" s="4"/>
      <c r="DY1055" s="4"/>
      <c r="DZ1055" s="1" t="s">
        <v>10478</v>
      </c>
      <c r="EA1055" s="1" t="s">
        <v>3922</v>
      </c>
      <c r="EB1055" s="4"/>
      <c r="EC1055" s="4"/>
      <c r="ED1055" s="4"/>
      <c r="EE1055" s="4"/>
      <c r="EF1055" s="4"/>
      <c r="EG1055" s="1" t="s">
        <v>298</v>
      </c>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row>
    <row r="1056">
      <c r="A1056" s="1">
        <v>1206.0</v>
      </c>
      <c r="B1056" s="1" t="s">
        <v>10479</v>
      </c>
      <c r="C1056" s="1" t="s">
        <v>147</v>
      </c>
      <c r="D1056" s="4"/>
      <c r="E1056" s="1">
        <v>2007.0</v>
      </c>
      <c r="F1056" s="4"/>
      <c r="G1056" s="1" t="s">
        <v>10480</v>
      </c>
      <c r="H1056" s="1" t="s">
        <v>10481</v>
      </c>
      <c r="I1056" s="1" t="s">
        <v>150</v>
      </c>
      <c r="J1056" s="4"/>
      <c r="K1056" s="1" t="s">
        <v>301</v>
      </c>
      <c r="L1056" s="1" t="s">
        <v>10482</v>
      </c>
      <c r="M1056" s="1" t="s">
        <v>10483</v>
      </c>
      <c r="N1056" s="1" t="s">
        <v>652</v>
      </c>
      <c r="O1056" s="1" t="s">
        <v>652</v>
      </c>
      <c r="P1056" s="4"/>
      <c r="Q1056" s="1" t="s">
        <v>3583</v>
      </c>
      <c r="R1056" s="4"/>
      <c r="S1056" s="1" t="s">
        <v>10484</v>
      </c>
      <c r="T1056" s="1" t="s">
        <v>671</v>
      </c>
      <c r="U1056" s="1" t="s">
        <v>4609</v>
      </c>
      <c r="V1056" s="1" t="s">
        <v>655</v>
      </c>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1" t="s">
        <v>139</v>
      </c>
      <c r="AT1056" s="4"/>
      <c r="AU1056" s="4"/>
      <c r="AV1056" s="4"/>
      <c r="AW1056" s="4"/>
      <c r="AX1056" s="4"/>
      <c r="AY1056" s="4"/>
      <c r="AZ1056" s="4"/>
      <c r="BA1056" s="4"/>
      <c r="BB1056" s="4"/>
      <c r="BC1056" s="4"/>
      <c r="BD1056" s="4"/>
      <c r="BE1056" s="4"/>
      <c r="BF1056" s="4"/>
      <c r="BG1056" s="4"/>
      <c r="BH1056" s="4"/>
      <c r="BI1056" s="4"/>
      <c r="BJ1056" s="4"/>
      <c r="BK1056" s="4"/>
      <c r="BL1056" s="4"/>
      <c r="BM1056" s="1" t="s">
        <v>139</v>
      </c>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1" t="s">
        <v>10485</v>
      </c>
      <c r="CR1056" s="1" t="str">
        <f t="shared" si="1"/>
        <v>79</v>
      </c>
      <c r="CS1056" s="1" t="s">
        <v>10486</v>
      </c>
      <c r="CT1056" s="1" t="str">
        <f t="shared" si="2"/>
        <v>#VALUE!</v>
      </c>
      <c r="CU1056" s="4"/>
      <c r="CV1056" s="6" t="str">
        <f t="shared" si="3"/>
        <v>#VALUE!</v>
      </c>
      <c r="CW1056" s="4"/>
      <c r="CX1056" s="6" t="str">
        <f t="shared" si="4"/>
        <v>#VALUE!</v>
      </c>
      <c r="CY1056" s="4"/>
      <c r="CZ1056" s="6" t="str">
        <f t="shared" si="5"/>
        <v>#VALUE!</v>
      </c>
      <c r="DA1056" s="4"/>
      <c r="DB1056" s="6" t="str">
        <f t="shared" si="6"/>
        <v>#VALUE!</v>
      </c>
      <c r="DC1056" s="4"/>
      <c r="DD1056" s="4"/>
      <c r="DE1056" s="4"/>
      <c r="DF1056" s="4"/>
      <c r="DG1056" s="4"/>
      <c r="DH1056" s="4"/>
      <c r="DI1056" s="4"/>
      <c r="DJ1056" s="4"/>
      <c r="DK1056" s="4"/>
      <c r="DL1056" s="1" t="s">
        <v>4242</v>
      </c>
      <c r="DM1056" s="4"/>
      <c r="DN1056" s="4"/>
      <c r="DO1056" s="4"/>
      <c r="DP1056" s="1" t="s">
        <v>10487</v>
      </c>
      <c r="DQ1056" s="4"/>
      <c r="DR1056" s="4"/>
      <c r="DS1056" s="4"/>
      <c r="DT1056" s="1" t="s">
        <v>163</v>
      </c>
      <c r="DU1056" s="4"/>
      <c r="DV1056" s="4"/>
      <c r="DW1056" s="4"/>
      <c r="DX1056" s="4"/>
      <c r="DY1056" s="4"/>
      <c r="DZ1056" s="4"/>
      <c r="EA1056" s="4"/>
      <c r="EB1056" s="4"/>
      <c r="EC1056" s="4"/>
      <c r="ED1056" s="1" t="s">
        <v>139</v>
      </c>
      <c r="EE1056" s="4"/>
      <c r="EF1056" s="4"/>
      <c r="EG1056" s="1" t="s">
        <v>298</v>
      </c>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row>
    <row r="1057">
      <c r="A1057" s="1">
        <v>1310.0</v>
      </c>
      <c r="B1057" s="1" t="s">
        <v>10488</v>
      </c>
      <c r="C1057" s="1" t="s">
        <v>298</v>
      </c>
      <c r="D1057" s="4"/>
      <c r="E1057" s="1">
        <v>2007.0</v>
      </c>
      <c r="F1057" s="4"/>
      <c r="G1057" s="1" t="s">
        <v>10489</v>
      </c>
      <c r="H1057" s="1" t="s">
        <v>10490</v>
      </c>
      <c r="I1057" s="1" t="s">
        <v>150</v>
      </c>
      <c r="J1057" s="4"/>
      <c r="K1057" s="1" t="s">
        <v>134</v>
      </c>
      <c r="L1057" s="4"/>
      <c r="M1057" s="1" t="s">
        <v>10491</v>
      </c>
      <c r="N1057" s="1" t="s">
        <v>652</v>
      </c>
      <c r="O1057" s="1" t="s">
        <v>652</v>
      </c>
      <c r="P1057" s="4"/>
      <c r="Q1057" s="1" t="s">
        <v>7360</v>
      </c>
      <c r="R1057" s="4"/>
      <c r="S1057" s="1" t="s">
        <v>10492</v>
      </c>
      <c r="T1057" s="1" t="s">
        <v>163</v>
      </c>
      <c r="U1057" s="1" t="s">
        <v>4609</v>
      </c>
      <c r="V1057" s="1" t="s">
        <v>655</v>
      </c>
      <c r="W1057" s="4"/>
      <c r="X1057" s="4"/>
      <c r="Y1057" s="4"/>
      <c r="Z1057" s="4"/>
      <c r="AA1057" s="4"/>
      <c r="AB1057" s="4"/>
      <c r="AC1057" s="4"/>
      <c r="AD1057" s="4"/>
      <c r="AE1057" s="4"/>
      <c r="AF1057" s="4"/>
      <c r="AG1057" s="4"/>
      <c r="AH1057" s="4"/>
      <c r="AI1057" s="4"/>
      <c r="AJ1057" s="4"/>
      <c r="AK1057" s="1" t="s">
        <v>139</v>
      </c>
      <c r="AL1057" s="4"/>
      <c r="AM1057" s="4"/>
      <c r="AN1057" s="4"/>
      <c r="AO1057" s="4"/>
      <c r="AP1057" s="4"/>
      <c r="AQ1057" s="1" t="s">
        <v>139</v>
      </c>
      <c r="AR1057" s="1" t="s">
        <v>139</v>
      </c>
      <c r="AS1057" s="4"/>
      <c r="AT1057" s="4"/>
      <c r="AU1057" s="4"/>
      <c r="AV1057" s="4"/>
      <c r="AW1057" s="1" t="s">
        <v>139</v>
      </c>
      <c r="AX1057" s="4"/>
      <c r="AY1057" s="4"/>
      <c r="AZ1057" s="4"/>
      <c r="BA1057" s="4"/>
      <c r="BB1057" s="4"/>
      <c r="BC1057" s="4"/>
      <c r="BD1057" s="4"/>
      <c r="BE1057" s="4"/>
      <c r="BF1057" s="4"/>
      <c r="BG1057" s="4"/>
      <c r="BH1057" s="4"/>
      <c r="BI1057" s="4"/>
      <c r="BJ1057" s="4"/>
      <c r="BK1057" s="4"/>
      <c r="BL1057" s="4"/>
      <c r="BM1057" s="4"/>
      <c r="BN1057" s="4"/>
      <c r="BO1057" s="4"/>
      <c r="BP1057" s="1" t="s">
        <v>139</v>
      </c>
      <c r="BQ1057" s="4"/>
      <c r="BR1057" s="4"/>
      <c r="BS1057" s="4"/>
      <c r="BT1057" s="4"/>
      <c r="BU1057" s="4"/>
      <c r="BV1057" s="1" t="s">
        <v>139</v>
      </c>
      <c r="BW1057" s="4"/>
      <c r="BX1057" s="4"/>
      <c r="BY1057" s="1" t="s">
        <v>139</v>
      </c>
      <c r="BZ1057" s="4"/>
      <c r="CA1057" s="4"/>
      <c r="CB1057" s="1" t="s">
        <v>139</v>
      </c>
      <c r="CC1057" s="4"/>
      <c r="CD1057" s="4"/>
      <c r="CE1057" s="4"/>
      <c r="CF1057" s="4"/>
      <c r="CG1057" s="4"/>
      <c r="CH1057" s="4"/>
      <c r="CI1057" s="4"/>
      <c r="CJ1057" s="4"/>
      <c r="CK1057" s="1" t="s">
        <v>139</v>
      </c>
      <c r="CL1057" s="1" t="s">
        <v>139</v>
      </c>
      <c r="CM1057" s="4"/>
      <c r="CN1057" s="4"/>
      <c r="CO1057" s="4"/>
      <c r="CP1057" s="1" t="s">
        <v>139</v>
      </c>
      <c r="CQ1057" s="1" t="s">
        <v>10493</v>
      </c>
      <c r="CR1057" s="1" t="str">
        <f t="shared" si="1"/>
        <v>24</v>
      </c>
      <c r="CS1057" s="1" t="s">
        <v>10494</v>
      </c>
      <c r="CT1057" s="1" t="str">
        <f t="shared" si="2"/>
        <v>46</v>
      </c>
      <c r="CU1057" s="1" t="s">
        <v>10495</v>
      </c>
      <c r="CV1057" s="6" t="str">
        <f t="shared" si="3"/>
        <v>197</v>
      </c>
      <c r="CW1057" s="1" t="s">
        <v>10496</v>
      </c>
      <c r="CX1057" s="6" t="str">
        <f t="shared" si="4"/>
        <v>#VALUE!</v>
      </c>
      <c r="CY1057" s="1" t="s">
        <v>10497</v>
      </c>
      <c r="CZ1057" s="6" t="str">
        <f t="shared" si="5"/>
        <v>24</v>
      </c>
      <c r="DA1057" s="4"/>
      <c r="DB1057" s="6" t="str">
        <f t="shared" si="6"/>
        <v>#VALUE!</v>
      </c>
      <c r="DC1057" s="4"/>
      <c r="DD1057" s="4"/>
      <c r="DE1057" s="4"/>
      <c r="DF1057" s="4"/>
      <c r="DG1057" s="4"/>
      <c r="DH1057" s="4"/>
      <c r="DI1057" s="4"/>
      <c r="DJ1057" s="1" t="s">
        <v>139</v>
      </c>
      <c r="DK1057" s="4"/>
      <c r="DL1057" s="1" t="s">
        <v>10498</v>
      </c>
      <c r="DM1057" s="4"/>
      <c r="DN1057" s="4"/>
      <c r="DO1057" s="4"/>
      <c r="DP1057" s="1" t="s">
        <v>535</v>
      </c>
      <c r="DQ1057" s="1" t="s">
        <v>139</v>
      </c>
      <c r="DR1057" s="4"/>
      <c r="DS1057" s="4"/>
      <c r="DT1057" s="1" t="s">
        <v>163</v>
      </c>
      <c r="DU1057" s="4"/>
      <c r="DV1057" s="1" t="s">
        <v>139</v>
      </c>
      <c r="DW1057" s="4"/>
      <c r="DX1057" s="4"/>
      <c r="DY1057" s="4"/>
      <c r="DZ1057" s="1" t="s">
        <v>10499</v>
      </c>
      <c r="EA1057" s="1" t="s">
        <v>3113</v>
      </c>
      <c r="EB1057" s="1" t="s">
        <v>859</v>
      </c>
      <c r="EC1057" s="4"/>
      <c r="ED1057" s="4"/>
      <c r="EE1057" s="4"/>
      <c r="EF1057" s="1" t="s">
        <v>139</v>
      </c>
      <c r="EG1057" s="1" t="s">
        <v>809</v>
      </c>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row>
    <row r="1058">
      <c r="A1058" s="1">
        <v>1334.0</v>
      </c>
      <c r="B1058" s="1" t="s">
        <v>10500</v>
      </c>
      <c r="C1058" s="1" t="s">
        <v>298</v>
      </c>
      <c r="D1058" s="4"/>
      <c r="E1058" s="1">
        <v>2007.0</v>
      </c>
      <c r="F1058" s="4"/>
      <c r="G1058" s="1" t="s">
        <v>10501</v>
      </c>
      <c r="H1058" s="1" t="s">
        <v>10502</v>
      </c>
      <c r="I1058" s="1" t="s">
        <v>150</v>
      </c>
      <c r="J1058" s="4"/>
      <c r="K1058" s="1" t="s">
        <v>134</v>
      </c>
      <c r="L1058" s="1" t="s">
        <v>7236</v>
      </c>
      <c r="M1058" s="1" t="s">
        <v>6684</v>
      </c>
      <c r="N1058" s="1" t="s">
        <v>652</v>
      </c>
      <c r="O1058" s="1" t="s">
        <v>652</v>
      </c>
      <c r="P1058" s="4"/>
      <c r="Q1058" s="4"/>
      <c r="R1058" s="4"/>
      <c r="S1058" s="1" t="s">
        <v>10503</v>
      </c>
      <c r="T1058" s="1" t="s">
        <v>8778</v>
      </c>
      <c r="U1058" s="1" t="s">
        <v>4609</v>
      </c>
      <c r="V1058" s="1" t="s">
        <v>655</v>
      </c>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1" t="s">
        <v>139</v>
      </c>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1" t="s">
        <v>139</v>
      </c>
      <c r="BS1058" s="4"/>
      <c r="BT1058" s="4"/>
      <c r="BU1058" s="1" t="s">
        <v>139</v>
      </c>
      <c r="BV1058" s="1" t="s">
        <v>139</v>
      </c>
      <c r="BW1058" s="4"/>
      <c r="BX1058" s="4"/>
      <c r="BY1058" s="1" t="s">
        <v>139</v>
      </c>
      <c r="BZ1058" s="4"/>
      <c r="CA1058" s="4"/>
      <c r="CB1058" s="4"/>
      <c r="CC1058" s="4"/>
      <c r="CD1058" s="4"/>
      <c r="CE1058" s="4"/>
      <c r="CF1058" s="4"/>
      <c r="CG1058" s="4"/>
      <c r="CH1058" s="4"/>
      <c r="CI1058" s="4"/>
      <c r="CJ1058" s="4"/>
      <c r="CK1058" s="1" t="s">
        <v>163</v>
      </c>
      <c r="CL1058" s="4"/>
      <c r="CM1058" s="4"/>
      <c r="CN1058" s="4"/>
      <c r="CO1058" s="4"/>
      <c r="CP1058" s="4"/>
      <c r="CQ1058" s="4"/>
      <c r="CR1058" s="1" t="str">
        <f t="shared" si="1"/>
        <v>#VALUE!</v>
      </c>
      <c r="CS1058" s="4"/>
      <c r="CT1058" s="1" t="str">
        <f t="shared" si="2"/>
        <v>#VALUE!</v>
      </c>
      <c r="CU1058" s="4"/>
      <c r="CV1058" s="7" t="str">
        <f t="shared" si="3"/>
        <v>#VALUE!</v>
      </c>
      <c r="CW1058" s="4"/>
      <c r="CX1058" s="7" t="str">
        <f t="shared" si="4"/>
        <v>#VALUE!</v>
      </c>
      <c r="CY1058" s="4"/>
      <c r="CZ1058" s="7" t="str">
        <f t="shared" si="5"/>
        <v>#VALUE!</v>
      </c>
      <c r="DA1058" s="4"/>
      <c r="DB1058" s="7" t="str">
        <f t="shared" si="6"/>
        <v>#VALUE!</v>
      </c>
      <c r="DC1058" s="4"/>
      <c r="DD1058" s="4"/>
      <c r="DE1058" s="4"/>
      <c r="DF1058" s="4"/>
      <c r="DG1058" s="4"/>
      <c r="DH1058" s="4"/>
      <c r="DI1058" s="4"/>
      <c r="DJ1058" s="1" t="s">
        <v>139</v>
      </c>
      <c r="DK1058" s="4"/>
      <c r="DL1058" s="1" t="s">
        <v>10504</v>
      </c>
      <c r="DM1058" s="4"/>
      <c r="DN1058" s="4"/>
      <c r="DO1058" s="4"/>
      <c r="DP1058" s="1" t="s">
        <v>10505</v>
      </c>
      <c r="DQ1058" s="1" t="s">
        <v>139</v>
      </c>
      <c r="DR1058" s="1" t="s">
        <v>139</v>
      </c>
      <c r="DS1058" s="4"/>
      <c r="DT1058" s="4"/>
      <c r="DU1058" s="4"/>
      <c r="DV1058" s="4"/>
      <c r="DW1058" s="4"/>
      <c r="DX1058" s="4"/>
      <c r="DY1058" s="4"/>
      <c r="DZ1058" s="4"/>
      <c r="EA1058" s="4"/>
      <c r="EB1058" s="4"/>
      <c r="EC1058" s="4"/>
      <c r="ED1058" s="4"/>
      <c r="EE1058" s="4"/>
      <c r="EF1058" s="4"/>
      <c r="EG1058" s="1" t="s">
        <v>809</v>
      </c>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row>
    <row r="1059">
      <c r="A1059" s="1">
        <v>424.0</v>
      </c>
      <c r="B1059" s="1" t="s">
        <v>10506</v>
      </c>
      <c r="C1059" s="1" t="s">
        <v>298</v>
      </c>
      <c r="D1059" s="4"/>
      <c r="E1059" s="1">
        <v>2007.0</v>
      </c>
      <c r="F1059" s="4"/>
      <c r="G1059" s="1" t="s">
        <v>10507</v>
      </c>
      <c r="H1059" s="1" t="s">
        <v>10508</v>
      </c>
      <c r="I1059" s="1" t="s">
        <v>150</v>
      </c>
      <c r="J1059" s="4"/>
      <c r="K1059" s="1" t="s">
        <v>772</v>
      </c>
      <c r="L1059" s="1" t="s">
        <v>10482</v>
      </c>
      <c r="M1059" s="1" t="s">
        <v>10483</v>
      </c>
      <c r="N1059" s="1" t="s">
        <v>652</v>
      </c>
      <c r="O1059" s="1" t="s">
        <v>652</v>
      </c>
      <c r="P1059" s="4"/>
      <c r="Q1059" s="1" t="s">
        <v>3583</v>
      </c>
      <c r="R1059" s="4"/>
      <c r="S1059" s="1" t="s">
        <v>10484</v>
      </c>
      <c r="T1059" s="1" t="s">
        <v>671</v>
      </c>
      <c r="U1059" s="1" t="s">
        <v>4609</v>
      </c>
      <c r="V1059" s="1" t="s">
        <v>655</v>
      </c>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1" t="s">
        <v>139</v>
      </c>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1" t="s">
        <v>139</v>
      </c>
      <c r="BZ1059" s="4"/>
      <c r="CA1059" s="4"/>
      <c r="CB1059" s="4"/>
      <c r="CC1059" s="4"/>
      <c r="CD1059" s="4"/>
      <c r="CE1059" s="4"/>
      <c r="CF1059" s="4"/>
      <c r="CG1059" s="4"/>
      <c r="CH1059" s="4"/>
      <c r="CI1059" s="4"/>
      <c r="CJ1059" s="4"/>
      <c r="CK1059" s="4"/>
      <c r="CL1059" s="4"/>
      <c r="CM1059" s="4"/>
      <c r="CN1059" s="4"/>
      <c r="CO1059" s="4"/>
      <c r="CP1059" s="4"/>
      <c r="CQ1059" s="1" t="s">
        <v>10509</v>
      </c>
      <c r="CR1059" s="1" t="str">
        <f t="shared" si="1"/>
        <v>38</v>
      </c>
      <c r="CS1059" s="1" t="s">
        <v>10510</v>
      </c>
      <c r="CT1059" s="1" t="str">
        <f t="shared" si="2"/>
        <v>#VALUE!</v>
      </c>
      <c r="CU1059" s="4"/>
      <c r="CV1059" s="6" t="str">
        <f t="shared" si="3"/>
        <v>#VALUE!</v>
      </c>
      <c r="CW1059" s="4"/>
      <c r="CX1059" s="6" t="str">
        <f t="shared" si="4"/>
        <v>#VALUE!</v>
      </c>
      <c r="CY1059" s="4"/>
      <c r="CZ1059" s="6" t="str">
        <f t="shared" si="5"/>
        <v>#VALUE!</v>
      </c>
      <c r="DA1059" s="4"/>
      <c r="DB1059" s="6" t="str">
        <f t="shared" si="6"/>
        <v>#VALUE!</v>
      </c>
      <c r="DC1059" s="4"/>
      <c r="DD1059" s="4"/>
      <c r="DE1059" s="4"/>
      <c r="DF1059" s="4"/>
      <c r="DG1059" s="4"/>
      <c r="DH1059" s="4"/>
      <c r="DI1059" s="4"/>
      <c r="DJ1059" s="4"/>
      <c r="DK1059" s="4"/>
      <c r="DL1059" s="1" t="s">
        <v>741</v>
      </c>
      <c r="DM1059" s="4"/>
      <c r="DN1059" s="4"/>
      <c r="DO1059" s="4"/>
      <c r="DP1059" s="1" t="s">
        <v>116</v>
      </c>
      <c r="DQ1059" s="4"/>
      <c r="DR1059" s="4"/>
      <c r="DS1059" s="4"/>
      <c r="DT1059" s="4"/>
      <c r="DU1059" s="4"/>
      <c r="DV1059" s="4"/>
      <c r="DW1059" s="4"/>
      <c r="DX1059" s="4"/>
      <c r="DY1059" s="4"/>
      <c r="DZ1059" s="4"/>
      <c r="EA1059" s="4"/>
      <c r="EB1059" s="4"/>
      <c r="EC1059" s="4"/>
      <c r="ED1059" s="4"/>
      <c r="EE1059" s="4"/>
      <c r="EF1059" s="4"/>
      <c r="EG1059" s="1" t="s">
        <v>298</v>
      </c>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row>
    <row r="1060">
      <c r="A1060" s="1">
        <v>430.0</v>
      </c>
      <c r="B1060" s="1" t="s">
        <v>10511</v>
      </c>
      <c r="C1060" s="1" t="s">
        <v>298</v>
      </c>
      <c r="D1060" s="4"/>
      <c r="E1060" s="1">
        <v>2007.0</v>
      </c>
      <c r="F1060" s="4"/>
      <c r="G1060" s="1" t="s">
        <v>10512</v>
      </c>
      <c r="H1060" s="1" t="s">
        <v>10513</v>
      </c>
      <c r="I1060" s="1" t="s">
        <v>150</v>
      </c>
      <c r="J1060" s="4"/>
      <c r="K1060" s="1" t="s">
        <v>772</v>
      </c>
      <c r="L1060" s="4"/>
      <c r="M1060" s="1" t="s">
        <v>10514</v>
      </c>
      <c r="N1060" s="1" t="s">
        <v>652</v>
      </c>
      <c r="O1060" s="1" t="s">
        <v>652</v>
      </c>
      <c r="P1060" s="4"/>
      <c r="Q1060" s="4"/>
      <c r="R1060" s="4"/>
      <c r="S1060" s="1" t="s">
        <v>8733</v>
      </c>
      <c r="T1060" s="1" t="s">
        <v>8679</v>
      </c>
      <c r="U1060" s="1" t="s">
        <v>4609</v>
      </c>
      <c r="V1060" s="1" t="s">
        <v>655</v>
      </c>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1" t="s">
        <v>139</v>
      </c>
      <c r="CP1060" s="4"/>
      <c r="CQ1060" s="4"/>
      <c r="CR1060" s="1" t="str">
        <f t="shared" si="1"/>
        <v>#VALUE!</v>
      </c>
      <c r="CS1060" s="4"/>
      <c r="CT1060" s="1" t="str">
        <f t="shared" si="2"/>
        <v>#VALUE!</v>
      </c>
      <c r="CU1060" s="4"/>
      <c r="CV1060" s="7" t="str">
        <f t="shared" si="3"/>
        <v>#VALUE!</v>
      </c>
      <c r="CW1060" s="4"/>
      <c r="CX1060" s="7" t="str">
        <f t="shared" si="4"/>
        <v>#VALUE!</v>
      </c>
      <c r="CY1060" s="4"/>
      <c r="CZ1060" s="7" t="str">
        <f t="shared" si="5"/>
        <v>#VALUE!</v>
      </c>
      <c r="DA1060" s="4"/>
      <c r="DB1060" s="7" t="str">
        <f t="shared" si="6"/>
        <v>#VALUE!</v>
      </c>
      <c r="DC1060" s="4"/>
      <c r="DD1060" s="4"/>
      <c r="DE1060" s="4"/>
      <c r="DF1060" s="4"/>
      <c r="DG1060" s="4"/>
      <c r="DH1060" s="4"/>
      <c r="DI1060" s="4"/>
      <c r="DJ1060" s="4"/>
      <c r="DK1060" s="4"/>
      <c r="DL1060" s="1" t="s">
        <v>10515</v>
      </c>
      <c r="DM1060" s="4"/>
      <c r="DN1060" s="4"/>
      <c r="DO1060" s="4"/>
      <c r="DP1060" s="1" t="s">
        <v>1270</v>
      </c>
      <c r="DQ1060" s="4"/>
      <c r="DR1060" s="4"/>
      <c r="DS1060" s="4"/>
      <c r="DT1060" s="4"/>
      <c r="DU1060" s="4"/>
      <c r="DV1060" s="4"/>
      <c r="DW1060" s="4"/>
      <c r="DX1060" s="4"/>
      <c r="DY1060" s="4"/>
      <c r="DZ1060" s="1" t="s">
        <v>10516</v>
      </c>
      <c r="EA1060" s="4"/>
      <c r="EB1060" s="4"/>
      <c r="EC1060" s="4"/>
      <c r="ED1060" s="4"/>
      <c r="EE1060" s="4"/>
      <c r="EF1060" s="4"/>
      <c r="EG1060" s="1" t="s">
        <v>298</v>
      </c>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row>
    <row r="1061">
      <c r="A1061" s="1">
        <v>950.0</v>
      </c>
      <c r="B1061" s="1" t="s">
        <v>10517</v>
      </c>
      <c r="C1061" s="1" t="s">
        <v>131</v>
      </c>
      <c r="D1061" s="4"/>
      <c r="E1061" s="1">
        <v>2007.0</v>
      </c>
      <c r="F1061" s="4"/>
      <c r="G1061" s="1" t="s">
        <v>10518</v>
      </c>
      <c r="H1061" s="1" t="s">
        <v>10519</v>
      </c>
      <c r="I1061" s="1" t="s">
        <v>150</v>
      </c>
      <c r="J1061" s="4"/>
      <c r="K1061" s="1" t="s">
        <v>772</v>
      </c>
      <c r="L1061" s="4"/>
      <c r="M1061" s="1" t="s">
        <v>10454</v>
      </c>
      <c r="N1061" s="1" t="s">
        <v>652</v>
      </c>
      <c r="O1061" s="1" t="s">
        <v>652</v>
      </c>
      <c r="P1061" s="4"/>
      <c r="Q1061" s="4"/>
      <c r="R1061" s="4"/>
      <c r="S1061" s="1" t="s">
        <v>10520</v>
      </c>
      <c r="T1061" s="1" t="s">
        <v>163</v>
      </c>
      <c r="U1061" s="1" t="s">
        <v>4609</v>
      </c>
      <c r="V1061" s="1" t="s">
        <v>655</v>
      </c>
      <c r="W1061" s="4"/>
      <c r="X1061" s="4"/>
      <c r="Y1061" s="1" t="s">
        <v>139</v>
      </c>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1" t="s">
        <v>139</v>
      </c>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1" t="s">
        <v>10521</v>
      </c>
      <c r="CR1061" s="1" t="str">
        <f t="shared" si="1"/>
        <v>27</v>
      </c>
      <c r="CS1061" s="1" t="s">
        <v>10522</v>
      </c>
      <c r="CT1061" s="1" t="str">
        <f t="shared" si="2"/>
        <v>#VALUE!</v>
      </c>
      <c r="CU1061" s="1" t="s">
        <v>10523</v>
      </c>
      <c r="CV1061" s="6" t="str">
        <f t="shared" si="3"/>
        <v>#VALUE!</v>
      </c>
      <c r="CW1061" s="1" t="s">
        <v>10524</v>
      </c>
      <c r="CX1061" s="6" t="str">
        <f t="shared" si="4"/>
        <v>16</v>
      </c>
      <c r="CY1061" s="1" t="s">
        <v>10525</v>
      </c>
      <c r="CZ1061" s="6" t="str">
        <f t="shared" si="5"/>
        <v>42</v>
      </c>
      <c r="DA1061" s="1" t="s">
        <v>10526</v>
      </c>
      <c r="DB1061" s="6" t="str">
        <f t="shared" si="6"/>
        <v>129</v>
      </c>
      <c r="DC1061" s="4"/>
      <c r="DD1061" s="4"/>
      <c r="DE1061" s="4"/>
      <c r="DF1061" s="4"/>
      <c r="DG1061" s="4"/>
      <c r="DH1061" s="4"/>
      <c r="DI1061" s="4"/>
      <c r="DJ1061" s="4"/>
      <c r="DK1061" s="4"/>
      <c r="DL1061" s="1" t="s">
        <v>10527</v>
      </c>
      <c r="DM1061" s="4"/>
      <c r="DN1061" s="4"/>
      <c r="DO1061" s="4"/>
      <c r="DP1061" s="1" t="s">
        <v>808</v>
      </c>
      <c r="DQ1061" s="1" t="s">
        <v>139</v>
      </c>
      <c r="DR1061" s="4"/>
      <c r="DS1061" s="4"/>
      <c r="DT1061" s="4"/>
      <c r="DU1061" s="4"/>
      <c r="DV1061" s="4"/>
      <c r="DW1061" s="4"/>
      <c r="DX1061" s="4"/>
      <c r="DY1061" s="4"/>
      <c r="DZ1061" s="1" t="s">
        <v>10528</v>
      </c>
      <c r="EA1061" s="1" t="s">
        <v>425</v>
      </c>
      <c r="EB1061" s="1" t="s">
        <v>10529</v>
      </c>
      <c r="EC1061" s="4"/>
      <c r="ED1061" s="4"/>
      <c r="EE1061" s="4"/>
      <c r="EF1061" s="4"/>
      <c r="EG1061" s="1" t="s">
        <v>298</v>
      </c>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row>
    <row r="1062">
      <c r="A1062" s="1">
        <v>1205.0</v>
      </c>
      <c r="B1062" s="1" t="s">
        <v>10530</v>
      </c>
      <c r="C1062" s="1" t="s">
        <v>147</v>
      </c>
      <c r="D1062" s="4"/>
      <c r="E1062" s="1">
        <v>2007.0</v>
      </c>
      <c r="F1062" s="4"/>
      <c r="G1062" s="1" t="s">
        <v>10531</v>
      </c>
      <c r="H1062" s="1" t="s">
        <v>10532</v>
      </c>
      <c r="I1062" s="1" t="s">
        <v>150</v>
      </c>
      <c r="J1062" s="4"/>
      <c r="K1062" s="1" t="s">
        <v>772</v>
      </c>
      <c r="L1062" s="4"/>
      <c r="M1062" s="1" t="s">
        <v>10414</v>
      </c>
      <c r="N1062" s="1" t="s">
        <v>652</v>
      </c>
      <c r="O1062" s="1" t="s">
        <v>652</v>
      </c>
      <c r="P1062" s="4"/>
      <c r="Q1062" s="4"/>
      <c r="R1062" s="4"/>
      <c r="S1062" s="1" t="s">
        <v>10533</v>
      </c>
      <c r="T1062" s="1" t="s">
        <v>671</v>
      </c>
      <c r="U1062" s="1" t="s">
        <v>4609</v>
      </c>
      <c r="V1062" s="1" t="s">
        <v>655</v>
      </c>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1" t="s">
        <v>10534</v>
      </c>
      <c r="CR1062" s="1" t="str">
        <f t="shared" si="1"/>
        <v>32</v>
      </c>
      <c r="CS1062" s="4"/>
      <c r="CT1062" s="1" t="str">
        <f t="shared" si="2"/>
        <v>#VALUE!</v>
      </c>
      <c r="CU1062" s="4"/>
      <c r="CV1062" s="6" t="str">
        <f t="shared" si="3"/>
        <v>#VALUE!</v>
      </c>
      <c r="CW1062" s="4"/>
      <c r="CX1062" s="6" t="str">
        <f t="shared" si="4"/>
        <v>#VALUE!</v>
      </c>
      <c r="CY1062" s="4"/>
      <c r="CZ1062" s="6" t="str">
        <f t="shared" si="5"/>
        <v>#VALUE!</v>
      </c>
      <c r="DA1062" s="4"/>
      <c r="DB1062" s="6" t="str">
        <f t="shared" si="6"/>
        <v>#VALUE!</v>
      </c>
      <c r="DC1062" s="4"/>
      <c r="DD1062" s="4"/>
      <c r="DE1062" s="4"/>
      <c r="DF1062" s="4"/>
      <c r="DG1062" s="4"/>
      <c r="DH1062" s="4"/>
      <c r="DI1062" s="4"/>
      <c r="DJ1062" s="4"/>
      <c r="DK1062" s="4"/>
      <c r="DL1062" s="1" t="s">
        <v>10535</v>
      </c>
      <c r="DM1062" s="4"/>
      <c r="DN1062" s="4"/>
      <c r="DO1062" s="4"/>
      <c r="DP1062" s="1" t="s">
        <v>2908</v>
      </c>
      <c r="DQ1062" s="4"/>
      <c r="DR1062" s="4"/>
      <c r="DS1062" s="4"/>
      <c r="DT1062" s="4"/>
      <c r="DU1062" s="4"/>
      <c r="DV1062" s="4"/>
      <c r="DW1062" s="4"/>
      <c r="DX1062" s="4"/>
      <c r="DY1062" s="4"/>
      <c r="DZ1062" s="1" t="s">
        <v>10536</v>
      </c>
      <c r="EA1062" s="1" t="s">
        <v>10537</v>
      </c>
      <c r="EB1062" s="4"/>
      <c r="EC1062" s="4"/>
      <c r="ED1062" s="1" t="s">
        <v>163</v>
      </c>
      <c r="EE1062" s="4"/>
      <c r="EF1062" s="4"/>
      <c r="EG1062" s="1" t="s">
        <v>298</v>
      </c>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row>
    <row r="1063">
      <c r="A1063" s="1">
        <v>1330.0</v>
      </c>
      <c r="B1063" s="1" t="s">
        <v>10538</v>
      </c>
      <c r="C1063" s="1" t="s">
        <v>298</v>
      </c>
      <c r="D1063" s="4"/>
      <c r="E1063" s="1">
        <v>2007.0</v>
      </c>
      <c r="F1063" s="4"/>
      <c r="G1063" s="1" t="s">
        <v>10539</v>
      </c>
      <c r="H1063" s="1" t="s">
        <v>10540</v>
      </c>
      <c r="I1063" s="1" t="s">
        <v>150</v>
      </c>
      <c r="J1063" s="4"/>
      <c r="K1063" s="1" t="s">
        <v>188</v>
      </c>
      <c r="L1063" s="4"/>
      <c r="M1063" s="1" t="s">
        <v>10541</v>
      </c>
      <c r="N1063" s="1" t="s">
        <v>652</v>
      </c>
      <c r="O1063" s="1" t="s">
        <v>652</v>
      </c>
      <c r="P1063" s="4"/>
      <c r="Q1063" s="4"/>
      <c r="R1063" s="4"/>
      <c r="S1063" s="1" t="s">
        <v>10542</v>
      </c>
      <c r="T1063" s="1" t="s">
        <v>8778</v>
      </c>
      <c r="U1063" s="1" t="s">
        <v>4609</v>
      </c>
      <c r="V1063" s="1" t="s">
        <v>655</v>
      </c>
      <c r="W1063" s="4"/>
      <c r="X1063" s="4"/>
      <c r="Y1063" s="4"/>
      <c r="Z1063" s="4"/>
      <c r="AA1063" s="4"/>
      <c r="AB1063" s="4"/>
      <c r="AC1063" s="4"/>
      <c r="AD1063" s="4"/>
      <c r="AE1063" s="4"/>
      <c r="AF1063" s="4"/>
      <c r="AG1063" s="4"/>
      <c r="AH1063" s="4"/>
      <c r="AI1063" s="4"/>
      <c r="AJ1063" s="4"/>
      <c r="AK1063" s="4"/>
      <c r="AL1063" s="4"/>
      <c r="AM1063" s="4"/>
      <c r="AN1063" s="4"/>
      <c r="AO1063" s="4"/>
      <c r="AP1063" s="4"/>
      <c r="AQ1063" s="1" t="s">
        <v>139</v>
      </c>
      <c r="AR1063" s="4"/>
      <c r="AS1063" s="4"/>
      <c r="AT1063" s="4"/>
      <c r="AU1063" s="4"/>
      <c r="AV1063" s="4"/>
      <c r="AW1063" s="4"/>
      <c r="AX1063" s="4"/>
      <c r="AY1063" s="4"/>
      <c r="AZ1063" s="4"/>
      <c r="BA1063" s="1" t="s">
        <v>139</v>
      </c>
      <c r="BB1063" s="4"/>
      <c r="BC1063" s="1" t="s">
        <v>139</v>
      </c>
      <c r="BD1063" s="4"/>
      <c r="BE1063" s="4"/>
      <c r="BF1063" s="4"/>
      <c r="BG1063" s="4"/>
      <c r="BH1063" s="4"/>
      <c r="BI1063" s="4"/>
      <c r="BJ1063" s="4"/>
      <c r="BK1063" s="4"/>
      <c r="BL1063" s="1" t="s">
        <v>139</v>
      </c>
      <c r="BM1063" s="4"/>
      <c r="BN1063" s="4"/>
      <c r="BO1063" s="4"/>
      <c r="BP1063" s="4"/>
      <c r="BQ1063" s="4"/>
      <c r="BR1063" s="4"/>
      <c r="BS1063" s="4"/>
      <c r="BT1063" s="4"/>
      <c r="BU1063" s="4"/>
      <c r="BV1063" s="1" t="s">
        <v>163</v>
      </c>
      <c r="BW1063" s="4"/>
      <c r="BX1063" s="4"/>
      <c r="BY1063" s="4"/>
      <c r="BZ1063" s="4"/>
      <c r="CA1063" s="4"/>
      <c r="CB1063" s="4"/>
      <c r="CC1063" s="4"/>
      <c r="CD1063" s="4"/>
      <c r="CE1063" s="4"/>
      <c r="CF1063" s="4"/>
      <c r="CG1063" s="4"/>
      <c r="CH1063" s="4"/>
      <c r="CI1063" s="4"/>
      <c r="CJ1063" s="4"/>
      <c r="CK1063" s="4"/>
      <c r="CL1063" s="4"/>
      <c r="CM1063" s="4"/>
      <c r="CN1063" s="4"/>
      <c r="CO1063" s="4"/>
      <c r="CP1063" s="4"/>
      <c r="CQ1063" s="1" t="s">
        <v>10543</v>
      </c>
      <c r="CR1063" s="1" t="str">
        <f t="shared" si="1"/>
        <v>#VALUE!</v>
      </c>
      <c r="CS1063" s="1" t="s">
        <v>10544</v>
      </c>
      <c r="CT1063" s="1" t="str">
        <f t="shared" si="2"/>
        <v>88</v>
      </c>
      <c r="CU1063" s="1" t="s">
        <v>10545</v>
      </c>
      <c r="CV1063" s="7" t="str">
        <f t="shared" si="3"/>
        <v>#VALUE!</v>
      </c>
      <c r="CW1063" s="4"/>
      <c r="CX1063" s="7" t="str">
        <f t="shared" si="4"/>
        <v>#VALUE!</v>
      </c>
      <c r="CY1063" s="4"/>
      <c r="CZ1063" s="7" t="str">
        <f t="shared" si="5"/>
        <v>#VALUE!</v>
      </c>
      <c r="DA1063" s="4"/>
      <c r="DB1063" s="7" t="str">
        <f t="shared" si="6"/>
        <v>#VALUE!</v>
      </c>
      <c r="DC1063" s="4"/>
      <c r="DD1063" s="4"/>
      <c r="DE1063" s="4"/>
      <c r="DF1063" s="4"/>
      <c r="DG1063" s="4"/>
      <c r="DH1063" s="4"/>
      <c r="DI1063" s="4"/>
      <c r="DJ1063" s="4"/>
      <c r="DK1063" s="4"/>
      <c r="DL1063" s="1" t="s">
        <v>10546</v>
      </c>
      <c r="DM1063" s="4"/>
      <c r="DN1063" s="4"/>
      <c r="DO1063" s="4"/>
      <c r="DP1063" s="1" t="s">
        <v>903</v>
      </c>
      <c r="DQ1063" s="1" t="s">
        <v>139</v>
      </c>
      <c r="DR1063" s="1" t="s">
        <v>139</v>
      </c>
      <c r="DS1063" s="4"/>
      <c r="DT1063" s="1" t="s">
        <v>139</v>
      </c>
      <c r="DU1063" s="4"/>
      <c r="DV1063" s="4"/>
      <c r="DW1063" s="4"/>
      <c r="DX1063" s="4"/>
      <c r="DY1063" s="4"/>
      <c r="DZ1063" s="4"/>
      <c r="EA1063" s="4"/>
      <c r="EB1063" s="1" t="s">
        <v>3718</v>
      </c>
      <c r="EC1063" s="4"/>
      <c r="ED1063" s="4"/>
      <c r="EE1063" s="4"/>
      <c r="EF1063" s="4"/>
      <c r="EG1063" s="1" t="s">
        <v>809</v>
      </c>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row>
    <row r="1064">
      <c r="A1064" s="1">
        <v>433.0</v>
      </c>
      <c r="B1064" s="1" t="s">
        <v>10547</v>
      </c>
      <c r="C1064" s="1" t="s">
        <v>298</v>
      </c>
      <c r="D1064" s="4"/>
      <c r="E1064" s="1">
        <v>2007.0</v>
      </c>
      <c r="F1064" s="4"/>
      <c r="G1064" s="1" t="s">
        <v>10548</v>
      </c>
      <c r="H1064" s="1" t="s">
        <v>10549</v>
      </c>
      <c r="I1064" s="1" t="s">
        <v>150</v>
      </c>
      <c r="J1064" s="4"/>
      <c r="K1064" s="1" t="s">
        <v>301</v>
      </c>
      <c r="L1064" s="4"/>
      <c r="M1064" s="1" t="s">
        <v>10372</v>
      </c>
      <c r="N1064" s="1" t="s">
        <v>652</v>
      </c>
      <c r="O1064" s="1" t="s">
        <v>652</v>
      </c>
      <c r="P1064" s="4"/>
      <c r="Q1064" s="1" t="s">
        <v>10550</v>
      </c>
      <c r="R1064" s="4"/>
      <c r="S1064" s="1" t="s">
        <v>10551</v>
      </c>
      <c r="T1064" s="1" t="s">
        <v>8653</v>
      </c>
      <c r="U1064" s="1" t="s">
        <v>4609</v>
      </c>
      <c r="V1064" s="1" t="s">
        <v>3868</v>
      </c>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1" t="s">
        <v>139</v>
      </c>
      <c r="BM1064" s="4"/>
      <c r="BN1064" s="4"/>
      <c r="BO1064" s="4"/>
      <c r="BP1064" s="4"/>
      <c r="BQ1064" s="4"/>
      <c r="BR1064" s="1" t="s">
        <v>139</v>
      </c>
      <c r="BS1064" s="4"/>
      <c r="BT1064" s="4"/>
      <c r="BU1064" s="4"/>
      <c r="BV1064" s="4"/>
      <c r="BW1064" s="4"/>
      <c r="BX1064" s="4"/>
      <c r="BY1064" s="1" t="s">
        <v>139</v>
      </c>
      <c r="BZ1064" s="4"/>
      <c r="CA1064" s="4"/>
      <c r="CB1064" s="4"/>
      <c r="CC1064" s="1" t="s">
        <v>139</v>
      </c>
      <c r="CD1064" s="4"/>
      <c r="CE1064" s="4"/>
      <c r="CF1064" s="4"/>
      <c r="CG1064" s="4"/>
      <c r="CH1064" s="4"/>
      <c r="CI1064" s="4"/>
      <c r="CJ1064" s="4"/>
      <c r="CK1064" s="1" t="s">
        <v>139</v>
      </c>
      <c r="CL1064" s="1" t="s">
        <v>139</v>
      </c>
      <c r="CM1064" s="4"/>
      <c r="CN1064" s="4"/>
      <c r="CO1064" s="4"/>
      <c r="CP1064" s="1" t="s">
        <v>139</v>
      </c>
      <c r="CQ1064" s="1" t="s">
        <v>10552</v>
      </c>
      <c r="CR1064" s="1" t="str">
        <f t="shared" si="1"/>
        <v>16</v>
      </c>
      <c r="CS1064" s="1" t="s">
        <v>10553</v>
      </c>
      <c r="CT1064" s="1" t="str">
        <f t="shared" si="2"/>
        <v>#VALUE!</v>
      </c>
      <c r="CU1064" s="4"/>
      <c r="CV1064" s="6" t="str">
        <f t="shared" si="3"/>
        <v>#VALUE!</v>
      </c>
      <c r="CW1064" s="4"/>
      <c r="CX1064" s="6" t="str">
        <f t="shared" si="4"/>
        <v>#VALUE!</v>
      </c>
      <c r="CY1064" s="4"/>
      <c r="CZ1064" s="6" t="str">
        <f t="shared" si="5"/>
        <v>#VALUE!</v>
      </c>
      <c r="DA1064" s="4"/>
      <c r="DB1064" s="6" t="str">
        <f t="shared" si="6"/>
        <v>#VALUE!</v>
      </c>
      <c r="DC1064" s="4"/>
      <c r="DD1064" s="4"/>
      <c r="DE1064" s="4"/>
      <c r="DF1064" s="4"/>
      <c r="DG1064" s="4"/>
      <c r="DH1064" s="4"/>
      <c r="DI1064" s="4"/>
      <c r="DJ1064" s="4"/>
      <c r="DK1064" s="4"/>
      <c r="DL1064" s="1" t="s">
        <v>10554</v>
      </c>
      <c r="DM1064" s="4"/>
      <c r="DN1064" s="4"/>
      <c r="DO1064" s="4"/>
      <c r="DP1064" s="1" t="s">
        <v>113</v>
      </c>
      <c r="DQ1064" s="1" t="s">
        <v>139</v>
      </c>
      <c r="DR1064" s="4"/>
      <c r="DS1064" s="4"/>
      <c r="DT1064" s="4"/>
      <c r="DU1064" s="4"/>
      <c r="DV1064" s="4"/>
      <c r="DW1064" s="4"/>
      <c r="DX1064" s="4"/>
      <c r="DY1064" s="4"/>
      <c r="DZ1064" s="1" t="s">
        <v>10555</v>
      </c>
      <c r="EA1064" s="4"/>
      <c r="EB1064" s="4"/>
      <c r="EC1064" s="4"/>
      <c r="ED1064" s="4"/>
      <c r="EE1064" s="4"/>
      <c r="EF1064" s="4"/>
      <c r="EG1064" s="1" t="s">
        <v>298</v>
      </c>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row>
    <row r="1065">
      <c r="A1065" s="1">
        <v>1309.0</v>
      </c>
      <c r="B1065" s="1" t="s">
        <v>10556</v>
      </c>
      <c r="C1065" s="1" t="s">
        <v>298</v>
      </c>
      <c r="D1065" s="4"/>
      <c r="E1065" s="1">
        <v>2007.0</v>
      </c>
      <c r="F1065" s="4"/>
      <c r="G1065" s="1" t="s">
        <v>10557</v>
      </c>
      <c r="H1065" s="1" t="s">
        <v>10558</v>
      </c>
      <c r="I1065" s="1" t="s">
        <v>150</v>
      </c>
      <c r="J1065" s="4"/>
      <c r="K1065" s="1" t="s">
        <v>134</v>
      </c>
      <c r="L1065" s="4"/>
      <c r="M1065" s="1" t="s">
        <v>10559</v>
      </c>
      <c r="N1065" s="1" t="s">
        <v>652</v>
      </c>
      <c r="O1065" s="1" t="s">
        <v>652</v>
      </c>
      <c r="P1065" s="4"/>
      <c r="Q1065" s="4"/>
      <c r="R1065" s="4"/>
      <c r="S1065" s="1" t="s">
        <v>10560</v>
      </c>
      <c r="T1065" s="1" t="s">
        <v>8829</v>
      </c>
      <c r="U1065" s="1" t="s">
        <v>4609</v>
      </c>
      <c r="V1065" s="1" t="s">
        <v>793</v>
      </c>
      <c r="W1065" s="4"/>
      <c r="X1065" s="4"/>
      <c r="Y1065" s="1" t="s">
        <v>139</v>
      </c>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1" t="s">
        <v>163</v>
      </c>
      <c r="BA1065" s="4"/>
      <c r="BB1065" s="4"/>
      <c r="BC1065" s="4"/>
      <c r="BD1065" s="4"/>
      <c r="BE1065" s="4"/>
      <c r="BF1065" s="4"/>
      <c r="BG1065" s="4"/>
      <c r="BH1065" s="4"/>
      <c r="BI1065" s="4"/>
      <c r="BJ1065" s="4"/>
      <c r="BK1065" s="4"/>
      <c r="BL1065" s="4"/>
      <c r="BM1065" s="4"/>
      <c r="BN1065" s="1" t="s">
        <v>139</v>
      </c>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1" t="s">
        <v>10561</v>
      </c>
      <c r="CR1065" s="1" t="str">
        <f t="shared" si="1"/>
        <v>#VALUE!</v>
      </c>
      <c r="CS1065" s="4"/>
      <c r="CT1065" s="1" t="str">
        <f t="shared" si="2"/>
        <v>#VALUE!</v>
      </c>
      <c r="CU1065" s="4"/>
      <c r="CV1065" s="7" t="str">
        <f t="shared" si="3"/>
        <v>#VALUE!</v>
      </c>
      <c r="CW1065" s="4"/>
      <c r="CX1065" s="7" t="str">
        <f t="shared" si="4"/>
        <v>#VALUE!</v>
      </c>
      <c r="CY1065" s="4"/>
      <c r="CZ1065" s="7" t="str">
        <f t="shared" si="5"/>
        <v>#VALUE!</v>
      </c>
      <c r="DA1065" s="4"/>
      <c r="DB1065" s="7" t="str">
        <f t="shared" si="6"/>
        <v>#VALUE!</v>
      </c>
      <c r="DC1065" s="4"/>
      <c r="DD1065" s="4"/>
      <c r="DE1065" s="4"/>
      <c r="DF1065" s="4"/>
      <c r="DG1065" s="4"/>
      <c r="DH1065" s="4"/>
      <c r="DI1065" s="4"/>
      <c r="DJ1065" s="4"/>
      <c r="DK1065" s="4"/>
      <c r="DL1065" s="1" t="s">
        <v>10562</v>
      </c>
      <c r="DM1065" s="4"/>
      <c r="DN1065" s="4"/>
      <c r="DO1065" s="4"/>
      <c r="DP1065" s="1" t="s">
        <v>323</v>
      </c>
      <c r="DQ1065" s="4"/>
      <c r="DR1065" s="4"/>
      <c r="DS1065" s="4"/>
      <c r="DT1065" s="4"/>
      <c r="DU1065" s="4"/>
      <c r="DV1065" s="4"/>
      <c r="DW1065" s="4"/>
      <c r="DX1065" s="4"/>
      <c r="DY1065" s="4"/>
      <c r="DZ1065" s="4"/>
      <c r="EA1065" s="4"/>
      <c r="EB1065" s="4"/>
      <c r="EC1065" s="4"/>
      <c r="ED1065" s="4"/>
      <c r="EE1065" s="4"/>
      <c r="EF1065" s="4"/>
      <c r="EG1065" s="1" t="s">
        <v>809</v>
      </c>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row>
    <row r="1066">
      <c r="A1066" s="1">
        <v>768.0</v>
      </c>
      <c r="B1066" s="1" t="s">
        <v>10563</v>
      </c>
      <c r="C1066" s="1" t="s">
        <v>170</v>
      </c>
      <c r="D1066" s="4"/>
      <c r="E1066" s="1">
        <v>2007.0</v>
      </c>
      <c r="F1066" s="4"/>
      <c r="G1066" s="1" t="s">
        <v>10564</v>
      </c>
      <c r="H1066" s="1" t="s">
        <v>10565</v>
      </c>
      <c r="I1066" s="1" t="s">
        <v>150</v>
      </c>
      <c r="J1066" s="4"/>
      <c r="K1066" s="1" t="s">
        <v>188</v>
      </c>
      <c r="L1066" s="4"/>
      <c r="M1066" s="1" t="s">
        <v>10566</v>
      </c>
      <c r="N1066" s="1" t="s">
        <v>652</v>
      </c>
      <c r="O1066" s="1" t="s">
        <v>652</v>
      </c>
      <c r="P1066" s="4"/>
      <c r="Q1066" s="4"/>
      <c r="R1066" s="4"/>
      <c r="S1066" s="1" t="s">
        <v>10567</v>
      </c>
      <c r="T1066" s="1" t="s">
        <v>8689</v>
      </c>
      <c r="U1066" s="1" t="s">
        <v>4609</v>
      </c>
      <c r="V1066" s="1" t="s">
        <v>793</v>
      </c>
      <c r="W1066" s="4"/>
      <c r="X1066" s="4"/>
      <c r="Y1066" s="1" t="s">
        <v>139</v>
      </c>
      <c r="Z1066" s="4"/>
      <c r="AA1066" s="4"/>
      <c r="AB1066" s="4"/>
      <c r="AC1066" s="4"/>
      <c r="AD1066" s="4"/>
      <c r="AE1066" s="4"/>
      <c r="AF1066" s="4"/>
      <c r="AG1066" s="4"/>
      <c r="AH1066" s="4"/>
      <c r="AI1066" s="4"/>
      <c r="AJ1066" s="1" t="s">
        <v>163</v>
      </c>
      <c r="AK1066" s="4"/>
      <c r="AL1066" s="4"/>
      <c r="AM1066" s="4"/>
      <c r="AN1066" s="4"/>
      <c r="AO1066" s="4"/>
      <c r="AP1066" s="4"/>
      <c r="AQ1066" s="4"/>
      <c r="AR1066" s="4"/>
      <c r="AS1066" s="4"/>
      <c r="AT1066" s="1" t="s">
        <v>139</v>
      </c>
      <c r="AU1066" s="4"/>
      <c r="AV1066" s="4"/>
      <c r="AW1066" s="4"/>
      <c r="AX1066" s="1" t="s">
        <v>139</v>
      </c>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1" t="s">
        <v>139</v>
      </c>
      <c r="CL1066" s="1" t="s">
        <v>139</v>
      </c>
      <c r="CM1066" s="4"/>
      <c r="CN1066" s="4"/>
      <c r="CO1066" s="4"/>
      <c r="CP1066" s="1" t="s">
        <v>139</v>
      </c>
      <c r="CQ1066" s="1" t="s">
        <v>10568</v>
      </c>
      <c r="CR1066" s="1" t="str">
        <f t="shared" si="1"/>
        <v>91</v>
      </c>
      <c r="CS1066" s="1" t="s">
        <v>10569</v>
      </c>
      <c r="CT1066" s="1" t="str">
        <f t="shared" si="2"/>
        <v>#VALUE!</v>
      </c>
      <c r="CU1066" s="1" t="s">
        <v>10570</v>
      </c>
      <c r="CV1066" s="6" t="str">
        <f t="shared" si="3"/>
        <v>44</v>
      </c>
      <c r="CW1066" s="4"/>
      <c r="CX1066" s="6" t="str">
        <f t="shared" si="4"/>
        <v>#VALUE!</v>
      </c>
      <c r="CY1066" s="4"/>
      <c r="CZ1066" s="6" t="str">
        <f t="shared" si="5"/>
        <v>#VALUE!</v>
      </c>
      <c r="DA1066" s="4"/>
      <c r="DB1066" s="6" t="str">
        <f t="shared" si="6"/>
        <v>#VALUE!</v>
      </c>
      <c r="DC1066" s="4"/>
      <c r="DD1066" s="4"/>
      <c r="DE1066" s="4"/>
      <c r="DF1066" s="4"/>
      <c r="DG1066" s="4"/>
      <c r="DH1066" s="4"/>
      <c r="DI1066" s="4"/>
      <c r="DJ1066" s="4"/>
      <c r="DK1066" s="4"/>
      <c r="DL1066" s="4"/>
      <c r="DM1066" s="4"/>
      <c r="DN1066" s="4"/>
      <c r="DO1066" s="4"/>
      <c r="DP1066" s="1" t="s">
        <v>10571</v>
      </c>
      <c r="DQ1066" s="4"/>
      <c r="DR1066" s="4"/>
      <c r="DS1066" s="4"/>
      <c r="DT1066" s="4"/>
      <c r="DU1066" s="4"/>
      <c r="DV1066" s="4"/>
      <c r="DW1066" s="4"/>
      <c r="DX1066" s="4"/>
      <c r="DY1066" s="4"/>
      <c r="DZ1066" s="1" t="s">
        <v>10572</v>
      </c>
      <c r="EA1066" s="4"/>
      <c r="EB1066" s="1" t="s">
        <v>10573</v>
      </c>
      <c r="EC1066" s="4"/>
      <c r="ED1066" s="4"/>
      <c r="EE1066" s="4"/>
      <c r="EF1066" s="4"/>
      <c r="EG1066" s="1" t="s">
        <v>809</v>
      </c>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row>
    <row r="1067">
      <c r="A1067" s="1">
        <v>975.0</v>
      </c>
      <c r="B1067" s="1" t="s">
        <v>10574</v>
      </c>
      <c r="C1067" s="1" t="s">
        <v>131</v>
      </c>
      <c r="D1067" s="4"/>
      <c r="E1067" s="1">
        <v>2007.0</v>
      </c>
      <c r="F1067" s="4"/>
      <c r="G1067" s="1" t="s">
        <v>10575</v>
      </c>
      <c r="H1067" s="1" t="s">
        <v>10576</v>
      </c>
      <c r="I1067" s="1" t="s">
        <v>150</v>
      </c>
      <c r="J1067" s="4"/>
      <c r="K1067" s="1" t="s">
        <v>301</v>
      </c>
      <c r="L1067" s="1" t="s">
        <v>10577</v>
      </c>
      <c r="M1067" s="1" t="s">
        <v>10578</v>
      </c>
      <c r="N1067" s="1" t="s">
        <v>652</v>
      </c>
      <c r="O1067" s="1" t="s">
        <v>652</v>
      </c>
      <c r="P1067" s="4"/>
      <c r="Q1067" s="4"/>
      <c r="R1067" s="4"/>
      <c r="S1067" s="1" t="s">
        <v>8765</v>
      </c>
      <c r="T1067" s="1" t="s">
        <v>671</v>
      </c>
      <c r="U1067" s="1" t="s">
        <v>4609</v>
      </c>
      <c r="V1067" s="1" t="s">
        <v>707</v>
      </c>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1" t="s">
        <v>671</v>
      </c>
      <c r="BD1067" s="1" t="s">
        <v>139</v>
      </c>
      <c r="BE1067" s="4"/>
      <c r="BF1067" s="4"/>
      <c r="BG1067" s="4"/>
      <c r="BH1067" s="4"/>
      <c r="BI1067" s="4"/>
      <c r="BJ1067" s="4"/>
      <c r="BK1067" s="1" t="s">
        <v>139</v>
      </c>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1" t="s">
        <v>10579</v>
      </c>
      <c r="CR1067" s="1" t="str">
        <f t="shared" si="1"/>
        <v>#VALUE!</v>
      </c>
      <c r="CS1067" s="4"/>
      <c r="CT1067" s="1" t="str">
        <f t="shared" si="2"/>
        <v>#VALUE!</v>
      </c>
      <c r="CU1067" s="4"/>
      <c r="CV1067" s="7" t="str">
        <f t="shared" si="3"/>
        <v>#VALUE!</v>
      </c>
      <c r="CW1067" s="4"/>
      <c r="CX1067" s="7" t="str">
        <f t="shared" si="4"/>
        <v>#VALUE!</v>
      </c>
      <c r="CY1067" s="4"/>
      <c r="CZ1067" s="7" t="str">
        <f t="shared" si="5"/>
        <v>#VALUE!</v>
      </c>
      <c r="DA1067" s="4"/>
      <c r="DB1067" s="7" t="str">
        <f t="shared" si="6"/>
        <v>#VALUE!</v>
      </c>
      <c r="DC1067" s="4"/>
      <c r="DD1067" s="4"/>
      <c r="DE1067" s="4"/>
      <c r="DF1067" s="4"/>
      <c r="DG1067" s="4"/>
      <c r="DH1067" s="4"/>
      <c r="DI1067" s="4"/>
      <c r="DJ1067" s="4"/>
      <c r="DK1067" s="4"/>
      <c r="DL1067" s="1" t="s">
        <v>10580</v>
      </c>
      <c r="DM1067" s="4"/>
      <c r="DN1067" s="4"/>
      <c r="DO1067" s="4"/>
      <c r="DP1067" s="1" t="s">
        <v>3839</v>
      </c>
      <c r="DQ1067" s="4"/>
      <c r="DR1067" s="4"/>
      <c r="DS1067" s="1" t="s">
        <v>139</v>
      </c>
      <c r="DT1067" s="4"/>
      <c r="DU1067" s="4"/>
      <c r="DV1067" s="4"/>
      <c r="DW1067" s="4"/>
      <c r="DX1067" s="4"/>
      <c r="DY1067" s="4"/>
      <c r="DZ1067" s="4"/>
      <c r="EA1067" s="4"/>
      <c r="EB1067" s="4"/>
      <c r="EC1067" s="4"/>
      <c r="ED1067" s="4"/>
      <c r="EE1067" s="4"/>
      <c r="EF1067" s="4"/>
      <c r="EG1067" s="1" t="s">
        <v>298</v>
      </c>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row>
    <row r="1068">
      <c r="A1068" s="1">
        <v>1140.0</v>
      </c>
      <c r="B1068" s="1" t="s">
        <v>10581</v>
      </c>
      <c r="C1068" s="1" t="s">
        <v>170</v>
      </c>
      <c r="D1068" s="4"/>
      <c r="E1068" s="1">
        <v>2007.0</v>
      </c>
      <c r="F1068" s="4"/>
      <c r="G1068" s="1" t="s">
        <v>10582</v>
      </c>
      <c r="H1068" s="1" t="s">
        <v>10583</v>
      </c>
      <c r="I1068" s="1" t="s">
        <v>150</v>
      </c>
      <c r="J1068" s="4"/>
      <c r="K1068" s="1" t="s">
        <v>301</v>
      </c>
      <c r="L1068" s="4"/>
      <c r="M1068" s="1" t="s">
        <v>10584</v>
      </c>
      <c r="N1068" s="1" t="s">
        <v>652</v>
      </c>
      <c r="O1068" s="1" t="s">
        <v>652</v>
      </c>
      <c r="P1068" s="4"/>
      <c r="Q1068" s="4"/>
      <c r="R1068" s="4"/>
      <c r="S1068" s="1" t="s">
        <v>10585</v>
      </c>
      <c r="T1068" s="1" t="s">
        <v>8653</v>
      </c>
      <c r="U1068" s="1" t="s">
        <v>4609</v>
      </c>
      <c r="V1068" s="1" t="s">
        <v>707</v>
      </c>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1" t="s">
        <v>139</v>
      </c>
      <c r="AS1068" s="1" t="s">
        <v>163</v>
      </c>
      <c r="AT1068" s="4"/>
      <c r="AU1068" s="4"/>
      <c r="AV1068" s="4"/>
      <c r="AW1068" s="4"/>
      <c r="AX1068" s="4"/>
      <c r="AY1068" s="4"/>
      <c r="AZ1068" s="4"/>
      <c r="BA1068" s="4"/>
      <c r="BB1068" s="4"/>
      <c r="BC1068" s="4"/>
      <c r="BD1068" s="4"/>
      <c r="BE1068" s="4"/>
      <c r="BF1068" s="4"/>
      <c r="BG1068" s="4"/>
      <c r="BH1068" s="4"/>
      <c r="BI1068" s="4"/>
      <c r="BJ1068" s="1" t="s">
        <v>139</v>
      </c>
      <c r="BK1068" s="4"/>
      <c r="BL1068" s="4"/>
      <c r="BM1068" s="4"/>
      <c r="BN1068" s="4"/>
      <c r="BO1068" s="4"/>
      <c r="BP1068" s="4"/>
      <c r="BQ1068" s="4"/>
      <c r="BR1068" s="1" t="s">
        <v>139</v>
      </c>
      <c r="BS1068" s="4"/>
      <c r="BT1068" s="4"/>
      <c r="BU1068" s="1" t="s">
        <v>139</v>
      </c>
      <c r="BV1068" s="1" t="s">
        <v>139</v>
      </c>
      <c r="BW1068" s="4"/>
      <c r="BX1068" s="4"/>
      <c r="BY1068" s="4"/>
      <c r="BZ1068" s="4"/>
      <c r="CA1068" s="4"/>
      <c r="CB1068" s="4"/>
      <c r="CC1068" s="4"/>
      <c r="CD1068" s="4"/>
      <c r="CE1068" s="4"/>
      <c r="CF1068" s="4"/>
      <c r="CG1068" s="4"/>
      <c r="CH1068" s="4"/>
      <c r="CI1068" s="4"/>
      <c r="CJ1068" s="4"/>
      <c r="CK1068" s="4"/>
      <c r="CL1068" s="4"/>
      <c r="CM1068" s="4"/>
      <c r="CN1068" s="4"/>
      <c r="CO1068" s="4"/>
      <c r="CP1068" s="4"/>
      <c r="CQ1068" s="1" t="s">
        <v>10586</v>
      </c>
      <c r="CR1068" s="1" t="str">
        <f t="shared" si="1"/>
        <v>77</v>
      </c>
      <c r="CS1068" s="1" t="s">
        <v>10587</v>
      </c>
      <c r="CT1068" s="1" t="str">
        <f t="shared" si="2"/>
        <v>98</v>
      </c>
      <c r="CU1068" s="1" t="s">
        <v>10588</v>
      </c>
      <c r="CV1068" s="6" t="str">
        <f t="shared" si="3"/>
        <v>34</v>
      </c>
      <c r="CW1068" s="1" t="s">
        <v>10589</v>
      </c>
      <c r="CX1068" s="6" t="str">
        <f t="shared" si="4"/>
        <v>#VALUE!</v>
      </c>
      <c r="CY1068" s="1" t="s">
        <v>10590</v>
      </c>
      <c r="CZ1068" s="6" t="str">
        <f t="shared" si="5"/>
        <v>16</v>
      </c>
      <c r="DA1068" s="4"/>
      <c r="DB1068" s="6" t="str">
        <f t="shared" si="6"/>
        <v>#VALUE!</v>
      </c>
      <c r="DC1068" s="4"/>
      <c r="DD1068" s="4"/>
      <c r="DE1068" s="4"/>
      <c r="DF1068" s="4"/>
      <c r="DG1068" s="4"/>
      <c r="DH1068" s="4"/>
      <c r="DI1068" s="4"/>
      <c r="DJ1068" s="4"/>
      <c r="DK1068" s="1" t="s">
        <v>139</v>
      </c>
      <c r="DL1068" s="1" t="s">
        <v>3777</v>
      </c>
      <c r="DM1068" s="4"/>
      <c r="DN1068" s="4"/>
      <c r="DO1068" s="4"/>
      <c r="DP1068" s="1" t="s">
        <v>503</v>
      </c>
      <c r="DQ1068" s="4"/>
      <c r="DR1068" s="1" t="s">
        <v>139</v>
      </c>
      <c r="DS1068" s="4"/>
      <c r="DT1068" s="4"/>
      <c r="DU1068" s="4"/>
      <c r="DV1068" s="4"/>
      <c r="DW1068" s="4"/>
      <c r="DX1068" s="4"/>
      <c r="DY1068" s="4"/>
      <c r="DZ1068" s="1" t="s">
        <v>10591</v>
      </c>
      <c r="EA1068" s="1" t="s">
        <v>10592</v>
      </c>
      <c r="EB1068" s="4"/>
      <c r="EC1068" s="4"/>
      <c r="ED1068" s="1" t="s">
        <v>139</v>
      </c>
      <c r="EE1068" s="4"/>
      <c r="EF1068" s="1" t="s">
        <v>139</v>
      </c>
      <c r="EG1068" s="1" t="s">
        <v>298</v>
      </c>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row>
    <row r="1069">
      <c r="A1069" s="1">
        <v>132.0</v>
      </c>
      <c r="B1069" s="1" t="s">
        <v>10593</v>
      </c>
      <c r="C1069" s="1" t="s">
        <v>147</v>
      </c>
      <c r="D1069" s="1" t="s">
        <v>565</v>
      </c>
      <c r="E1069" s="1">
        <v>2007.0</v>
      </c>
      <c r="F1069" s="4"/>
      <c r="G1069" s="1" t="s">
        <v>10594</v>
      </c>
      <c r="H1069" s="1" t="s">
        <v>10595</v>
      </c>
      <c r="I1069" s="1" t="s">
        <v>579</v>
      </c>
      <c r="J1069" s="1" t="s">
        <v>568</v>
      </c>
      <c r="K1069" s="1" t="s">
        <v>301</v>
      </c>
      <c r="L1069" s="4"/>
      <c r="M1069" s="1" t="s">
        <v>10596</v>
      </c>
      <c r="N1069" s="1" t="s">
        <v>775</v>
      </c>
      <c r="O1069" s="1" t="s">
        <v>134</v>
      </c>
      <c r="P1069" s="1" t="s">
        <v>549</v>
      </c>
      <c r="Q1069" s="4"/>
      <c r="R1069" s="4"/>
      <c r="S1069" s="1" t="s">
        <v>10597</v>
      </c>
      <c r="T1069" s="1" t="s">
        <v>9233</v>
      </c>
      <c r="U1069" s="1" t="s">
        <v>2545</v>
      </c>
      <c r="V1069" s="1" t="s">
        <v>655</v>
      </c>
      <c r="W1069" s="4"/>
      <c r="X1069" s="4"/>
      <c r="Y1069" s="1" t="s">
        <v>670</v>
      </c>
      <c r="Z1069" s="4"/>
      <c r="AA1069" s="4"/>
      <c r="AB1069" s="4"/>
      <c r="AC1069" s="4"/>
      <c r="AD1069" s="4"/>
      <c r="AE1069" s="4"/>
      <c r="AF1069" s="4"/>
      <c r="AG1069" s="4"/>
      <c r="AH1069" s="4"/>
      <c r="AI1069" s="4"/>
      <c r="AJ1069" s="4"/>
      <c r="AK1069" s="4"/>
      <c r="AL1069" s="4"/>
      <c r="AM1069" s="4"/>
      <c r="AN1069" s="4"/>
      <c r="AO1069" s="4"/>
      <c r="AP1069" s="4"/>
      <c r="AQ1069" s="4"/>
      <c r="AR1069" s="1" t="s">
        <v>670</v>
      </c>
      <c r="AS1069" s="4"/>
      <c r="AT1069" s="1" t="s">
        <v>139</v>
      </c>
      <c r="AU1069" s="4"/>
      <c r="AV1069" s="4"/>
      <c r="AW1069" s="4"/>
      <c r="AX1069" s="4"/>
      <c r="AY1069" s="4"/>
      <c r="AZ1069" s="1" t="s">
        <v>670</v>
      </c>
      <c r="BA1069" s="4"/>
      <c r="BB1069" s="4"/>
      <c r="BC1069" s="4"/>
      <c r="BD1069" s="4"/>
      <c r="BE1069" s="4"/>
      <c r="BF1069" s="4"/>
      <c r="BG1069" s="4"/>
      <c r="BH1069" s="4"/>
      <c r="BI1069" s="4"/>
      <c r="BJ1069" s="4"/>
      <c r="BK1069" s="4"/>
      <c r="BL1069" s="4"/>
      <c r="BM1069" s="4"/>
      <c r="BN1069" s="4"/>
      <c r="BO1069" s="4"/>
      <c r="BP1069" s="1" t="s">
        <v>670</v>
      </c>
      <c r="BQ1069" s="4"/>
      <c r="BR1069" s="4"/>
      <c r="BS1069" s="4"/>
      <c r="BT1069" s="4"/>
      <c r="BU1069" s="4"/>
      <c r="BV1069" s="4"/>
      <c r="BW1069" s="4"/>
      <c r="BX1069" s="4"/>
      <c r="BY1069" s="4"/>
      <c r="BZ1069" s="4"/>
      <c r="CA1069" s="4"/>
      <c r="CB1069" s="4"/>
      <c r="CC1069" s="4"/>
      <c r="CD1069" s="4"/>
      <c r="CE1069" s="4"/>
      <c r="CF1069" s="4"/>
      <c r="CG1069" s="4"/>
      <c r="CH1069" s="4"/>
      <c r="CI1069" s="4"/>
      <c r="CJ1069" s="4"/>
      <c r="CK1069" s="1" t="s">
        <v>670</v>
      </c>
      <c r="CL1069" s="1" t="s">
        <v>670</v>
      </c>
      <c r="CM1069" s="4"/>
      <c r="CN1069" s="4"/>
      <c r="CO1069" s="4"/>
      <c r="CP1069" s="1" t="s">
        <v>670</v>
      </c>
      <c r="CQ1069" s="1" t="s">
        <v>10598</v>
      </c>
      <c r="CR1069" s="1" t="str">
        <f t="shared" si="1"/>
        <v>#VALUE!</v>
      </c>
      <c r="CS1069" s="1" t="s">
        <v>10599</v>
      </c>
      <c r="CT1069" s="1" t="str">
        <f t="shared" si="2"/>
        <v>#VALUE!</v>
      </c>
      <c r="CU1069" s="1" t="s">
        <v>10600</v>
      </c>
      <c r="CV1069" s="7" t="str">
        <f t="shared" si="3"/>
        <v>#VALUE!</v>
      </c>
      <c r="CW1069" s="4"/>
      <c r="CX1069" s="7" t="str">
        <f t="shared" si="4"/>
        <v>#VALUE!</v>
      </c>
      <c r="CY1069" s="4"/>
      <c r="CZ1069" s="7" t="str">
        <f t="shared" si="5"/>
        <v>#VALUE!</v>
      </c>
      <c r="DA1069" s="4"/>
      <c r="DB1069" s="7" t="str">
        <f t="shared" si="6"/>
        <v>#VALUE!</v>
      </c>
      <c r="DC1069" s="1" t="s">
        <v>77</v>
      </c>
      <c r="DD1069" s="1" t="s">
        <v>10601</v>
      </c>
      <c r="DE1069" s="1" t="s">
        <v>10602</v>
      </c>
      <c r="DF1069" s="4"/>
      <c r="DG1069" s="4"/>
      <c r="DH1069" s="4"/>
      <c r="DI1069" s="1" t="s">
        <v>10603</v>
      </c>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row>
    <row r="1070">
      <c r="A1070" s="1">
        <v>414.0</v>
      </c>
      <c r="B1070" s="1" t="s">
        <v>10604</v>
      </c>
      <c r="C1070" s="1" t="s">
        <v>298</v>
      </c>
      <c r="D1070" s="4"/>
      <c r="E1070" s="1">
        <v>2007.0</v>
      </c>
      <c r="F1070" s="4"/>
      <c r="G1070" s="1" t="s">
        <v>10605</v>
      </c>
      <c r="H1070" s="1" t="s">
        <v>10606</v>
      </c>
      <c r="I1070" s="1" t="s">
        <v>150</v>
      </c>
      <c r="J1070" s="4"/>
      <c r="K1070" s="1" t="s">
        <v>301</v>
      </c>
      <c r="L1070" s="1" t="s">
        <v>10607</v>
      </c>
      <c r="M1070" s="1" t="s">
        <v>10608</v>
      </c>
      <c r="N1070" s="1" t="s">
        <v>236</v>
      </c>
      <c r="O1070" s="1" t="s">
        <v>237</v>
      </c>
      <c r="P1070" s="4"/>
      <c r="Q1070" s="4"/>
      <c r="R1070" s="4"/>
      <c r="S1070" s="1" t="s">
        <v>10037</v>
      </c>
      <c r="T1070" s="1" t="s">
        <v>8653</v>
      </c>
      <c r="U1070" s="1" t="s">
        <v>4609</v>
      </c>
      <c r="V1070" s="1" t="s">
        <v>732</v>
      </c>
      <c r="W1070" s="4"/>
      <c r="X1070" s="4"/>
      <c r="Y1070" s="1" t="s">
        <v>139</v>
      </c>
      <c r="Z1070" s="4"/>
      <c r="AA1070" s="4"/>
      <c r="AB1070" s="1" t="s">
        <v>139</v>
      </c>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1" t="s">
        <v>139</v>
      </c>
      <c r="BN1070" s="4"/>
      <c r="BO1070" s="4"/>
      <c r="BP1070" s="4"/>
      <c r="BQ1070" s="4"/>
      <c r="BR1070" s="1" t="s">
        <v>139</v>
      </c>
      <c r="BS1070" s="4"/>
      <c r="BT1070" s="4"/>
      <c r="BU1070" s="4"/>
      <c r="BV1070" s="1" t="s">
        <v>139</v>
      </c>
      <c r="BW1070" s="4"/>
      <c r="BX1070" s="4"/>
      <c r="BY1070" s="4"/>
      <c r="BZ1070" s="4"/>
      <c r="CA1070" s="4"/>
      <c r="CB1070" s="4"/>
      <c r="CC1070" s="1" t="s">
        <v>139</v>
      </c>
      <c r="CD1070" s="4"/>
      <c r="CE1070" s="4"/>
      <c r="CF1070" s="4"/>
      <c r="CG1070" s="4"/>
      <c r="CH1070" s="4"/>
      <c r="CI1070" s="4"/>
      <c r="CJ1070" s="4"/>
      <c r="CK1070" s="4"/>
      <c r="CL1070" s="4"/>
      <c r="CM1070" s="4"/>
      <c r="CN1070" s="4"/>
      <c r="CO1070" s="4"/>
      <c r="CP1070" s="4"/>
      <c r="CQ1070" s="1" t="s">
        <v>10609</v>
      </c>
      <c r="CR1070" s="1" t="str">
        <f t="shared" si="1"/>
        <v>#VALUE!</v>
      </c>
      <c r="CS1070" s="1" t="s">
        <v>10610</v>
      </c>
      <c r="CT1070" s="1" t="str">
        <f t="shared" si="2"/>
        <v>#VALUE!</v>
      </c>
      <c r="CU1070" s="4"/>
      <c r="CV1070" s="7" t="str">
        <f t="shared" si="3"/>
        <v>#VALUE!</v>
      </c>
      <c r="CW1070" s="4"/>
      <c r="CX1070" s="7" t="str">
        <f t="shared" si="4"/>
        <v>#VALUE!</v>
      </c>
      <c r="CY1070" s="4"/>
      <c r="CZ1070" s="7" t="str">
        <f t="shared" si="5"/>
        <v>#VALUE!</v>
      </c>
      <c r="DA1070" s="4"/>
      <c r="DB1070" s="7" t="str">
        <f t="shared" si="6"/>
        <v>#VALUE!</v>
      </c>
      <c r="DC1070" s="4"/>
      <c r="DD1070" s="4"/>
      <c r="DE1070" s="4"/>
      <c r="DF1070" s="4"/>
      <c r="DG1070" s="4"/>
      <c r="DH1070" s="4"/>
      <c r="DI1070" s="4"/>
      <c r="DJ1070" s="4"/>
      <c r="DK1070" s="4"/>
      <c r="DL1070" s="1" t="s">
        <v>10611</v>
      </c>
      <c r="DM1070" s="4"/>
      <c r="DN1070" s="4"/>
      <c r="DO1070" s="4"/>
      <c r="DP1070" s="1" t="s">
        <v>6351</v>
      </c>
      <c r="DQ1070" s="1" t="s">
        <v>139</v>
      </c>
      <c r="DR1070" s="1" t="s">
        <v>139</v>
      </c>
      <c r="DS1070" s="4"/>
      <c r="DT1070" s="4"/>
      <c r="DU1070" s="4"/>
      <c r="DV1070" s="4"/>
      <c r="DW1070" s="4"/>
      <c r="DX1070" s="4"/>
      <c r="DY1070" s="4"/>
      <c r="DZ1070" s="4"/>
      <c r="EA1070" s="4"/>
      <c r="EB1070" s="4"/>
      <c r="EC1070" s="4"/>
      <c r="ED1070" s="4"/>
      <c r="EE1070" s="4"/>
      <c r="EF1070" s="4"/>
      <c r="EG1070" s="1" t="s">
        <v>298</v>
      </c>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row>
    <row r="1071">
      <c r="A1071" s="1">
        <v>422.0</v>
      </c>
      <c r="B1071" s="1" t="s">
        <v>10612</v>
      </c>
      <c r="C1071" s="1" t="s">
        <v>298</v>
      </c>
      <c r="D1071" s="4"/>
      <c r="E1071" s="1">
        <v>2007.0</v>
      </c>
      <c r="F1071" s="4"/>
      <c r="G1071" s="1" t="s">
        <v>10613</v>
      </c>
      <c r="H1071" s="1" t="s">
        <v>10614</v>
      </c>
      <c r="I1071" s="1" t="s">
        <v>150</v>
      </c>
      <c r="J1071" s="4"/>
      <c r="K1071" s="1" t="s">
        <v>301</v>
      </c>
      <c r="L1071" s="1" t="s">
        <v>10615</v>
      </c>
      <c r="M1071" s="1" t="s">
        <v>10616</v>
      </c>
      <c r="N1071" s="1" t="s">
        <v>236</v>
      </c>
      <c r="O1071" s="1" t="s">
        <v>237</v>
      </c>
      <c r="P1071" s="4"/>
      <c r="Q1071" s="4"/>
      <c r="R1071" s="4"/>
      <c r="S1071" s="1" t="s">
        <v>10617</v>
      </c>
      <c r="T1071" s="1" t="s">
        <v>8653</v>
      </c>
      <c r="U1071" s="1" t="s">
        <v>4609</v>
      </c>
      <c r="V1071" s="1" t="s">
        <v>732</v>
      </c>
      <c r="W1071" s="4"/>
      <c r="X1071" s="4"/>
      <c r="Y1071" s="4"/>
      <c r="Z1071" s="4"/>
      <c r="AA1071" s="4"/>
      <c r="AB1071" s="4"/>
      <c r="AC1071" s="4"/>
      <c r="AD1071" s="4"/>
      <c r="AE1071" s="4"/>
      <c r="AF1071" s="4"/>
      <c r="AG1071" s="4"/>
      <c r="AH1071" s="4"/>
      <c r="AI1071" s="4"/>
      <c r="AJ1071" s="4"/>
      <c r="AK1071" s="4"/>
      <c r="AL1071" s="4"/>
      <c r="AM1071" s="4"/>
      <c r="AN1071" s="4"/>
      <c r="AO1071" s="4"/>
      <c r="AP1071" s="4"/>
      <c r="AQ1071" s="1" t="s">
        <v>139</v>
      </c>
      <c r="AR1071" s="1" t="s">
        <v>139</v>
      </c>
      <c r="AS1071" s="4"/>
      <c r="AT1071" s="4"/>
      <c r="AU1071" s="4"/>
      <c r="AV1071" s="4"/>
      <c r="AW1071" s="4"/>
      <c r="AX1071" s="4"/>
      <c r="AY1071" s="4"/>
      <c r="AZ1071" s="4"/>
      <c r="BA1071" s="4"/>
      <c r="BB1071" s="4"/>
      <c r="BC1071" s="1" t="s">
        <v>139</v>
      </c>
      <c r="BD1071" s="4"/>
      <c r="BE1071" s="4"/>
      <c r="BF1071" s="4"/>
      <c r="BG1071" s="4"/>
      <c r="BH1071" s="4"/>
      <c r="BI1071" s="4"/>
      <c r="BJ1071" s="4"/>
      <c r="BK1071" s="4"/>
      <c r="BL1071" s="4"/>
      <c r="BM1071" s="4"/>
      <c r="BN1071" s="4"/>
      <c r="BO1071" s="4"/>
      <c r="BP1071" s="4"/>
      <c r="BQ1071" s="4"/>
      <c r="BR1071" s="4"/>
      <c r="BS1071" s="4"/>
      <c r="BT1071" s="4"/>
      <c r="BU1071" s="4"/>
      <c r="BV1071" s="1" t="s">
        <v>139</v>
      </c>
      <c r="BW1071" s="4"/>
      <c r="BX1071" s="1" t="s">
        <v>139</v>
      </c>
      <c r="BY1071" s="4"/>
      <c r="BZ1071" s="4"/>
      <c r="CA1071" s="4"/>
      <c r="CB1071" s="4"/>
      <c r="CC1071" s="1" t="s">
        <v>139</v>
      </c>
      <c r="CD1071" s="4"/>
      <c r="CE1071" s="1" t="s">
        <v>139</v>
      </c>
      <c r="CF1071" s="4"/>
      <c r="CG1071" s="4"/>
      <c r="CH1071" s="4"/>
      <c r="CI1071" s="4"/>
      <c r="CJ1071" s="4"/>
      <c r="CK1071" s="4"/>
      <c r="CL1071" s="4"/>
      <c r="CM1071" s="4"/>
      <c r="CN1071" s="4"/>
      <c r="CO1071" s="4"/>
      <c r="CP1071" s="4"/>
      <c r="CQ1071" s="4"/>
      <c r="CR1071" s="1" t="str">
        <f t="shared" si="1"/>
        <v>#VALUE!</v>
      </c>
      <c r="CS1071" s="4"/>
      <c r="CT1071" s="1" t="str">
        <f t="shared" si="2"/>
        <v>#VALUE!</v>
      </c>
      <c r="CU1071" s="4"/>
      <c r="CV1071" s="7" t="str">
        <f t="shared" si="3"/>
        <v>#VALUE!</v>
      </c>
      <c r="CW1071" s="4"/>
      <c r="CX1071" s="7" t="str">
        <f t="shared" si="4"/>
        <v>#VALUE!</v>
      </c>
      <c r="CY1071" s="4"/>
      <c r="CZ1071" s="7" t="str">
        <f t="shared" si="5"/>
        <v>#VALUE!</v>
      </c>
      <c r="DA1071" s="4"/>
      <c r="DB1071" s="7" t="str">
        <f t="shared" si="6"/>
        <v>#VALUE!</v>
      </c>
      <c r="DC1071" s="4"/>
      <c r="DD1071" s="4"/>
      <c r="DE1071" s="4"/>
      <c r="DF1071" s="4"/>
      <c r="DG1071" s="4"/>
      <c r="DH1071" s="4"/>
      <c r="DI1071" s="4"/>
      <c r="DJ1071" s="4"/>
      <c r="DK1071" s="4"/>
      <c r="DL1071" s="1" t="s">
        <v>10618</v>
      </c>
      <c r="DM1071" s="4"/>
      <c r="DN1071" s="4"/>
      <c r="DO1071" s="4"/>
      <c r="DP1071" s="1" t="s">
        <v>10619</v>
      </c>
      <c r="DQ1071" s="4"/>
      <c r="DR1071" s="4"/>
      <c r="DS1071" s="4"/>
      <c r="DT1071" s="4"/>
      <c r="DU1071" s="4"/>
      <c r="DV1071" s="4"/>
      <c r="DW1071" s="4"/>
      <c r="DX1071" s="4"/>
      <c r="DY1071" s="4"/>
      <c r="DZ1071" s="1" t="s">
        <v>10620</v>
      </c>
      <c r="EA1071" s="4"/>
      <c r="EB1071" s="4"/>
      <c r="EC1071" s="4"/>
      <c r="ED1071" s="4"/>
      <c r="EE1071" s="1" t="s">
        <v>139</v>
      </c>
      <c r="EF1071" s="1" t="s">
        <v>139</v>
      </c>
      <c r="EG1071" s="1" t="s">
        <v>298</v>
      </c>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row>
    <row r="1072">
      <c r="A1072" s="1">
        <v>434.0</v>
      </c>
      <c r="B1072" s="1" t="s">
        <v>10621</v>
      </c>
      <c r="C1072" s="1" t="s">
        <v>298</v>
      </c>
      <c r="D1072" s="4"/>
      <c r="E1072" s="1">
        <v>2007.0</v>
      </c>
      <c r="F1072" s="4"/>
      <c r="G1072" s="1" t="s">
        <v>10622</v>
      </c>
      <c r="H1072" s="1" t="s">
        <v>10623</v>
      </c>
      <c r="I1072" s="1" t="s">
        <v>150</v>
      </c>
      <c r="J1072" s="4"/>
      <c r="K1072" s="1" t="s">
        <v>134</v>
      </c>
      <c r="L1072" s="4"/>
      <c r="M1072" s="1" t="s">
        <v>10624</v>
      </c>
      <c r="N1072" s="1" t="s">
        <v>236</v>
      </c>
      <c r="O1072" s="1" t="s">
        <v>237</v>
      </c>
      <c r="P1072" s="4"/>
      <c r="Q1072" s="4"/>
      <c r="R1072" s="4"/>
      <c r="S1072" s="1" t="s">
        <v>10625</v>
      </c>
      <c r="T1072" s="1" t="s">
        <v>8653</v>
      </c>
      <c r="U1072" s="1" t="s">
        <v>4609</v>
      </c>
      <c r="V1072" s="1" t="s">
        <v>655</v>
      </c>
      <c r="W1072" s="4"/>
      <c r="X1072" s="4"/>
      <c r="Y1072" s="4"/>
      <c r="Z1072" s="4"/>
      <c r="AA1072" s="4"/>
      <c r="AB1072" s="4"/>
      <c r="AC1072" s="4"/>
      <c r="AD1072" s="4"/>
      <c r="AE1072" s="4"/>
      <c r="AF1072" s="4"/>
      <c r="AG1072" s="4"/>
      <c r="AH1072" s="1" t="s">
        <v>139</v>
      </c>
      <c r="AI1072" s="4"/>
      <c r="AJ1072" s="4"/>
      <c r="AK1072" s="4"/>
      <c r="AL1072" s="4"/>
      <c r="AM1072" s="4"/>
      <c r="AN1072" s="4"/>
      <c r="AO1072" s="1" t="s">
        <v>139</v>
      </c>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1" t="s">
        <v>139</v>
      </c>
      <c r="BQ1072" s="4"/>
      <c r="BR1072" s="4"/>
      <c r="BS1072" s="4"/>
      <c r="BT1072" s="4"/>
      <c r="BU1072" s="4"/>
      <c r="BV1072" s="4"/>
      <c r="BW1072" s="4"/>
      <c r="BX1072" s="4"/>
      <c r="BY1072" s="4"/>
      <c r="BZ1072" s="4"/>
      <c r="CA1072" s="4"/>
      <c r="CB1072" s="1" t="s">
        <v>139</v>
      </c>
      <c r="CC1072" s="4"/>
      <c r="CD1072" s="4"/>
      <c r="CE1072" s="4"/>
      <c r="CF1072" s="4"/>
      <c r="CG1072" s="4"/>
      <c r="CH1072" s="4"/>
      <c r="CI1072" s="4"/>
      <c r="CJ1072" s="4"/>
      <c r="CK1072" s="4"/>
      <c r="CL1072" s="4"/>
      <c r="CM1072" s="4"/>
      <c r="CN1072" s="4"/>
      <c r="CO1072" s="4"/>
      <c r="CP1072" s="4"/>
      <c r="CQ1072" s="1" t="s">
        <v>10626</v>
      </c>
      <c r="CR1072" s="1" t="str">
        <f t="shared" si="1"/>
        <v>#VALUE!</v>
      </c>
      <c r="CS1072" s="4"/>
      <c r="CT1072" s="1" t="str">
        <f t="shared" si="2"/>
        <v>#VALUE!</v>
      </c>
      <c r="CU1072" s="4"/>
      <c r="CV1072" s="7" t="str">
        <f t="shared" si="3"/>
        <v>#VALUE!</v>
      </c>
      <c r="CW1072" s="4"/>
      <c r="CX1072" s="7" t="str">
        <f t="shared" si="4"/>
        <v>#VALUE!</v>
      </c>
      <c r="CY1072" s="4"/>
      <c r="CZ1072" s="7" t="str">
        <f t="shared" si="5"/>
        <v>#VALUE!</v>
      </c>
      <c r="DA1072" s="4"/>
      <c r="DB1072" s="7" t="str">
        <f t="shared" si="6"/>
        <v>#VALUE!</v>
      </c>
      <c r="DC1072" s="4"/>
      <c r="DD1072" s="4"/>
      <c r="DE1072" s="4"/>
      <c r="DF1072" s="4"/>
      <c r="DG1072" s="4"/>
      <c r="DH1072" s="4"/>
      <c r="DI1072" s="4"/>
      <c r="DJ1072" s="4"/>
      <c r="DK1072" s="4"/>
      <c r="DL1072" s="1" t="s">
        <v>1294</v>
      </c>
      <c r="DM1072" s="4"/>
      <c r="DN1072" s="4"/>
      <c r="DO1072" s="4"/>
      <c r="DP1072" s="1" t="s">
        <v>66</v>
      </c>
      <c r="DQ1072" s="4"/>
      <c r="DR1072" s="1" t="s">
        <v>139</v>
      </c>
      <c r="DS1072" s="4"/>
      <c r="DT1072" s="4"/>
      <c r="DU1072" s="4"/>
      <c r="DV1072" s="4"/>
      <c r="DW1072" s="4"/>
      <c r="DX1072" s="4"/>
      <c r="DY1072" s="4"/>
      <c r="DZ1072" s="4"/>
      <c r="EA1072" s="4"/>
      <c r="EB1072" s="1" t="s">
        <v>10627</v>
      </c>
      <c r="EC1072" s="4"/>
      <c r="ED1072" s="4"/>
      <c r="EE1072" s="4"/>
      <c r="EF1072" s="4"/>
      <c r="EG1072" s="1" t="s">
        <v>298</v>
      </c>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row>
    <row r="1073">
      <c r="A1073" s="1">
        <v>436.0</v>
      </c>
      <c r="B1073" s="1" t="s">
        <v>10628</v>
      </c>
      <c r="C1073" s="1" t="s">
        <v>298</v>
      </c>
      <c r="D1073" s="4"/>
      <c r="E1073" s="1">
        <v>2007.0</v>
      </c>
      <c r="F1073" s="4"/>
      <c r="G1073" s="1" t="s">
        <v>10629</v>
      </c>
      <c r="H1073" s="1" t="s">
        <v>10630</v>
      </c>
      <c r="I1073" s="1" t="s">
        <v>150</v>
      </c>
      <c r="J1073" s="4"/>
      <c r="K1073" s="1" t="s">
        <v>301</v>
      </c>
      <c r="L1073" s="4"/>
      <c r="M1073" s="1" t="s">
        <v>10631</v>
      </c>
      <c r="N1073" s="1" t="s">
        <v>236</v>
      </c>
      <c r="O1073" s="1" t="s">
        <v>237</v>
      </c>
      <c r="P1073" s="4"/>
      <c r="Q1073" s="4"/>
      <c r="R1073" s="4"/>
      <c r="S1073" s="1" t="s">
        <v>10617</v>
      </c>
      <c r="T1073" s="1" t="s">
        <v>8653</v>
      </c>
      <c r="U1073" s="1" t="s">
        <v>4609</v>
      </c>
      <c r="V1073" s="1" t="s">
        <v>732</v>
      </c>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1" t="s">
        <v>139</v>
      </c>
      <c r="BD1073" s="4"/>
      <c r="BE1073" s="4"/>
      <c r="BF1073" s="4"/>
      <c r="BG1073" s="4"/>
      <c r="BH1073" s="4"/>
      <c r="BI1073" s="4"/>
      <c r="BJ1073" s="4"/>
      <c r="BK1073" s="4"/>
      <c r="BL1073" s="4"/>
      <c r="BM1073" s="4"/>
      <c r="BN1073" s="4"/>
      <c r="BO1073" s="4"/>
      <c r="BP1073" s="4"/>
      <c r="BQ1073" s="4"/>
      <c r="BR1073" s="4"/>
      <c r="BS1073" s="4"/>
      <c r="BT1073" s="4"/>
      <c r="BU1073" s="4"/>
      <c r="BV1073" s="4"/>
      <c r="BW1073" s="4"/>
      <c r="BX1073" s="1" t="s">
        <v>139</v>
      </c>
      <c r="BY1073" s="4"/>
      <c r="BZ1073" s="4"/>
      <c r="CA1073" s="4"/>
      <c r="CB1073" s="4"/>
      <c r="CC1073" s="4"/>
      <c r="CD1073" s="4"/>
      <c r="CE1073" s="4"/>
      <c r="CF1073" s="4"/>
      <c r="CG1073" s="4"/>
      <c r="CH1073" s="4"/>
      <c r="CI1073" s="4"/>
      <c r="CJ1073" s="4"/>
      <c r="CK1073" s="4"/>
      <c r="CL1073" s="1" t="s">
        <v>139</v>
      </c>
      <c r="CM1073" s="4"/>
      <c r="CN1073" s="4"/>
      <c r="CO1073" s="1" t="s">
        <v>139</v>
      </c>
      <c r="CP1073" s="4"/>
      <c r="CQ1073" s="4"/>
      <c r="CR1073" s="1" t="str">
        <f t="shared" si="1"/>
        <v>#VALUE!</v>
      </c>
      <c r="CS1073" s="4"/>
      <c r="CT1073" s="1" t="str">
        <f t="shared" si="2"/>
        <v>#VALUE!</v>
      </c>
      <c r="CU1073" s="4"/>
      <c r="CV1073" s="7" t="str">
        <f t="shared" si="3"/>
        <v>#VALUE!</v>
      </c>
      <c r="CW1073" s="4"/>
      <c r="CX1073" s="7" t="str">
        <f t="shared" si="4"/>
        <v>#VALUE!</v>
      </c>
      <c r="CY1073" s="4"/>
      <c r="CZ1073" s="7" t="str">
        <f t="shared" si="5"/>
        <v>#VALUE!</v>
      </c>
      <c r="DA1073" s="4"/>
      <c r="DB1073" s="7" t="str">
        <f t="shared" si="6"/>
        <v>#VALUE!</v>
      </c>
      <c r="DC1073" s="4"/>
      <c r="DD1073" s="4"/>
      <c r="DE1073" s="4"/>
      <c r="DF1073" s="4"/>
      <c r="DG1073" s="4"/>
      <c r="DH1073" s="4"/>
      <c r="DI1073" s="4"/>
      <c r="DJ1073" s="4"/>
      <c r="DK1073" s="4"/>
      <c r="DL1073" s="1" t="s">
        <v>3881</v>
      </c>
      <c r="DM1073" s="4"/>
      <c r="DN1073" s="4"/>
      <c r="DO1073" s="4"/>
      <c r="DP1073" s="1" t="s">
        <v>54</v>
      </c>
      <c r="DQ1073" s="4"/>
      <c r="DR1073" s="4"/>
      <c r="DS1073" s="4"/>
      <c r="DT1073" s="4"/>
      <c r="DU1073" s="4"/>
      <c r="DV1073" s="4"/>
      <c r="DW1073" s="4"/>
      <c r="DX1073" s="4"/>
      <c r="DY1073" s="4"/>
      <c r="DZ1073" s="4"/>
      <c r="EA1073" s="4"/>
      <c r="EB1073" s="4"/>
      <c r="EC1073" s="4"/>
      <c r="ED1073" s="4"/>
      <c r="EE1073" s="4"/>
      <c r="EF1073" s="4"/>
      <c r="EG1073" s="1" t="s">
        <v>298</v>
      </c>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row>
    <row r="1074">
      <c r="A1074" s="1">
        <v>440.0</v>
      </c>
      <c r="B1074" s="1" t="s">
        <v>10632</v>
      </c>
      <c r="C1074" s="1" t="s">
        <v>298</v>
      </c>
      <c r="D1074" s="4"/>
      <c r="E1074" s="1">
        <v>2007.0</v>
      </c>
      <c r="F1074" s="4"/>
      <c r="G1074" s="1" t="s">
        <v>10633</v>
      </c>
      <c r="H1074" s="1" t="s">
        <v>10634</v>
      </c>
      <c r="I1074" s="1" t="s">
        <v>150</v>
      </c>
      <c r="J1074" s="4"/>
      <c r="K1074" s="1" t="s">
        <v>301</v>
      </c>
      <c r="L1074" s="4"/>
      <c r="M1074" s="1" t="s">
        <v>10290</v>
      </c>
      <c r="N1074" s="1" t="s">
        <v>236</v>
      </c>
      <c r="O1074" s="1" t="s">
        <v>134</v>
      </c>
      <c r="P1074" s="1" t="s">
        <v>549</v>
      </c>
      <c r="Q1074" s="4"/>
      <c r="R1074" s="4"/>
      <c r="S1074" s="1" t="s">
        <v>10635</v>
      </c>
      <c r="T1074" s="1" t="s">
        <v>9233</v>
      </c>
      <c r="U1074" s="1" t="s">
        <v>4609</v>
      </c>
      <c r="V1074" s="1" t="s">
        <v>655</v>
      </c>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1" t="s">
        <v>139</v>
      </c>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1" t="s">
        <v>10636</v>
      </c>
      <c r="CR1074" s="1" t="str">
        <f t="shared" si="1"/>
        <v>#VALUE!</v>
      </c>
      <c r="CS1074" s="4"/>
      <c r="CT1074" s="1" t="str">
        <f t="shared" si="2"/>
        <v>#VALUE!</v>
      </c>
      <c r="CU1074" s="4"/>
      <c r="CV1074" s="7" t="str">
        <f t="shared" si="3"/>
        <v>#VALUE!</v>
      </c>
      <c r="CW1074" s="4"/>
      <c r="CX1074" s="7" t="str">
        <f t="shared" si="4"/>
        <v>#VALUE!</v>
      </c>
      <c r="CY1074" s="4"/>
      <c r="CZ1074" s="7" t="str">
        <f t="shared" si="5"/>
        <v>#VALUE!</v>
      </c>
      <c r="DA1074" s="4"/>
      <c r="DB1074" s="7" t="str">
        <f t="shared" si="6"/>
        <v>#VALUE!</v>
      </c>
      <c r="DC1074" s="4"/>
      <c r="DD1074" s="4"/>
      <c r="DE1074" s="4"/>
      <c r="DF1074" s="4"/>
      <c r="DG1074" s="4"/>
      <c r="DH1074" s="4"/>
      <c r="DI1074" s="4"/>
      <c r="DJ1074" s="4"/>
      <c r="DK1074" s="4"/>
      <c r="DL1074" s="4"/>
      <c r="DM1074" s="4"/>
      <c r="DN1074" s="4"/>
      <c r="DO1074" s="4"/>
      <c r="DP1074" s="1" t="s">
        <v>1130</v>
      </c>
      <c r="DQ1074" s="4"/>
      <c r="DR1074" s="1" t="s">
        <v>139</v>
      </c>
      <c r="DS1074" s="4"/>
      <c r="DT1074" s="4"/>
      <c r="DU1074" s="4"/>
      <c r="DV1074" s="4"/>
      <c r="DW1074" s="4"/>
      <c r="DX1074" s="4"/>
      <c r="DY1074" s="4"/>
      <c r="DZ1074" s="1" t="s">
        <v>10637</v>
      </c>
      <c r="EA1074" s="4"/>
      <c r="EB1074" s="4"/>
      <c r="EC1074" s="4"/>
      <c r="ED1074" s="4"/>
      <c r="EE1074" s="4"/>
      <c r="EF1074" s="4"/>
      <c r="EG1074" s="1" t="s">
        <v>298</v>
      </c>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row>
    <row r="1075">
      <c r="A1075" s="1">
        <v>464.0</v>
      </c>
      <c r="B1075" s="1" t="s">
        <v>10638</v>
      </c>
      <c r="C1075" s="1" t="s">
        <v>298</v>
      </c>
      <c r="D1075" s="4"/>
      <c r="E1075" s="1">
        <v>2007.0</v>
      </c>
      <c r="F1075" s="4"/>
      <c r="G1075" s="1" t="s">
        <v>10639</v>
      </c>
      <c r="H1075" s="1" t="s">
        <v>10640</v>
      </c>
      <c r="I1075" s="1" t="s">
        <v>150</v>
      </c>
      <c r="J1075" s="4"/>
      <c r="K1075" s="1" t="s">
        <v>301</v>
      </c>
      <c r="L1075" s="4"/>
      <c r="M1075" s="1" t="s">
        <v>10641</v>
      </c>
      <c r="N1075" s="1" t="s">
        <v>236</v>
      </c>
      <c r="O1075" s="1" t="s">
        <v>237</v>
      </c>
      <c r="P1075" s="1" t="s">
        <v>549</v>
      </c>
      <c r="Q1075" s="4"/>
      <c r="R1075" s="4"/>
      <c r="S1075" s="1" t="s">
        <v>9743</v>
      </c>
      <c r="T1075" s="1" t="s">
        <v>671</v>
      </c>
      <c r="U1075" s="1" t="s">
        <v>4609</v>
      </c>
      <c r="V1075" s="1" t="s">
        <v>655</v>
      </c>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1" t="s">
        <v>10642</v>
      </c>
      <c r="CR1075" s="1" t="str">
        <f t="shared" si="1"/>
        <v>#VALUE!</v>
      </c>
      <c r="CS1075" s="1" t="s">
        <v>10643</v>
      </c>
      <c r="CT1075" s="1" t="str">
        <f t="shared" si="2"/>
        <v>137</v>
      </c>
      <c r="CU1075" s="1" t="s">
        <v>5778</v>
      </c>
      <c r="CV1075" s="7" t="str">
        <f t="shared" si="3"/>
        <v>#VALUE!</v>
      </c>
      <c r="CW1075" s="4"/>
      <c r="CX1075" s="7" t="str">
        <f t="shared" si="4"/>
        <v>#VALUE!</v>
      </c>
      <c r="CY1075" s="4"/>
      <c r="CZ1075" s="7" t="str">
        <f t="shared" si="5"/>
        <v>#VALUE!</v>
      </c>
      <c r="DA1075" s="4"/>
      <c r="DB1075" s="7" t="str">
        <f t="shared" si="6"/>
        <v>#VALUE!</v>
      </c>
      <c r="DC1075" s="4"/>
      <c r="DD1075" s="4"/>
      <c r="DE1075" s="4"/>
      <c r="DF1075" s="4"/>
      <c r="DG1075" s="4"/>
      <c r="DH1075" s="4"/>
      <c r="DI1075" s="4"/>
      <c r="DJ1075" s="4"/>
      <c r="DK1075" s="4"/>
      <c r="DL1075" s="1" t="s">
        <v>741</v>
      </c>
      <c r="DM1075" s="4"/>
      <c r="DN1075" s="1" t="s">
        <v>139</v>
      </c>
      <c r="DO1075" s="4"/>
      <c r="DP1075" s="1" t="s">
        <v>1270</v>
      </c>
      <c r="DQ1075" s="4"/>
      <c r="DR1075" s="4"/>
      <c r="DS1075" s="4"/>
      <c r="DT1075" s="4"/>
      <c r="DU1075" s="4"/>
      <c r="DV1075" s="1" t="s">
        <v>139</v>
      </c>
      <c r="DW1075" s="4"/>
      <c r="DX1075" s="4"/>
      <c r="DY1075" s="4"/>
      <c r="DZ1075" s="4"/>
      <c r="EA1075" s="4"/>
      <c r="EB1075" s="4"/>
      <c r="EC1075" s="4"/>
      <c r="ED1075" s="4"/>
      <c r="EE1075" s="4"/>
      <c r="EF1075" s="4"/>
      <c r="EG1075" s="1" t="s">
        <v>298</v>
      </c>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row>
    <row r="1076">
      <c r="A1076" s="1">
        <v>475.0</v>
      </c>
      <c r="B1076" s="1" t="s">
        <v>10644</v>
      </c>
      <c r="C1076" s="1" t="s">
        <v>298</v>
      </c>
      <c r="D1076" s="4"/>
      <c r="E1076" s="1">
        <v>2007.0</v>
      </c>
      <c r="F1076" s="4"/>
      <c r="G1076" s="1" t="s">
        <v>10645</v>
      </c>
      <c r="H1076" s="1" t="s">
        <v>10646</v>
      </c>
      <c r="I1076" s="1" t="s">
        <v>150</v>
      </c>
      <c r="J1076" s="4"/>
      <c r="K1076" s="1" t="s">
        <v>301</v>
      </c>
      <c r="L1076" s="4"/>
      <c r="M1076" s="1" t="s">
        <v>10647</v>
      </c>
      <c r="N1076" s="1" t="s">
        <v>236</v>
      </c>
      <c r="O1076" s="1" t="s">
        <v>237</v>
      </c>
      <c r="P1076" s="4"/>
      <c r="Q1076" s="4"/>
      <c r="R1076" s="4"/>
      <c r="S1076" s="1" t="s">
        <v>10648</v>
      </c>
      <c r="T1076" s="1" t="s">
        <v>671</v>
      </c>
      <c r="U1076" s="1" t="s">
        <v>4609</v>
      </c>
      <c r="V1076" s="1" t="s">
        <v>655</v>
      </c>
      <c r="W1076" s="4"/>
      <c r="X1076" s="4"/>
      <c r="Y1076" s="4"/>
      <c r="Z1076" s="4"/>
      <c r="AA1076" s="4"/>
      <c r="AB1076" s="4"/>
      <c r="AC1076" s="4"/>
      <c r="AD1076" s="4"/>
      <c r="AE1076" s="4"/>
      <c r="AF1076" s="4"/>
      <c r="AG1076" s="4"/>
      <c r="AH1076" s="4"/>
      <c r="AI1076" s="4"/>
      <c r="AJ1076" s="4"/>
      <c r="AK1076" s="4"/>
      <c r="AL1076" s="4"/>
      <c r="AM1076" s="4"/>
      <c r="AN1076" s="4"/>
      <c r="AO1076" s="1" t="s">
        <v>139</v>
      </c>
      <c r="AP1076" s="4"/>
      <c r="AQ1076" s="4"/>
      <c r="AR1076" s="4"/>
      <c r="AS1076" s="4"/>
      <c r="AT1076" s="4"/>
      <c r="AU1076" s="4"/>
      <c r="AV1076" s="4"/>
      <c r="AW1076" s="4"/>
      <c r="AX1076" s="4"/>
      <c r="AY1076" s="4"/>
      <c r="AZ1076" s="4"/>
      <c r="BA1076" s="4"/>
      <c r="BB1076" s="4"/>
      <c r="BC1076" s="1" t="s">
        <v>139</v>
      </c>
      <c r="BD1076" s="1" t="s">
        <v>139</v>
      </c>
      <c r="BE1076" s="4"/>
      <c r="BF1076" s="4"/>
      <c r="BG1076" s="4"/>
      <c r="BH1076" s="4"/>
      <c r="BI1076" s="4"/>
      <c r="BJ1076" s="4"/>
      <c r="BK1076" s="1" t="s">
        <v>139</v>
      </c>
      <c r="BL1076" s="4"/>
      <c r="BM1076" s="4"/>
      <c r="BN1076" s="4"/>
      <c r="BO1076" s="4"/>
      <c r="BP1076" s="4"/>
      <c r="BQ1076" s="4"/>
      <c r="BR1076" s="4"/>
      <c r="BS1076" s="4"/>
      <c r="BT1076" s="4"/>
      <c r="BU1076" s="4"/>
      <c r="BV1076" s="1" t="s">
        <v>139</v>
      </c>
      <c r="BW1076" s="4"/>
      <c r="BX1076" s="4"/>
      <c r="BY1076" s="4"/>
      <c r="BZ1076" s="4"/>
      <c r="CA1076" s="4"/>
      <c r="CB1076" s="4"/>
      <c r="CC1076" s="4"/>
      <c r="CD1076" s="4"/>
      <c r="CE1076" s="4"/>
      <c r="CF1076" s="4"/>
      <c r="CG1076" s="4"/>
      <c r="CH1076" s="4"/>
      <c r="CI1076" s="4"/>
      <c r="CJ1076" s="4"/>
      <c r="CK1076" s="4"/>
      <c r="CL1076" s="4"/>
      <c r="CM1076" s="4"/>
      <c r="CN1076" s="4"/>
      <c r="CO1076" s="4"/>
      <c r="CP1076" s="4"/>
      <c r="CQ1076" s="1" t="s">
        <v>10649</v>
      </c>
      <c r="CR1076" s="1" t="str">
        <f t="shared" si="1"/>
        <v>#VALUE!</v>
      </c>
      <c r="CS1076" s="1" t="s">
        <v>10650</v>
      </c>
      <c r="CT1076" s="1" t="str">
        <f t="shared" si="2"/>
        <v>1</v>
      </c>
      <c r="CU1076" s="4"/>
      <c r="CV1076" s="7" t="str">
        <f t="shared" si="3"/>
        <v>#VALUE!</v>
      </c>
      <c r="CW1076" s="4"/>
      <c r="CX1076" s="7" t="str">
        <f t="shared" si="4"/>
        <v>#VALUE!</v>
      </c>
      <c r="CY1076" s="4"/>
      <c r="CZ1076" s="7" t="str">
        <f t="shared" si="5"/>
        <v>#VALUE!</v>
      </c>
      <c r="DA1076" s="4"/>
      <c r="DB1076" s="7" t="str">
        <f t="shared" si="6"/>
        <v>#VALUE!</v>
      </c>
      <c r="DC1076" s="4"/>
      <c r="DD1076" s="4"/>
      <c r="DE1076" s="4"/>
      <c r="DF1076" s="4"/>
      <c r="DG1076" s="4"/>
      <c r="DH1076" s="4"/>
      <c r="DI1076" s="4"/>
      <c r="DJ1076" s="4"/>
      <c r="DK1076" s="4"/>
      <c r="DL1076" s="4"/>
      <c r="DM1076" s="4"/>
      <c r="DN1076" s="4"/>
      <c r="DO1076" s="4"/>
      <c r="DP1076" s="1" t="s">
        <v>1467</v>
      </c>
      <c r="DQ1076" s="4"/>
      <c r="DR1076" s="1" t="s">
        <v>139</v>
      </c>
      <c r="DS1076" s="4"/>
      <c r="DT1076" s="4"/>
      <c r="DU1076" s="4"/>
      <c r="DV1076" s="4"/>
      <c r="DW1076" s="1" t="s">
        <v>139</v>
      </c>
      <c r="DX1076" s="4"/>
      <c r="DY1076" s="4"/>
      <c r="DZ1076" s="4"/>
      <c r="EA1076" s="4"/>
      <c r="EB1076" s="4"/>
      <c r="EC1076" s="4"/>
      <c r="ED1076" s="4"/>
      <c r="EE1076" s="4"/>
      <c r="EF1076" s="4"/>
      <c r="EG1076" s="1" t="s">
        <v>298</v>
      </c>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row>
    <row r="1077">
      <c r="A1077" s="1">
        <v>688.0</v>
      </c>
      <c r="B1077" s="1" t="s">
        <v>10651</v>
      </c>
      <c r="C1077" s="1" t="s">
        <v>170</v>
      </c>
      <c r="D1077" s="4"/>
      <c r="E1077" s="1">
        <v>2007.0</v>
      </c>
      <c r="F1077" s="4"/>
      <c r="G1077" s="1" t="s">
        <v>10652</v>
      </c>
      <c r="H1077" s="1" t="s">
        <v>10653</v>
      </c>
      <c r="I1077" s="1" t="s">
        <v>150</v>
      </c>
      <c r="J1077" s="4"/>
      <c r="K1077" s="1" t="s">
        <v>134</v>
      </c>
      <c r="L1077" s="4"/>
      <c r="M1077" s="1" t="s">
        <v>10654</v>
      </c>
      <c r="N1077" s="1" t="s">
        <v>236</v>
      </c>
      <c r="O1077" s="1" t="s">
        <v>237</v>
      </c>
      <c r="P1077" s="4"/>
      <c r="Q1077" s="4"/>
      <c r="R1077" s="4"/>
      <c r="S1077" s="1" t="s">
        <v>9865</v>
      </c>
      <c r="T1077" s="1" t="s">
        <v>163</v>
      </c>
      <c r="U1077" s="1" t="s">
        <v>4609</v>
      </c>
      <c r="V1077" s="1" t="s">
        <v>655</v>
      </c>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1" t="s">
        <v>139</v>
      </c>
      <c r="BJ1077" s="4"/>
      <c r="BK1077" s="4"/>
      <c r="BL1077" s="4"/>
      <c r="BM1077" s="4"/>
      <c r="BN1077" s="4"/>
      <c r="BO1077" s="4"/>
      <c r="BP1077" s="4"/>
      <c r="BQ1077" s="4"/>
      <c r="BR1077" s="4"/>
      <c r="BS1077" s="4"/>
      <c r="BT1077" s="4"/>
      <c r="BU1077" s="4"/>
      <c r="BV1077" s="4"/>
      <c r="BW1077" s="4"/>
      <c r="BX1077" s="4"/>
      <c r="BY1077" s="1" t="s">
        <v>139</v>
      </c>
      <c r="BZ1077" s="4"/>
      <c r="CA1077" s="4"/>
      <c r="CB1077" s="4"/>
      <c r="CC1077" s="4"/>
      <c r="CD1077" s="4"/>
      <c r="CE1077" s="4"/>
      <c r="CF1077" s="4"/>
      <c r="CG1077" s="4"/>
      <c r="CH1077" s="4"/>
      <c r="CI1077" s="4"/>
      <c r="CJ1077" s="4"/>
      <c r="CK1077" s="4"/>
      <c r="CL1077" s="4"/>
      <c r="CM1077" s="4"/>
      <c r="CN1077" s="4"/>
      <c r="CO1077" s="4"/>
      <c r="CP1077" s="4"/>
      <c r="CQ1077" s="1" t="s">
        <v>10655</v>
      </c>
      <c r="CR1077" s="1" t="str">
        <f t="shared" si="1"/>
        <v>86</v>
      </c>
      <c r="CS1077" s="1" t="s">
        <v>10656</v>
      </c>
      <c r="CT1077" s="1" t="str">
        <f t="shared" si="2"/>
        <v>79</v>
      </c>
      <c r="CU1077" s="1" t="s">
        <v>10657</v>
      </c>
      <c r="CV1077" s="6" t="str">
        <f t="shared" si="3"/>
        <v>155</v>
      </c>
      <c r="CW1077" s="4"/>
      <c r="CX1077" s="6" t="str">
        <f t="shared" si="4"/>
        <v>#VALUE!</v>
      </c>
      <c r="CY1077" s="4"/>
      <c r="CZ1077" s="6" t="str">
        <f t="shared" si="5"/>
        <v>#VALUE!</v>
      </c>
      <c r="DA1077" s="4"/>
      <c r="DB1077" s="6" t="str">
        <f t="shared" si="6"/>
        <v>#VALUE!</v>
      </c>
      <c r="DC1077" s="4"/>
      <c r="DD1077" s="4"/>
      <c r="DE1077" s="4"/>
      <c r="DF1077" s="4"/>
      <c r="DG1077" s="4"/>
      <c r="DH1077" s="4"/>
      <c r="DI1077" s="4"/>
      <c r="DJ1077" s="4"/>
      <c r="DK1077" s="4"/>
      <c r="DL1077" s="1" t="s">
        <v>155</v>
      </c>
      <c r="DM1077" s="4"/>
      <c r="DN1077" s="4"/>
      <c r="DO1077" s="4"/>
      <c r="DP1077" s="1" t="s">
        <v>116</v>
      </c>
      <c r="DQ1077" s="4"/>
      <c r="DR1077" s="4"/>
      <c r="DS1077" s="4"/>
      <c r="DT1077" s="1" t="s">
        <v>163</v>
      </c>
      <c r="DU1077" s="4"/>
      <c r="DV1077" s="4"/>
      <c r="DW1077" s="4"/>
      <c r="DX1077" s="4"/>
      <c r="DY1077" s="4"/>
      <c r="DZ1077" s="1" t="s">
        <v>10658</v>
      </c>
      <c r="EA1077" s="4"/>
      <c r="EB1077" s="4"/>
      <c r="EC1077" s="4"/>
      <c r="ED1077" s="4"/>
      <c r="EE1077" s="4"/>
      <c r="EF1077" s="1" t="s">
        <v>139</v>
      </c>
      <c r="EG1077" s="1" t="s">
        <v>809</v>
      </c>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row>
    <row r="1078">
      <c r="A1078" s="1">
        <v>750.0</v>
      </c>
      <c r="B1078" s="1" t="s">
        <v>10659</v>
      </c>
      <c r="C1078" s="1" t="s">
        <v>170</v>
      </c>
      <c r="D1078" s="4"/>
      <c r="E1078" s="1">
        <v>2007.0</v>
      </c>
      <c r="F1078" s="4"/>
      <c r="G1078" s="1" t="s">
        <v>10660</v>
      </c>
      <c r="H1078" s="1" t="s">
        <v>10661</v>
      </c>
      <c r="I1078" s="1" t="s">
        <v>150</v>
      </c>
      <c r="J1078" s="4"/>
      <c r="K1078" s="1" t="s">
        <v>134</v>
      </c>
      <c r="L1078" s="4"/>
      <c r="M1078" s="1" t="s">
        <v>10662</v>
      </c>
      <c r="N1078" s="1" t="s">
        <v>236</v>
      </c>
      <c r="O1078" s="1" t="s">
        <v>237</v>
      </c>
      <c r="P1078" s="4"/>
      <c r="Q1078" s="4"/>
      <c r="R1078" s="4"/>
      <c r="S1078" s="1" t="s">
        <v>10663</v>
      </c>
      <c r="T1078" s="1" t="s">
        <v>8653</v>
      </c>
      <c r="U1078" s="1" t="s">
        <v>2545</v>
      </c>
      <c r="V1078" s="1" t="s">
        <v>655</v>
      </c>
      <c r="W1078" s="4"/>
      <c r="X1078" s="4"/>
      <c r="Y1078" s="1" t="s">
        <v>139</v>
      </c>
      <c r="Z1078" s="4"/>
      <c r="AA1078" s="4"/>
      <c r="AB1078" s="4"/>
      <c r="AC1078" s="4"/>
      <c r="AD1078" s="4"/>
      <c r="AE1078" s="4"/>
      <c r="AF1078" s="4"/>
      <c r="AG1078" s="4"/>
      <c r="AH1078" s="4"/>
      <c r="AI1078" s="4"/>
      <c r="AJ1078" s="1" t="s">
        <v>139</v>
      </c>
      <c r="AK1078" s="4"/>
      <c r="AL1078" s="4"/>
      <c r="AM1078" s="4"/>
      <c r="AN1078" s="4"/>
      <c r="AO1078" s="4"/>
      <c r="AP1078" s="4"/>
      <c r="AQ1078" s="4"/>
      <c r="AR1078" s="4"/>
      <c r="AS1078" s="4"/>
      <c r="AT1078" s="4"/>
      <c r="AU1078" s="4"/>
      <c r="AV1078" s="4"/>
      <c r="AW1078" s="4"/>
      <c r="AX1078" s="4"/>
      <c r="AY1078" s="4"/>
      <c r="AZ1078" s="4"/>
      <c r="BA1078" s="1" t="s">
        <v>139</v>
      </c>
      <c r="BB1078" s="4"/>
      <c r="BC1078" s="4"/>
      <c r="BD1078" s="4"/>
      <c r="BE1078" s="4"/>
      <c r="BF1078" s="4"/>
      <c r="BG1078" s="4"/>
      <c r="BH1078" s="4"/>
      <c r="BI1078" s="4"/>
      <c r="BJ1078" s="4"/>
      <c r="BK1078" s="4"/>
      <c r="BL1078" s="4"/>
      <c r="BM1078" s="1" t="s">
        <v>163</v>
      </c>
      <c r="BN1078" s="4"/>
      <c r="BO1078" s="4"/>
      <c r="BP1078" s="4"/>
      <c r="BQ1078" s="4"/>
      <c r="BR1078" s="4"/>
      <c r="BS1078" s="4"/>
      <c r="BT1078" s="4"/>
      <c r="BU1078" s="4"/>
      <c r="BV1078" s="1" t="s">
        <v>139</v>
      </c>
      <c r="BW1078" s="4"/>
      <c r="BX1078" s="4"/>
      <c r="BY1078" s="4"/>
      <c r="BZ1078" s="4"/>
      <c r="CA1078" s="1" t="s">
        <v>139</v>
      </c>
      <c r="CB1078" s="4"/>
      <c r="CC1078" s="4"/>
      <c r="CD1078" s="4"/>
      <c r="CE1078" s="4"/>
      <c r="CF1078" s="4"/>
      <c r="CG1078" s="4"/>
      <c r="CH1078" s="4"/>
      <c r="CI1078" s="4"/>
      <c r="CJ1078" s="4"/>
      <c r="CK1078" s="4"/>
      <c r="CL1078" s="1" t="s">
        <v>139</v>
      </c>
      <c r="CM1078" s="4"/>
      <c r="CN1078" s="4"/>
      <c r="CO1078" s="4"/>
      <c r="CP1078" s="4"/>
      <c r="CQ1078" s="1" t="s">
        <v>10664</v>
      </c>
      <c r="CR1078" s="1" t="str">
        <f t="shared" si="1"/>
        <v>#VALUE!</v>
      </c>
      <c r="CS1078" s="1" t="s">
        <v>10665</v>
      </c>
      <c r="CT1078" s="1" t="str">
        <f t="shared" si="2"/>
        <v>44</v>
      </c>
      <c r="CU1078" s="1" t="s">
        <v>10666</v>
      </c>
      <c r="CV1078" s="7" t="str">
        <f t="shared" si="3"/>
        <v>#VALUE!</v>
      </c>
      <c r="CW1078" s="1" t="s">
        <v>10667</v>
      </c>
      <c r="CX1078" s="7" t="str">
        <f t="shared" si="4"/>
        <v>38</v>
      </c>
      <c r="CY1078" s="1" t="s">
        <v>10668</v>
      </c>
      <c r="CZ1078" s="7" t="str">
        <f t="shared" si="5"/>
        <v>#VALUE!</v>
      </c>
      <c r="DA1078" s="1" t="s">
        <v>10669</v>
      </c>
      <c r="DB1078" s="7" t="str">
        <f t="shared" si="6"/>
        <v>#VALUE!</v>
      </c>
      <c r="DC1078" s="4"/>
      <c r="DD1078" s="4"/>
      <c r="DE1078" s="4"/>
      <c r="DF1078" s="4"/>
      <c r="DG1078" s="4"/>
      <c r="DH1078" s="4"/>
      <c r="DI1078" s="4"/>
      <c r="DJ1078" s="4"/>
      <c r="DK1078" s="4"/>
      <c r="DL1078" s="1" t="s">
        <v>2497</v>
      </c>
      <c r="DM1078" s="4"/>
      <c r="DN1078" s="4"/>
      <c r="DO1078" s="4"/>
      <c r="DP1078" s="1" t="s">
        <v>63</v>
      </c>
      <c r="DQ1078" s="4"/>
      <c r="DR1078" s="4"/>
      <c r="DS1078" s="4"/>
      <c r="DT1078" s="4"/>
      <c r="DU1078" s="4"/>
      <c r="DV1078" s="4"/>
      <c r="DW1078" s="4"/>
      <c r="DX1078" s="4"/>
      <c r="DY1078" s="4"/>
      <c r="DZ1078" s="4"/>
      <c r="EA1078" s="4"/>
      <c r="EB1078" s="4"/>
      <c r="EC1078" s="4"/>
      <c r="ED1078" s="1" t="s">
        <v>139</v>
      </c>
      <c r="EE1078" s="4"/>
      <c r="EF1078" s="4"/>
      <c r="EG1078" s="1" t="s">
        <v>809</v>
      </c>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row>
    <row r="1079">
      <c r="A1079" s="1">
        <v>774.0</v>
      </c>
      <c r="B1079" s="1" t="s">
        <v>10670</v>
      </c>
      <c r="C1079" s="1" t="s">
        <v>170</v>
      </c>
      <c r="D1079" s="4"/>
      <c r="E1079" s="1">
        <v>2007.0</v>
      </c>
      <c r="F1079" s="4"/>
      <c r="G1079" s="1" t="s">
        <v>10671</v>
      </c>
      <c r="H1079" s="1" t="s">
        <v>10672</v>
      </c>
      <c r="I1079" s="1" t="s">
        <v>150</v>
      </c>
      <c r="J1079" s="4"/>
      <c r="K1079" s="1" t="s">
        <v>134</v>
      </c>
      <c r="L1079" s="4"/>
      <c r="M1079" s="1" t="s">
        <v>10673</v>
      </c>
      <c r="N1079" s="1" t="s">
        <v>236</v>
      </c>
      <c r="O1079" s="1" t="s">
        <v>237</v>
      </c>
      <c r="P1079" s="4"/>
      <c r="Q1079" s="4"/>
      <c r="R1079" s="4"/>
      <c r="S1079" s="1" t="s">
        <v>10674</v>
      </c>
      <c r="T1079" s="1" t="s">
        <v>8778</v>
      </c>
      <c r="U1079" s="1" t="s">
        <v>4609</v>
      </c>
      <c r="V1079" s="1" t="s">
        <v>655</v>
      </c>
      <c r="W1079" s="4"/>
      <c r="X1079" s="4"/>
      <c r="Y1079" s="4"/>
      <c r="Z1079" s="4"/>
      <c r="AA1079" s="4"/>
      <c r="AB1079" s="4"/>
      <c r="AC1079" s="4"/>
      <c r="AD1079" s="4"/>
      <c r="AE1079" s="4"/>
      <c r="AF1079" s="4"/>
      <c r="AG1079" s="4"/>
      <c r="AH1079" s="4"/>
      <c r="AI1079" s="4"/>
      <c r="AJ1079" s="4"/>
      <c r="AK1079" s="4"/>
      <c r="AL1079" s="4"/>
      <c r="AM1079" s="4"/>
      <c r="AN1079" s="4"/>
      <c r="AO1079" s="4"/>
      <c r="AP1079" s="1" t="s">
        <v>139</v>
      </c>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1" t="s">
        <v>139</v>
      </c>
      <c r="BZ1079" s="4"/>
      <c r="CA1079" s="4"/>
      <c r="CB1079" s="4"/>
      <c r="CC1079" s="4"/>
      <c r="CD1079" s="4"/>
      <c r="CE1079" s="4"/>
      <c r="CF1079" s="4"/>
      <c r="CG1079" s="4"/>
      <c r="CH1079" s="4"/>
      <c r="CI1079" s="4"/>
      <c r="CJ1079" s="4"/>
      <c r="CK1079" s="4"/>
      <c r="CL1079" s="4"/>
      <c r="CM1079" s="4"/>
      <c r="CN1079" s="4"/>
      <c r="CO1079" s="4"/>
      <c r="CP1079" s="4"/>
      <c r="CQ1079" s="1" t="s">
        <v>10675</v>
      </c>
      <c r="CR1079" s="1" t="str">
        <f t="shared" si="1"/>
        <v>34</v>
      </c>
      <c r="CS1079" s="1" t="s">
        <v>10676</v>
      </c>
      <c r="CT1079" s="1" t="str">
        <f t="shared" si="2"/>
        <v>38</v>
      </c>
      <c r="CU1079" s="1" t="s">
        <v>10677</v>
      </c>
      <c r="CV1079" s="6" t="str">
        <f t="shared" si="3"/>
        <v>196</v>
      </c>
      <c r="CW1079" s="1" t="s">
        <v>10678</v>
      </c>
      <c r="CX1079" s="6" t="str">
        <f t="shared" si="4"/>
        <v>#VALUE!</v>
      </c>
      <c r="CY1079" s="1" t="s">
        <v>10679</v>
      </c>
      <c r="CZ1079" s="6" t="str">
        <f t="shared" si="5"/>
        <v>198</v>
      </c>
      <c r="DA1079" s="1" t="s">
        <v>10680</v>
      </c>
      <c r="DB1079" s="6" t="str">
        <f t="shared" si="6"/>
        <v>#VALUE!</v>
      </c>
      <c r="DC1079" s="4"/>
      <c r="DD1079" s="4"/>
      <c r="DE1079" s="4"/>
      <c r="DF1079" s="4"/>
      <c r="DG1079" s="4"/>
      <c r="DH1079" s="4"/>
      <c r="DI1079" s="4"/>
      <c r="DJ1079" s="4"/>
      <c r="DK1079" s="4"/>
      <c r="DL1079" s="1" t="s">
        <v>155</v>
      </c>
      <c r="DM1079" s="4"/>
      <c r="DN1079" s="4"/>
      <c r="DO1079" s="4"/>
      <c r="DP1079" s="1" t="s">
        <v>1366</v>
      </c>
      <c r="DQ1079" s="4"/>
      <c r="DR1079" s="4"/>
      <c r="DS1079" s="4"/>
      <c r="DT1079" s="1" t="s">
        <v>139</v>
      </c>
      <c r="DU1079" s="4"/>
      <c r="DV1079" s="4"/>
      <c r="DW1079" s="1" t="s">
        <v>139</v>
      </c>
      <c r="DX1079" s="4"/>
      <c r="DY1079" s="4"/>
      <c r="DZ1079" s="1" t="s">
        <v>10681</v>
      </c>
      <c r="EA1079" s="4"/>
      <c r="EB1079" s="1" t="s">
        <v>10682</v>
      </c>
      <c r="EC1079" s="4"/>
      <c r="ED1079" s="1" t="s">
        <v>163</v>
      </c>
      <c r="EE1079" s="4"/>
      <c r="EF1079" s="4"/>
      <c r="EG1079" s="1" t="s">
        <v>809</v>
      </c>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row>
    <row r="1080">
      <c r="A1080" s="1">
        <v>778.0</v>
      </c>
      <c r="B1080" s="1" t="s">
        <v>10683</v>
      </c>
      <c r="C1080" s="1" t="s">
        <v>170</v>
      </c>
      <c r="D1080" s="4"/>
      <c r="E1080" s="1">
        <v>2007.0</v>
      </c>
      <c r="F1080" s="4"/>
      <c r="G1080" s="1" t="s">
        <v>10684</v>
      </c>
      <c r="H1080" s="1" t="s">
        <v>10685</v>
      </c>
      <c r="I1080" s="1" t="s">
        <v>150</v>
      </c>
      <c r="J1080" s="4"/>
      <c r="K1080" s="1" t="s">
        <v>134</v>
      </c>
      <c r="L1080" s="4"/>
      <c r="M1080" s="1" t="s">
        <v>10686</v>
      </c>
      <c r="N1080" s="1" t="s">
        <v>236</v>
      </c>
      <c r="O1080" s="1" t="s">
        <v>237</v>
      </c>
      <c r="P1080" s="4"/>
      <c r="Q1080" s="4"/>
      <c r="R1080" s="4"/>
      <c r="S1080" s="1" t="s">
        <v>10687</v>
      </c>
      <c r="T1080" s="1" t="s">
        <v>163</v>
      </c>
      <c r="U1080" s="1" t="s">
        <v>4609</v>
      </c>
      <c r="V1080" s="1" t="s">
        <v>655</v>
      </c>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1" t="s">
        <v>139</v>
      </c>
      <c r="BO1080" s="4"/>
      <c r="BP1080" s="4"/>
      <c r="BQ1080" s="4"/>
      <c r="BR1080" s="1" t="s">
        <v>139</v>
      </c>
      <c r="BS1080" s="4"/>
      <c r="BT1080" s="4"/>
      <c r="BU1080" s="4"/>
      <c r="BV1080" s="1" t="s">
        <v>139</v>
      </c>
      <c r="BW1080" s="4"/>
      <c r="BX1080" s="4"/>
      <c r="BY1080" s="1" t="s">
        <v>139</v>
      </c>
      <c r="BZ1080" s="4"/>
      <c r="CA1080" s="4"/>
      <c r="CB1080" s="4"/>
      <c r="CC1080" s="4"/>
      <c r="CD1080" s="4"/>
      <c r="CE1080" s="4"/>
      <c r="CF1080" s="4"/>
      <c r="CG1080" s="4"/>
      <c r="CH1080" s="4"/>
      <c r="CI1080" s="4"/>
      <c r="CJ1080" s="4"/>
      <c r="CK1080" s="4"/>
      <c r="CL1080" s="4"/>
      <c r="CM1080" s="4"/>
      <c r="CN1080" s="4"/>
      <c r="CO1080" s="4"/>
      <c r="CP1080" s="4"/>
      <c r="CQ1080" s="1" t="s">
        <v>10688</v>
      </c>
      <c r="CR1080" s="1" t="str">
        <f t="shared" si="1"/>
        <v>440</v>
      </c>
      <c r="CS1080" s="1" t="s">
        <v>10689</v>
      </c>
      <c r="CT1080" s="1" t="str">
        <f t="shared" si="2"/>
        <v>#VALUE!</v>
      </c>
      <c r="CU1080" s="1" t="s">
        <v>10690</v>
      </c>
      <c r="CV1080" s="6" t="str">
        <f t="shared" si="3"/>
        <v>161</v>
      </c>
      <c r="CW1080" s="1" t="s">
        <v>10691</v>
      </c>
      <c r="CX1080" s="6" t="str">
        <f t="shared" si="4"/>
        <v>9</v>
      </c>
      <c r="CY1080" s="1" t="s">
        <v>10692</v>
      </c>
      <c r="CZ1080" s="6" t="str">
        <f t="shared" si="5"/>
        <v>#VALUE!</v>
      </c>
      <c r="DA1080" s="1" t="s">
        <v>10693</v>
      </c>
      <c r="DB1080" s="6" t="str">
        <f t="shared" si="6"/>
        <v>#VALUE!</v>
      </c>
      <c r="DC1080" s="4"/>
      <c r="DD1080" s="4"/>
      <c r="DE1080" s="4"/>
      <c r="DF1080" s="4"/>
      <c r="DG1080" s="4"/>
      <c r="DH1080" s="4"/>
      <c r="DI1080" s="4"/>
      <c r="DJ1080" s="4"/>
      <c r="DK1080" s="4"/>
      <c r="DL1080" s="4"/>
      <c r="DM1080" s="4"/>
      <c r="DN1080" s="4"/>
      <c r="DO1080" s="4"/>
      <c r="DP1080" s="1" t="s">
        <v>128</v>
      </c>
      <c r="DQ1080" s="1" t="s">
        <v>139</v>
      </c>
      <c r="DR1080" s="1" t="s">
        <v>139</v>
      </c>
      <c r="DS1080" s="4"/>
      <c r="DT1080" s="1" t="s">
        <v>139</v>
      </c>
      <c r="DU1080" s="4"/>
      <c r="DV1080" s="4"/>
      <c r="DW1080" s="4"/>
      <c r="DX1080" s="4"/>
      <c r="DY1080" s="4"/>
      <c r="DZ1080" s="4"/>
      <c r="EA1080" s="4"/>
      <c r="EB1080" s="4"/>
      <c r="EC1080" s="4"/>
      <c r="ED1080" s="4"/>
      <c r="EE1080" s="4"/>
      <c r="EF1080" s="1" t="s">
        <v>163</v>
      </c>
      <c r="EG1080" s="1" t="s">
        <v>809</v>
      </c>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row>
    <row r="1081">
      <c r="A1081" s="1">
        <v>786.0</v>
      </c>
      <c r="B1081" s="1" t="s">
        <v>10694</v>
      </c>
      <c r="C1081" s="1" t="s">
        <v>170</v>
      </c>
      <c r="D1081" s="4"/>
      <c r="E1081" s="1">
        <v>2007.0</v>
      </c>
      <c r="F1081" s="4"/>
      <c r="G1081" s="1" t="s">
        <v>10695</v>
      </c>
      <c r="H1081" s="1" t="s">
        <v>10696</v>
      </c>
      <c r="I1081" s="1" t="s">
        <v>150</v>
      </c>
      <c r="J1081" s="4"/>
      <c r="K1081" s="1" t="s">
        <v>134</v>
      </c>
      <c r="L1081" s="4"/>
      <c r="M1081" s="1" t="s">
        <v>10697</v>
      </c>
      <c r="N1081" s="1" t="s">
        <v>236</v>
      </c>
      <c r="O1081" s="1" t="s">
        <v>237</v>
      </c>
      <c r="P1081" s="4"/>
      <c r="Q1081" s="4"/>
      <c r="R1081" s="4"/>
      <c r="S1081" s="1" t="s">
        <v>8733</v>
      </c>
      <c r="T1081" s="1" t="s">
        <v>8679</v>
      </c>
      <c r="U1081" s="1" t="s">
        <v>4609</v>
      </c>
      <c r="V1081" s="1" t="s">
        <v>655</v>
      </c>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1" t="s">
        <v>139</v>
      </c>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1" t="s">
        <v>163</v>
      </c>
      <c r="BZ1081" s="4"/>
      <c r="CA1081" s="4"/>
      <c r="CB1081" s="4"/>
      <c r="CC1081" s="1" t="s">
        <v>139</v>
      </c>
      <c r="CD1081" s="4"/>
      <c r="CE1081" s="4"/>
      <c r="CF1081" s="4"/>
      <c r="CG1081" s="4"/>
      <c r="CH1081" s="4"/>
      <c r="CI1081" s="4"/>
      <c r="CJ1081" s="4"/>
      <c r="CK1081" s="4"/>
      <c r="CL1081" s="4"/>
      <c r="CM1081" s="4"/>
      <c r="CN1081" s="4"/>
      <c r="CO1081" s="4"/>
      <c r="CP1081" s="4"/>
      <c r="CQ1081" s="1" t="s">
        <v>10698</v>
      </c>
      <c r="CR1081" s="1" t="str">
        <f t="shared" si="1"/>
        <v>292</v>
      </c>
      <c r="CS1081" s="1" t="s">
        <v>10699</v>
      </c>
      <c r="CT1081" s="1" t="str">
        <f t="shared" si="2"/>
        <v>#VALUE!</v>
      </c>
      <c r="CU1081" s="1" t="s">
        <v>10700</v>
      </c>
      <c r="CV1081" s="6" t="str">
        <f t="shared" si="3"/>
        <v>#VALUE!</v>
      </c>
      <c r="CW1081" s="1" t="s">
        <v>10701</v>
      </c>
      <c r="CX1081" s="6" t="str">
        <f t="shared" si="4"/>
        <v>158</v>
      </c>
      <c r="CY1081" s="1" t="s">
        <v>10702</v>
      </c>
      <c r="CZ1081" s="6" t="str">
        <f t="shared" si="5"/>
        <v>48</v>
      </c>
      <c r="DA1081" s="4"/>
      <c r="DB1081" s="6" t="str">
        <f t="shared" si="6"/>
        <v>#VALUE!</v>
      </c>
      <c r="DC1081" s="4"/>
      <c r="DD1081" s="4"/>
      <c r="DE1081" s="4"/>
      <c r="DF1081" s="4"/>
      <c r="DG1081" s="4"/>
      <c r="DH1081" s="4"/>
      <c r="DI1081" s="4"/>
      <c r="DJ1081" s="4"/>
      <c r="DK1081" s="4"/>
      <c r="DL1081" s="4"/>
      <c r="DM1081" s="4"/>
      <c r="DN1081" s="4"/>
      <c r="DO1081" s="4"/>
      <c r="DP1081" s="1" t="s">
        <v>75</v>
      </c>
      <c r="DQ1081" s="4"/>
      <c r="DR1081" s="1" t="s">
        <v>139</v>
      </c>
      <c r="DS1081" s="4"/>
      <c r="DT1081" s="4"/>
      <c r="DU1081" s="4"/>
      <c r="DV1081" s="4"/>
      <c r="DW1081" s="4"/>
      <c r="DX1081" s="4"/>
      <c r="DY1081" s="4"/>
      <c r="DZ1081" s="1" t="s">
        <v>10703</v>
      </c>
      <c r="EA1081" s="4"/>
      <c r="EB1081" s="4"/>
      <c r="EC1081" s="4"/>
      <c r="ED1081" s="1" t="s">
        <v>139</v>
      </c>
      <c r="EE1081" s="4"/>
      <c r="EF1081" s="4"/>
      <c r="EG1081" s="1" t="s">
        <v>809</v>
      </c>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row>
    <row r="1082">
      <c r="A1082" s="1">
        <v>815.0</v>
      </c>
      <c r="B1082" s="1" t="s">
        <v>10704</v>
      </c>
      <c r="C1082" s="1" t="s">
        <v>170</v>
      </c>
      <c r="D1082" s="4"/>
      <c r="E1082" s="1">
        <v>2007.0</v>
      </c>
      <c r="F1082" s="4"/>
      <c r="G1082" s="1" t="s">
        <v>10705</v>
      </c>
      <c r="H1082" s="1" t="s">
        <v>10706</v>
      </c>
      <c r="I1082" s="1" t="s">
        <v>150</v>
      </c>
      <c r="J1082" s="4"/>
      <c r="K1082" s="1" t="s">
        <v>134</v>
      </c>
      <c r="L1082" s="1" t="s">
        <v>10607</v>
      </c>
      <c r="M1082" s="1" t="s">
        <v>10608</v>
      </c>
      <c r="N1082" s="1" t="s">
        <v>236</v>
      </c>
      <c r="O1082" s="1" t="s">
        <v>237</v>
      </c>
      <c r="P1082" s="4"/>
      <c r="Q1082" s="4"/>
      <c r="R1082" s="4"/>
      <c r="S1082" s="1" t="s">
        <v>10707</v>
      </c>
      <c r="T1082" s="1" t="s">
        <v>8778</v>
      </c>
      <c r="U1082" s="1" t="s">
        <v>4609</v>
      </c>
      <c r="V1082" s="1" t="s">
        <v>655</v>
      </c>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1" t="s">
        <v>139</v>
      </c>
      <c r="AT1082" s="4"/>
      <c r="AU1082" s="4"/>
      <c r="AV1082" s="4"/>
      <c r="AW1082" s="4"/>
      <c r="AX1082" s="4"/>
      <c r="AY1082" s="4"/>
      <c r="AZ1082" s="4"/>
      <c r="BA1082" s="4"/>
      <c r="BB1082" s="4"/>
      <c r="BC1082" s="4"/>
      <c r="BD1082" s="4"/>
      <c r="BE1082" s="4"/>
      <c r="BF1082" s="4"/>
      <c r="BG1082" s="4"/>
      <c r="BH1082" s="4"/>
      <c r="BI1082" s="1" t="s">
        <v>139</v>
      </c>
      <c r="BJ1082" s="4"/>
      <c r="BK1082" s="4"/>
      <c r="BL1082" s="4"/>
      <c r="BM1082" s="4"/>
      <c r="BN1082" s="4"/>
      <c r="BO1082" s="4"/>
      <c r="BP1082" s="4"/>
      <c r="BQ1082" s="4"/>
      <c r="BR1082" s="1" t="s">
        <v>139</v>
      </c>
      <c r="BS1082" s="4"/>
      <c r="BT1082" s="4"/>
      <c r="BU1082" s="4"/>
      <c r="BV1082" s="4"/>
      <c r="BW1082" s="4"/>
      <c r="BX1082" s="4"/>
      <c r="BY1082" s="4"/>
      <c r="BZ1082" s="4"/>
      <c r="CA1082" s="4"/>
      <c r="CB1082" s="4"/>
      <c r="CC1082" s="4"/>
      <c r="CD1082" s="4"/>
      <c r="CE1082" s="4"/>
      <c r="CF1082" s="4"/>
      <c r="CG1082" s="4"/>
      <c r="CH1082" s="4"/>
      <c r="CI1082" s="4"/>
      <c r="CJ1082" s="4"/>
      <c r="CK1082" s="1" t="s">
        <v>163</v>
      </c>
      <c r="CL1082" s="1" t="s">
        <v>139</v>
      </c>
      <c r="CM1082" s="4"/>
      <c r="CN1082" s="4"/>
      <c r="CO1082" s="1" t="s">
        <v>139</v>
      </c>
      <c r="CP1082" s="1" t="s">
        <v>139</v>
      </c>
      <c r="CQ1082" s="1" t="s">
        <v>10708</v>
      </c>
      <c r="CR1082" s="1" t="str">
        <f t="shared" si="1"/>
        <v>58</v>
      </c>
      <c r="CS1082" s="1" t="s">
        <v>10709</v>
      </c>
      <c r="CT1082" s="1" t="str">
        <f t="shared" si="2"/>
        <v>46</v>
      </c>
      <c r="CU1082" s="1" t="s">
        <v>10710</v>
      </c>
      <c r="CV1082" s="6" t="str">
        <f t="shared" si="3"/>
        <v>33</v>
      </c>
      <c r="CW1082" s="1" t="s">
        <v>10711</v>
      </c>
      <c r="CX1082" s="6" t="str">
        <f t="shared" si="4"/>
        <v>16</v>
      </c>
      <c r="CY1082" s="1" t="s">
        <v>10712</v>
      </c>
      <c r="CZ1082" s="6" t="str">
        <f t="shared" si="5"/>
        <v>#VALUE!</v>
      </c>
      <c r="DA1082" s="1" t="s">
        <v>10713</v>
      </c>
      <c r="DB1082" s="6" t="str">
        <f t="shared" si="6"/>
        <v>126</v>
      </c>
      <c r="DC1082" s="4"/>
      <c r="DD1082" s="4"/>
      <c r="DE1082" s="4"/>
      <c r="DF1082" s="4"/>
      <c r="DG1082" s="4"/>
      <c r="DH1082" s="4"/>
      <c r="DI1082" s="4"/>
      <c r="DJ1082" s="4"/>
      <c r="DK1082" s="4"/>
      <c r="DL1082" s="4"/>
      <c r="DM1082" s="4"/>
      <c r="DN1082" s="4"/>
      <c r="DO1082" s="4"/>
      <c r="DP1082" s="1" t="s">
        <v>401</v>
      </c>
      <c r="DQ1082" s="4"/>
      <c r="DR1082" s="4"/>
      <c r="DS1082" s="4"/>
      <c r="DT1082" s="4"/>
      <c r="DU1082" s="4"/>
      <c r="DV1082" s="4"/>
      <c r="DW1082" s="4"/>
      <c r="DX1082" s="4"/>
      <c r="DY1082" s="4"/>
      <c r="DZ1082" s="1" t="s">
        <v>10714</v>
      </c>
      <c r="EA1082" s="4"/>
      <c r="EB1082" s="1" t="s">
        <v>10715</v>
      </c>
      <c r="EC1082" s="4"/>
      <c r="ED1082" s="4"/>
      <c r="EE1082" s="4"/>
      <c r="EF1082" s="4"/>
      <c r="EG1082" s="1" t="s">
        <v>809</v>
      </c>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row>
    <row r="1083">
      <c r="A1083" s="1">
        <v>966.0</v>
      </c>
      <c r="B1083" s="1" t="s">
        <v>10716</v>
      </c>
      <c r="C1083" s="1" t="s">
        <v>131</v>
      </c>
      <c r="D1083" s="4"/>
      <c r="E1083" s="1">
        <v>2007.0</v>
      </c>
      <c r="F1083" s="4"/>
      <c r="G1083" s="1" t="s">
        <v>10717</v>
      </c>
      <c r="H1083" s="1" t="s">
        <v>10718</v>
      </c>
      <c r="I1083" s="1" t="s">
        <v>150</v>
      </c>
      <c r="J1083" s="4"/>
      <c r="K1083" s="1" t="s">
        <v>301</v>
      </c>
      <c r="L1083" s="1" t="s">
        <v>10719</v>
      </c>
      <c r="M1083" s="1" t="s">
        <v>10720</v>
      </c>
      <c r="N1083" s="1" t="s">
        <v>236</v>
      </c>
      <c r="O1083" s="1" t="s">
        <v>237</v>
      </c>
      <c r="P1083" s="4"/>
      <c r="Q1083" s="4"/>
      <c r="R1083" s="4"/>
      <c r="S1083" s="1" t="s">
        <v>10721</v>
      </c>
      <c r="T1083" s="1" t="s">
        <v>671</v>
      </c>
      <c r="U1083" s="1" t="s">
        <v>4609</v>
      </c>
      <c r="V1083" s="1" t="s">
        <v>655</v>
      </c>
      <c r="W1083" s="4"/>
      <c r="X1083" s="4"/>
      <c r="Y1083" s="1" t="s">
        <v>139</v>
      </c>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1" t="s">
        <v>139</v>
      </c>
      <c r="BJ1083" s="4"/>
      <c r="BK1083" s="4"/>
      <c r="BL1083" s="4"/>
      <c r="BM1083" s="1" t="s">
        <v>139</v>
      </c>
      <c r="BN1083" s="4"/>
      <c r="BO1083" s="4"/>
      <c r="BP1083" s="1" t="s">
        <v>139</v>
      </c>
      <c r="BQ1083" s="4"/>
      <c r="BR1083" s="4"/>
      <c r="BS1083" s="4"/>
      <c r="BT1083" s="4"/>
      <c r="BU1083" s="4"/>
      <c r="BV1083" s="4"/>
      <c r="BW1083" s="4"/>
      <c r="BX1083" s="4"/>
      <c r="BY1083" s="4"/>
      <c r="BZ1083" s="4"/>
      <c r="CA1083" s="4"/>
      <c r="CB1083" s="4"/>
      <c r="CC1083" s="4"/>
      <c r="CD1083" s="4"/>
      <c r="CE1083" s="4"/>
      <c r="CF1083" s="4"/>
      <c r="CG1083" s="4"/>
      <c r="CH1083" s="4"/>
      <c r="CI1083" s="4"/>
      <c r="CJ1083" s="4"/>
      <c r="CK1083" s="1" t="s">
        <v>139</v>
      </c>
      <c r="CL1083" s="1" t="s">
        <v>139</v>
      </c>
      <c r="CM1083" s="4"/>
      <c r="CN1083" s="4"/>
      <c r="CO1083" s="1" t="s">
        <v>139</v>
      </c>
      <c r="CP1083" s="4"/>
      <c r="CQ1083" s="1" t="s">
        <v>10722</v>
      </c>
      <c r="CR1083" s="1" t="str">
        <f t="shared" si="1"/>
        <v>#VALUE!</v>
      </c>
      <c r="CS1083" s="1" t="s">
        <v>10723</v>
      </c>
      <c r="CT1083" s="1" t="str">
        <f t="shared" si="2"/>
        <v>#VALUE!</v>
      </c>
      <c r="CU1083" s="1" t="s">
        <v>10724</v>
      </c>
      <c r="CV1083" s="7" t="str">
        <f t="shared" si="3"/>
        <v>#VALUE!</v>
      </c>
      <c r="CW1083" s="1" t="s">
        <v>10725</v>
      </c>
      <c r="CX1083" s="7" t="str">
        <f t="shared" si="4"/>
        <v>#VALUE!</v>
      </c>
      <c r="CY1083" s="1" t="s">
        <v>10726</v>
      </c>
      <c r="CZ1083" s="7" t="str">
        <f t="shared" si="5"/>
        <v>#VALUE!</v>
      </c>
      <c r="DA1083" s="1" t="s">
        <v>10727</v>
      </c>
      <c r="DB1083" s="7" t="str">
        <f t="shared" si="6"/>
        <v>#VALUE!</v>
      </c>
      <c r="DC1083" s="4"/>
      <c r="DD1083" s="4"/>
      <c r="DE1083" s="4"/>
      <c r="DF1083" s="4"/>
      <c r="DG1083" s="4"/>
      <c r="DH1083" s="4"/>
      <c r="DI1083" s="4"/>
      <c r="DJ1083" s="4"/>
      <c r="DK1083" s="4"/>
      <c r="DL1083" s="1" t="s">
        <v>10728</v>
      </c>
      <c r="DM1083" s="4"/>
      <c r="DN1083" s="4"/>
      <c r="DO1083" s="4"/>
      <c r="DP1083" s="1" t="s">
        <v>1366</v>
      </c>
      <c r="DQ1083" s="4"/>
      <c r="DR1083" s="4"/>
      <c r="DS1083" s="4"/>
      <c r="DT1083" s="4"/>
      <c r="DU1083" s="4"/>
      <c r="DV1083" s="4"/>
      <c r="DW1083" s="1" t="s">
        <v>139</v>
      </c>
      <c r="DX1083" s="4"/>
      <c r="DY1083" s="4"/>
      <c r="DZ1083" s="4"/>
      <c r="EA1083" s="1" t="s">
        <v>10729</v>
      </c>
      <c r="EB1083" s="4"/>
      <c r="EC1083" s="4"/>
      <c r="ED1083" s="1" t="s">
        <v>163</v>
      </c>
      <c r="EE1083" s="4"/>
      <c r="EF1083" s="1" t="s">
        <v>139</v>
      </c>
      <c r="EG1083" s="1" t="s">
        <v>298</v>
      </c>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row>
    <row r="1084">
      <c r="A1084" s="1">
        <v>1021.0</v>
      </c>
      <c r="B1084" s="1" t="s">
        <v>10730</v>
      </c>
      <c r="C1084" s="1" t="s">
        <v>170</v>
      </c>
      <c r="D1084" s="4"/>
      <c r="E1084" s="1">
        <v>2007.0</v>
      </c>
      <c r="F1084" s="4"/>
      <c r="G1084" s="1" t="s">
        <v>6025</v>
      </c>
      <c r="H1084" s="1" t="s">
        <v>10731</v>
      </c>
      <c r="I1084" s="1" t="s">
        <v>150</v>
      </c>
      <c r="J1084" s="4"/>
      <c r="K1084" s="1" t="s">
        <v>301</v>
      </c>
      <c r="L1084" s="1" t="s">
        <v>10732</v>
      </c>
      <c r="M1084" s="1" t="s">
        <v>10733</v>
      </c>
      <c r="N1084" s="1" t="s">
        <v>236</v>
      </c>
      <c r="O1084" s="1" t="s">
        <v>237</v>
      </c>
      <c r="P1084" s="4"/>
      <c r="Q1084" s="4"/>
      <c r="R1084" s="4"/>
      <c r="S1084" s="1" t="s">
        <v>10734</v>
      </c>
      <c r="T1084" s="1" t="s">
        <v>671</v>
      </c>
      <c r="U1084" s="1" t="s">
        <v>4609</v>
      </c>
      <c r="V1084" s="1" t="s">
        <v>655</v>
      </c>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1" t="s">
        <v>163</v>
      </c>
      <c r="BW1084" s="4"/>
      <c r="BX1084" s="4"/>
      <c r="BY1084" s="4"/>
      <c r="BZ1084" s="4"/>
      <c r="CA1084" s="4"/>
      <c r="CB1084" s="4"/>
      <c r="CC1084" s="4"/>
      <c r="CD1084" s="4"/>
      <c r="CE1084" s="4"/>
      <c r="CF1084" s="4"/>
      <c r="CG1084" s="4"/>
      <c r="CH1084" s="4"/>
      <c r="CI1084" s="4"/>
      <c r="CJ1084" s="4"/>
      <c r="CK1084" s="4"/>
      <c r="CL1084" s="4"/>
      <c r="CM1084" s="4"/>
      <c r="CN1084" s="4"/>
      <c r="CO1084" s="4"/>
      <c r="CP1084" s="4"/>
      <c r="CQ1084" s="1" t="s">
        <v>10735</v>
      </c>
      <c r="CR1084" s="1" t="str">
        <f t="shared" si="1"/>
        <v>#VALUE!</v>
      </c>
      <c r="CS1084" s="1" t="s">
        <v>10736</v>
      </c>
      <c r="CT1084" s="1" t="str">
        <f t="shared" si="2"/>
        <v>33</v>
      </c>
      <c r="CU1084" s="1" t="s">
        <v>10737</v>
      </c>
      <c r="CV1084" s="7" t="str">
        <f t="shared" si="3"/>
        <v>#VALUE!</v>
      </c>
      <c r="CW1084" s="1" t="s">
        <v>10738</v>
      </c>
      <c r="CX1084" s="7" t="str">
        <f t="shared" si="4"/>
        <v>150</v>
      </c>
      <c r="CY1084" s="4"/>
      <c r="CZ1084" s="7" t="str">
        <f t="shared" si="5"/>
        <v>#VALUE!</v>
      </c>
      <c r="DA1084" s="4"/>
      <c r="DB1084" s="7" t="str">
        <f t="shared" si="6"/>
        <v>#VALUE!</v>
      </c>
      <c r="DC1084" s="4"/>
      <c r="DD1084" s="4"/>
      <c r="DE1084" s="4"/>
      <c r="DF1084" s="4"/>
      <c r="DG1084" s="4"/>
      <c r="DH1084" s="4"/>
      <c r="DI1084" s="4"/>
      <c r="DJ1084" s="4"/>
      <c r="DK1084" s="4"/>
      <c r="DL1084" s="4"/>
      <c r="DM1084" s="4"/>
      <c r="DN1084" s="4"/>
      <c r="DO1084" s="4"/>
      <c r="DP1084" s="1" t="s">
        <v>952</v>
      </c>
      <c r="DQ1084" s="4"/>
      <c r="DR1084" s="4"/>
      <c r="DS1084" s="4"/>
      <c r="DT1084" s="4"/>
      <c r="DU1084" s="4"/>
      <c r="DV1084" s="4"/>
      <c r="DW1084" s="4"/>
      <c r="DX1084" s="4"/>
      <c r="DY1084" s="4"/>
      <c r="DZ1084" s="4"/>
      <c r="EA1084" s="4"/>
      <c r="EB1084" s="4"/>
      <c r="EC1084" s="4"/>
      <c r="ED1084" s="4"/>
      <c r="EE1084" s="4"/>
      <c r="EF1084" s="4"/>
      <c r="EG1084" s="1" t="s">
        <v>298</v>
      </c>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row>
    <row r="1085">
      <c r="A1085" s="1">
        <v>1024.0</v>
      </c>
      <c r="B1085" s="1" t="s">
        <v>10739</v>
      </c>
      <c r="C1085" s="1" t="s">
        <v>170</v>
      </c>
      <c r="D1085" s="4"/>
      <c r="E1085" s="1">
        <v>2007.0</v>
      </c>
      <c r="F1085" s="4"/>
      <c r="G1085" s="1" t="s">
        <v>10740</v>
      </c>
      <c r="H1085" s="1" t="s">
        <v>10741</v>
      </c>
      <c r="I1085" s="1" t="s">
        <v>150</v>
      </c>
      <c r="J1085" s="4"/>
      <c r="K1085" s="1" t="s">
        <v>301</v>
      </c>
      <c r="L1085" s="1" t="s">
        <v>10742</v>
      </c>
      <c r="M1085" s="1" t="s">
        <v>10743</v>
      </c>
      <c r="N1085" s="1" t="s">
        <v>236</v>
      </c>
      <c r="O1085" s="1" t="s">
        <v>237</v>
      </c>
      <c r="P1085" s="4"/>
      <c r="Q1085" s="4"/>
      <c r="R1085" s="4"/>
      <c r="S1085" s="1" t="s">
        <v>10744</v>
      </c>
      <c r="T1085" s="1" t="s">
        <v>671</v>
      </c>
      <c r="U1085" s="1" t="s">
        <v>4609</v>
      </c>
      <c r="V1085" s="1" t="s">
        <v>655</v>
      </c>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1" t="s">
        <v>139</v>
      </c>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1" t="s">
        <v>10745</v>
      </c>
      <c r="CR1085" s="1" t="str">
        <f t="shared" si="1"/>
        <v>#VALUE!</v>
      </c>
      <c r="CS1085" s="1" t="s">
        <v>10746</v>
      </c>
      <c r="CT1085" s="1" t="str">
        <f t="shared" si="2"/>
        <v>#VALUE!</v>
      </c>
      <c r="CU1085" s="1" t="s">
        <v>10747</v>
      </c>
      <c r="CV1085" s="7" t="str">
        <f t="shared" si="3"/>
        <v>#VALUE!</v>
      </c>
      <c r="CW1085" s="1" t="s">
        <v>10748</v>
      </c>
      <c r="CX1085" s="7" t="str">
        <f t="shared" si="4"/>
        <v>#VALUE!</v>
      </c>
      <c r="CY1085" s="1" t="s">
        <v>10749</v>
      </c>
      <c r="CZ1085" s="7" t="str">
        <f t="shared" si="5"/>
        <v>#VALUE!</v>
      </c>
      <c r="DA1085" s="4"/>
      <c r="DB1085" s="7" t="str">
        <f t="shared" si="6"/>
        <v>#VALUE!</v>
      </c>
      <c r="DC1085" s="1" t="s">
        <v>10750</v>
      </c>
      <c r="DD1085" s="4"/>
      <c r="DE1085" s="4"/>
      <c r="DF1085" s="4"/>
      <c r="DG1085" s="4"/>
      <c r="DH1085" s="4"/>
      <c r="DI1085" s="4"/>
      <c r="DJ1085" s="4"/>
      <c r="DK1085" s="4"/>
      <c r="DL1085" s="1" t="s">
        <v>10751</v>
      </c>
      <c r="DM1085" s="4"/>
      <c r="DN1085" s="4"/>
      <c r="DO1085" s="4"/>
      <c r="DP1085" s="1" t="s">
        <v>10752</v>
      </c>
      <c r="DQ1085" s="4"/>
      <c r="DR1085" s="4"/>
      <c r="DS1085" s="4"/>
      <c r="DT1085" s="4"/>
      <c r="DU1085" s="4"/>
      <c r="DV1085" s="4"/>
      <c r="DW1085" s="4"/>
      <c r="DX1085" s="4"/>
      <c r="DY1085" s="4"/>
      <c r="DZ1085" s="4"/>
      <c r="EA1085" s="4"/>
      <c r="EB1085" s="4"/>
      <c r="EC1085" s="4"/>
      <c r="ED1085" s="4"/>
      <c r="EE1085" s="4"/>
      <c r="EF1085" s="4"/>
      <c r="EG1085" s="1" t="s">
        <v>298</v>
      </c>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row>
    <row r="1086">
      <c r="A1086" s="1">
        <v>1029.0</v>
      </c>
      <c r="B1086" s="1" t="s">
        <v>10753</v>
      </c>
      <c r="C1086" s="1" t="s">
        <v>170</v>
      </c>
      <c r="D1086" s="4"/>
      <c r="E1086" s="1">
        <v>2007.0</v>
      </c>
      <c r="F1086" s="4"/>
      <c r="G1086" s="1" t="s">
        <v>10754</v>
      </c>
      <c r="H1086" s="1" t="s">
        <v>10755</v>
      </c>
      <c r="I1086" s="1" t="s">
        <v>150</v>
      </c>
      <c r="J1086" s="4"/>
      <c r="K1086" s="1" t="s">
        <v>301</v>
      </c>
      <c r="L1086" s="4"/>
      <c r="M1086" s="1" t="s">
        <v>10756</v>
      </c>
      <c r="N1086" s="1" t="s">
        <v>236</v>
      </c>
      <c r="O1086" s="1" t="s">
        <v>237</v>
      </c>
      <c r="P1086" s="4"/>
      <c r="Q1086" s="4"/>
      <c r="R1086" s="4"/>
      <c r="S1086" s="1" t="s">
        <v>10757</v>
      </c>
      <c r="T1086" s="1" t="s">
        <v>163</v>
      </c>
      <c r="U1086" s="1" t="s">
        <v>4609</v>
      </c>
      <c r="V1086" s="1" t="s">
        <v>655</v>
      </c>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1" t="s">
        <v>10758</v>
      </c>
      <c r="CR1086" s="1" t="str">
        <f t="shared" si="1"/>
        <v>65</v>
      </c>
      <c r="CS1086" s="1" t="s">
        <v>10759</v>
      </c>
      <c r="CT1086" s="1" t="str">
        <f t="shared" si="2"/>
        <v>118</v>
      </c>
      <c r="CU1086" s="1" t="s">
        <v>10760</v>
      </c>
      <c r="CV1086" s="6" t="str">
        <f t="shared" si="3"/>
        <v>46</v>
      </c>
      <c r="CW1086" s="1" t="s">
        <v>10761</v>
      </c>
      <c r="CX1086" s="6" t="str">
        <f t="shared" si="4"/>
        <v>37</v>
      </c>
      <c r="CY1086" s="1" t="s">
        <v>10762</v>
      </c>
      <c r="CZ1086" s="6" t="str">
        <f t="shared" si="5"/>
        <v>#VALUE!</v>
      </c>
      <c r="DA1086" s="4"/>
      <c r="DB1086" s="6" t="str">
        <f t="shared" si="6"/>
        <v>#VALUE!</v>
      </c>
      <c r="DC1086" s="4"/>
      <c r="DD1086" s="4"/>
      <c r="DE1086" s="4"/>
      <c r="DF1086" s="4"/>
      <c r="DG1086" s="4"/>
      <c r="DH1086" s="4"/>
      <c r="DI1086" s="4"/>
      <c r="DJ1086" s="4"/>
      <c r="DK1086" s="4"/>
      <c r="DL1086" s="1" t="s">
        <v>10763</v>
      </c>
      <c r="DM1086" s="1" t="s">
        <v>9550</v>
      </c>
      <c r="DN1086" s="4"/>
      <c r="DO1086" s="4"/>
      <c r="DP1086" s="1" t="s">
        <v>3952</v>
      </c>
      <c r="DQ1086" s="4"/>
      <c r="DR1086" s="4"/>
      <c r="DS1086" s="4"/>
      <c r="DT1086" s="4"/>
      <c r="DU1086" s="4"/>
      <c r="DV1086" s="4"/>
      <c r="DW1086" s="4"/>
      <c r="DX1086" s="4"/>
      <c r="DY1086" s="4"/>
      <c r="DZ1086" s="4"/>
      <c r="EA1086" s="4"/>
      <c r="EB1086" s="4"/>
      <c r="EC1086" s="4"/>
      <c r="ED1086" s="4"/>
      <c r="EE1086" s="4"/>
      <c r="EF1086" s="4"/>
      <c r="EG1086" s="1" t="s">
        <v>298</v>
      </c>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row>
    <row r="1087">
      <c r="A1087" s="1">
        <v>1139.0</v>
      </c>
      <c r="B1087" s="1" t="s">
        <v>10764</v>
      </c>
      <c r="C1087" s="1" t="s">
        <v>170</v>
      </c>
      <c r="D1087" s="4"/>
      <c r="E1087" s="1">
        <v>2007.0</v>
      </c>
      <c r="F1087" s="4"/>
      <c r="G1087" s="1" t="s">
        <v>10765</v>
      </c>
      <c r="H1087" s="1" t="s">
        <v>10766</v>
      </c>
      <c r="I1087" s="1" t="s">
        <v>150</v>
      </c>
      <c r="J1087" s="4"/>
      <c r="K1087" s="1" t="s">
        <v>301</v>
      </c>
      <c r="L1087" s="4"/>
      <c r="M1087" s="1" t="s">
        <v>10767</v>
      </c>
      <c r="N1087" s="1" t="s">
        <v>236</v>
      </c>
      <c r="O1087" s="1" t="s">
        <v>134</v>
      </c>
      <c r="P1087" s="1" t="s">
        <v>549</v>
      </c>
      <c r="Q1087" s="4"/>
      <c r="R1087" s="4"/>
      <c r="S1087" s="1" t="s">
        <v>10768</v>
      </c>
      <c r="T1087" s="1" t="s">
        <v>8653</v>
      </c>
      <c r="U1087" s="1" t="s">
        <v>4609</v>
      </c>
      <c r="V1087" s="1" t="s">
        <v>655</v>
      </c>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1" t="s">
        <v>139</v>
      </c>
      <c r="AS1087" s="1" t="s">
        <v>139</v>
      </c>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1" t="s">
        <v>139</v>
      </c>
      <c r="BQ1087" s="4"/>
      <c r="BR1087" s="4"/>
      <c r="BS1087" s="4"/>
      <c r="BT1087" s="4"/>
      <c r="BU1087" s="4"/>
      <c r="BV1087" s="4"/>
      <c r="BW1087" s="4"/>
      <c r="BX1087" s="4"/>
      <c r="BY1087" s="1" t="s">
        <v>139</v>
      </c>
      <c r="BZ1087" s="4"/>
      <c r="CA1087" s="4"/>
      <c r="CB1087" s="4"/>
      <c r="CC1087" s="4"/>
      <c r="CD1087" s="4"/>
      <c r="CE1087" s="4"/>
      <c r="CF1087" s="4"/>
      <c r="CG1087" s="4"/>
      <c r="CH1087" s="4"/>
      <c r="CI1087" s="4"/>
      <c r="CJ1087" s="4"/>
      <c r="CK1087" s="4"/>
      <c r="CL1087" s="4"/>
      <c r="CM1087" s="4"/>
      <c r="CN1087" s="4"/>
      <c r="CO1087" s="4"/>
      <c r="CP1087" s="4"/>
      <c r="CQ1087" s="1" t="s">
        <v>10769</v>
      </c>
      <c r="CR1087" s="1" t="str">
        <f t="shared" si="1"/>
        <v>16</v>
      </c>
      <c r="CS1087" s="1" t="s">
        <v>10770</v>
      </c>
      <c r="CT1087" s="1" t="str">
        <f t="shared" si="2"/>
        <v>68</v>
      </c>
      <c r="CU1087" s="1" t="s">
        <v>10771</v>
      </c>
      <c r="CV1087" s="6" t="str">
        <f t="shared" si="3"/>
        <v>#VALUE!</v>
      </c>
      <c r="CW1087" s="1" t="s">
        <v>10772</v>
      </c>
      <c r="CX1087" s="6" t="str">
        <f t="shared" si="4"/>
        <v>#VALUE!</v>
      </c>
      <c r="CY1087" s="1" t="s">
        <v>10773</v>
      </c>
      <c r="CZ1087" s="6" t="str">
        <f t="shared" si="5"/>
        <v>129</v>
      </c>
      <c r="DA1087" s="1" t="s">
        <v>10774</v>
      </c>
      <c r="DB1087" s="6" t="str">
        <f t="shared" si="6"/>
        <v>#VALUE!</v>
      </c>
      <c r="DC1087" s="4"/>
      <c r="DD1087" s="4"/>
      <c r="DE1087" s="4"/>
      <c r="DF1087" s="4"/>
      <c r="DG1087" s="4"/>
      <c r="DH1087" s="4"/>
      <c r="DI1087" s="4"/>
      <c r="DJ1087" s="4"/>
      <c r="DK1087" s="4"/>
      <c r="DL1087" s="1" t="s">
        <v>10775</v>
      </c>
      <c r="DM1087" s="4"/>
      <c r="DN1087" s="4"/>
      <c r="DO1087" s="4"/>
      <c r="DP1087" s="1" t="s">
        <v>128</v>
      </c>
      <c r="DQ1087" s="4"/>
      <c r="DR1087" s="4"/>
      <c r="DS1087" s="4"/>
      <c r="DT1087" s="4"/>
      <c r="DU1087" s="4"/>
      <c r="DV1087" s="4"/>
      <c r="DW1087" s="4"/>
      <c r="DX1087" s="4"/>
      <c r="DY1087" s="4"/>
      <c r="DZ1087" s="1" t="s">
        <v>10776</v>
      </c>
      <c r="EA1087" s="1" t="s">
        <v>1222</v>
      </c>
      <c r="EB1087" s="1" t="s">
        <v>10777</v>
      </c>
      <c r="EC1087" s="4"/>
      <c r="ED1087" s="4"/>
      <c r="EE1087" s="4"/>
      <c r="EF1087" s="1" t="s">
        <v>163</v>
      </c>
      <c r="EG1087" s="1" t="s">
        <v>298</v>
      </c>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row>
    <row r="1088">
      <c r="A1088" s="1">
        <v>1185.0</v>
      </c>
      <c r="B1088" s="1" t="s">
        <v>10778</v>
      </c>
      <c r="C1088" s="1" t="s">
        <v>147</v>
      </c>
      <c r="D1088" s="4"/>
      <c r="E1088" s="1">
        <v>2007.0</v>
      </c>
      <c r="F1088" s="4"/>
      <c r="G1088" s="1" t="s">
        <v>10779</v>
      </c>
      <c r="H1088" s="1" t="s">
        <v>10780</v>
      </c>
      <c r="I1088" s="1" t="s">
        <v>150</v>
      </c>
      <c r="J1088" s="4"/>
      <c r="K1088" s="1" t="s">
        <v>134</v>
      </c>
      <c r="L1088" s="1" t="s">
        <v>10781</v>
      </c>
      <c r="M1088" s="1" t="s">
        <v>10782</v>
      </c>
      <c r="N1088" s="1" t="s">
        <v>236</v>
      </c>
      <c r="O1088" s="1" t="s">
        <v>237</v>
      </c>
      <c r="P1088" s="4"/>
      <c r="Q1088" s="4"/>
      <c r="R1088" s="4"/>
      <c r="S1088" s="1" t="s">
        <v>10783</v>
      </c>
      <c r="T1088" s="1" t="s">
        <v>8653</v>
      </c>
      <c r="U1088" s="1" t="s">
        <v>4609</v>
      </c>
      <c r="V1088" s="1" t="s">
        <v>655</v>
      </c>
      <c r="W1088" s="4"/>
      <c r="X1088" s="4"/>
      <c r="Y1088" s="4"/>
      <c r="Z1088" s="4"/>
      <c r="AA1088" s="4"/>
      <c r="AB1088" s="4"/>
      <c r="AC1088" s="4"/>
      <c r="AD1088" s="4"/>
      <c r="AE1088" s="4"/>
      <c r="AF1088" s="4"/>
      <c r="AG1088" s="4"/>
      <c r="AH1088" s="1" t="s">
        <v>139</v>
      </c>
      <c r="AI1088" s="4"/>
      <c r="AJ1088" s="4"/>
      <c r="AK1088" s="4"/>
      <c r="AL1088" s="4"/>
      <c r="AM1088" s="4"/>
      <c r="AN1088" s="4"/>
      <c r="AO1088" s="4"/>
      <c r="AP1088" s="4"/>
      <c r="AQ1088" s="4"/>
      <c r="AR1088" s="1" t="s">
        <v>139</v>
      </c>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1" t="s">
        <v>139</v>
      </c>
      <c r="BW1088" s="4"/>
      <c r="BX1088" s="4"/>
      <c r="BY1088" s="4"/>
      <c r="BZ1088" s="4"/>
      <c r="CA1088" s="4"/>
      <c r="CB1088" s="4"/>
      <c r="CC1088" s="4"/>
      <c r="CD1088" s="4"/>
      <c r="CE1088" s="4"/>
      <c r="CF1088" s="4"/>
      <c r="CG1088" s="4"/>
      <c r="CH1088" s="4"/>
      <c r="CI1088" s="4"/>
      <c r="CJ1088" s="4"/>
      <c r="CK1088" s="4"/>
      <c r="CL1088" s="4"/>
      <c r="CM1088" s="4"/>
      <c r="CN1088" s="4"/>
      <c r="CO1088" s="4"/>
      <c r="CP1088" s="4"/>
      <c r="CQ1088" s="1" t="s">
        <v>10784</v>
      </c>
      <c r="CR1088" s="1" t="str">
        <f t="shared" si="1"/>
        <v>103</v>
      </c>
      <c r="CS1088" s="1" t="s">
        <v>10785</v>
      </c>
      <c r="CT1088" s="1" t="str">
        <f t="shared" si="2"/>
        <v>#VALUE!</v>
      </c>
      <c r="CU1088" s="1" t="s">
        <v>10786</v>
      </c>
      <c r="CV1088" s="6" t="str">
        <f t="shared" si="3"/>
        <v>#VALUE!</v>
      </c>
      <c r="CW1088" s="4"/>
      <c r="CX1088" s="6" t="str">
        <f t="shared" si="4"/>
        <v>#VALUE!</v>
      </c>
      <c r="CY1088" s="4"/>
      <c r="CZ1088" s="6" t="str">
        <f t="shared" si="5"/>
        <v>#VALUE!</v>
      </c>
      <c r="DA1088" s="4"/>
      <c r="DB1088" s="6" t="str">
        <f t="shared" si="6"/>
        <v>#VALUE!</v>
      </c>
      <c r="DC1088" s="4"/>
      <c r="DD1088" s="4"/>
      <c r="DE1088" s="4"/>
      <c r="DF1088" s="4"/>
      <c r="DG1088" s="4"/>
      <c r="DH1088" s="4"/>
      <c r="DI1088" s="4"/>
      <c r="DJ1088" s="4"/>
      <c r="DK1088" s="4"/>
      <c r="DL1088" s="1" t="s">
        <v>10787</v>
      </c>
      <c r="DM1088" s="4"/>
      <c r="DN1088" s="4"/>
      <c r="DO1088" s="4"/>
      <c r="DP1088" s="1" t="s">
        <v>10788</v>
      </c>
      <c r="DQ1088" s="1" t="s">
        <v>139</v>
      </c>
      <c r="DR1088" s="4"/>
      <c r="DS1088" s="4"/>
      <c r="DT1088" s="4"/>
      <c r="DU1088" s="4"/>
      <c r="DV1088" s="4"/>
      <c r="DW1088" s="4"/>
      <c r="DX1088" s="4"/>
      <c r="DY1088" s="4"/>
      <c r="DZ1088" s="1" t="s">
        <v>10789</v>
      </c>
      <c r="EA1088" s="4"/>
      <c r="EB1088" s="4"/>
      <c r="EC1088" s="4"/>
      <c r="ED1088" s="4"/>
      <c r="EE1088" s="4"/>
      <c r="EF1088" s="4"/>
      <c r="EG1088" s="1" t="s">
        <v>298</v>
      </c>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row>
    <row r="1089">
      <c r="A1089" s="1">
        <v>1186.0</v>
      </c>
      <c r="B1089" s="1" t="s">
        <v>10790</v>
      </c>
      <c r="C1089" s="1" t="s">
        <v>147</v>
      </c>
      <c r="D1089" s="4"/>
      <c r="E1089" s="1">
        <v>2007.0</v>
      </c>
      <c r="F1089" s="4"/>
      <c r="G1089" s="1" t="s">
        <v>10791</v>
      </c>
      <c r="H1089" s="1" t="s">
        <v>10792</v>
      </c>
      <c r="I1089" s="1" t="s">
        <v>150</v>
      </c>
      <c r="J1089" s="4"/>
      <c r="K1089" s="1" t="s">
        <v>301</v>
      </c>
      <c r="L1089" s="1" t="s">
        <v>10607</v>
      </c>
      <c r="M1089" s="1" t="s">
        <v>10608</v>
      </c>
      <c r="N1089" s="1" t="s">
        <v>236</v>
      </c>
      <c r="O1089" s="1" t="s">
        <v>237</v>
      </c>
      <c r="P1089" s="4"/>
      <c r="Q1089" s="4"/>
      <c r="R1089" s="4"/>
      <c r="S1089" s="1" t="s">
        <v>10793</v>
      </c>
      <c r="T1089" s="1" t="s">
        <v>8653</v>
      </c>
      <c r="U1089" s="1" t="s">
        <v>4609</v>
      </c>
      <c r="V1089" s="1" t="s">
        <v>655</v>
      </c>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1" t="s">
        <v>139</v>
      </c>
      <c r="AT1089" s="4"/>
      <c r="AU1089" s="4"/>
      <c r="AV1089" s="4"/>
      <c r="AW1089" s="4"/>
      <c r="AX1089" s="4"/>
      <c r="AY1089" s="4"/>
      <c r="AZ1089" s="4"/>
      <c r="BA1089" s="4"/>
      <c r="BB1089" s="4"/>
      <c r="BC1089" s="4"/>
      <c r="BD1089" s="4"/>
      <c r="BE1089" s="4"/>
      <c r="BF1089" s="4"/>
      <c r="BG1089" s="4"/>
      <c r="BH1089" s="4"/>
      <c r="BI1089" s="4"/>
      <c r="BJ1089" s="4"/>
      <c r="BK1089" s="4"/>
      <c r="BL1089" s="4"/>
      <c r="BM1089" s="1" t="s">
        <v>139</v>
      </c>
      <c r="BN1089" s="1" t="s">
        <v>139</v>
      </c>
      <c r="BO1089" s="4"/>
      <c r="BP1089" s="4"/>
      <c r="BQ1089" s="4"/>
      <c r="BR1089" s="4"/>
      <c r="BS1089" s="4"/>
      <c r="BT1089" s="4"/>
      <c r="BU1089" s="4"/>
      <c r="BV1089" s="1" t="s">
        <v>163</v>
      </c>
      <c r="BW1089" s="1" t="s">
        <v>139</v>
      </c>
      <c r="BX1089" s="4"/>
      <c r="BY1089" s="4"/>
      <c r="BZ1089" s="4"/>
      <c r="CA1089" s="4"/>
      <c r="CB1089" s="4"/>
      <c r="CC1089" s="4"/>
      <c r="CD1089" s="4"/>
      <c r="CE1089" s="4"/>
      <c r="CF1089" s="4"/>
      <c r="CG1089" s="4"/>
      <c r="CH1089" s="4"/>
      <c r="CI1089" s="4"/>
      <c r="CJ1089" s="4"/>
      <c r="CK1089" s="4"/>
      <c r="CL1089" s="4"/>
      <c r="CM1089" s="4"/>
      <c r="CN1089" s="4"/>
      <c r="CO1089" s="4"/>
      <c r="CP1089" s="4"/>
      <c r="CQ1089" s="1" t="s">
        <v>10794</v>
      </c>
      <c r="CR1089" s="1" t="str">
        <f t="shared" si="1"/>
        <v>87</v>
      </c>
      <c r="CS1089" s="1" t="s">
        <v>10795</v>
      </c>
      <c r="CT1089" s="1" t="str">
        <f t="shared" si="2"/>
        <v>#VALUE!</v>
      </c>
      <c r="CU1089" s="1" t="s">
        <v>10796</v>
      </c>
      <c r="CV1089" s="6" t="str">
        <f t="shared" si="3"/>
        <v>#VALUE!</v>
      </c>
      <c r="CW1089" s="1" t="s">
        <v>10797</v>
      </c>
      <c r="CX1089" s="6" t="str">
        <f t="shared" si="4"/>
        <v>61</v>
      </c>
      <c r="CY1089" s="1" t="s">
        <v>10798</v>
      </c>
      <c r="CZ1089" s="6" t="str">
        <f t="shared" si="5"/>
        <v>72</v>
      </c>
      <c r="DA1089" s="1" t="s">
        <v>10799</v>
      </c>
      <c r="DB1089" s="6" t="str">
        <f t="shared" si="6"/>
        <v>74</v>
      </c>
      <c r="DC1089" s="4"/>
      <c r="DD1089" s="4"/>
      <c r="DE1089" s="4"/>
      <c r="DF1089" s="4"/>
      <c r="DG1089" s="4"/>
      <c r="DH1089" s="4"/>
      <c r="DI1089" s="4"/>
      <c r="DJ1089" s="4"/>
      <c r="DK1089" s="4"/>
      <c r="DL1089" s="1" t="s">
        <v>10800</v>
      </c>
      <c r="DM1089" s="4"/>
      <c r="DN1089" s="4"/>
      <c r="DO1089" s="4"/>
      <c r="DP1089" s="1" t="s">
        <v>10801</v>
      </c>
      <c r="DQ1089" s="4"/>
      <c r="DR1089" s="1" t="s">
        <v>139</v>
      </c>
      <c r="DS1089" s="4"/>
      <c r="DT1089" s="4"/>
      <c r="DU1089" s="4"/>
      <c r="DV1089" s="4"/>
      <c r="DW1089" s="4"/>
      <c r="DX1089" s="4"/>
      <c r="DY1089" s="4"/>
      <c r="DZ1089" s="1" t="s">
        <v>10802</v>
      </c>
      <c r="EA1089" s="4"/>
      <c r="EB1089" s="1" t="s">
        <v>10803</v>
      </c>
      <c r="EC1089" s="4"/>
      <c r="ED1089" s="4"/>
      <c r="EE1089" s="4"/>
      <c r="EF1089" s="4"/>
      <c r="EG1089" s="1" t="s">
        <v>298</v>
      </c>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row>
    <row r="1090">
      <c r="A1090" s="1">
        <v>113.0</v>
      </c>
      <c r="B1090" s="1" t="s">
        <v>10804</v>
      </c>
      <c r="C1090" s="1" t="s">
        <v>645</v>
      </c>
      <c r="D1090" s="1" t="s">
        <v>646</v>
      </c>
      <c r="E1090" s="1">
        <v>2007.0</v>
      </c>
      <c r="F1090" s="1" t="s">
        <v>10805</v>
      </c>
      <c r="G1090" s="1" t="s">
        <v>10806</v>
      </c>
      <c r="H1090" s="1" t="s">
        <v>10807</v>
      </c>
      <c r="I1090" s="1" t="s">
        <v>150</v>
      </c>
      <c r="J1090" s="1" t="s">
        <v>568</v>
      </c>
      <c r="K1090" s="1" t="s">
        <v>188</v>
      </c>
      <c r="L1090" s="4"/>
      <c r="M1090" s="1" t="s">
        <v>10808</v>
      </c>
      <c r="N1090" s="1" t="s">
        <v>236</v>
      </c>
      <c r="O1090" s="1" t="s">
        <v>237</v>
      </c>
      <c r="P1090" s="4"/>
      <c r="Q1090" s="4"/>
      <c r="R1090" s="4"/>
      <c r="S1090" s="1" t="s">
        <v>8765</v>
      </c>
      <c r="T1090" s="1" t="s">
        <v>671</v>
      </c>
      <c r="U1090" s="1" t="s">
        <v>4609</v>
      </c>
      <c r="V1090" s="1" t="s">
        <v>655</v>
      </c>
      <c r="W1090" s="1" t="s">
        <v>239</v>
      </c>
      <c r="X1090" s="4"/>
      <c r="Y1090" s="4"/>
      <c r="Z1090" s="4"/>
      <c r="AA1090" s="4"/>
      <c r="AB1090" s="4"/>
      <c r="AC1090" s="4"/>
      <c r="AD1090" s="4"/>
      <c r="AE1090" s="1" t="s">
        <v>139</v>
      </c>
      <c r="AF1090" s="4"/>
      <c r="AG1090" s="4"/>
      <c r="AH1090" s="4"/>
      <c r="AI1090" s="4"/>
      <c r="AJ1090" s="4"/>
      <c r="AK1090" s="4"/>
      <c r="AL1090" s="4"/>
      <c r="AM1090" s="4"/>
      <c r="AN1090" s="4"/>
      <c r="AO1090" s="4"/>
      <c r="AP1090" s="4"/>
      <c r="AQ1090" s="4"/>
      <c r="AR1090" s="4"/>
      <c r="AS1090" s="4"/>
      <c r="AT1090" s="4"/>
      <c r="AU1090" s="4"/>
      <c r="AV1090" s="4"/>
      <c r="AW1090" s="1" t="s">
        <v>139</v>
      </c>
      <c r="AX1090" s="4"/>
      <c r="AY1090" s="4"/>
      <c r="AZ1090" s="4"/>
      <c r="BA1090" s="1" t="s">
        <v>139</v>
      </c>
      <c r="BB1090" s="1" t="s">
        <v>139</v>
      </c>
      <c r="BC1090" s="1" t="s">
        <v>139</v>
      </c>
      <c r="BD1090" s="1" t="s">
        <v>163</v>
      </c>
      <c r="BE1090" s="1" t="s">
        <v>139</v>
      </c>
      <c r="BF1090" s="4"/>
      <c r="BG1090" s="1" t="s">
        <v>139</v>
      </c>
      <c r="BH1090" s="1" t="s">
        <v>139</v>
      </c>
      <c r="BI1090" s="4"/>
      <c r="BJ1090" s="4"/>
      <c r="BK1090" s="4"/>
      <c r="BL1090" s="4"/>
      <c r="BM1090" s="4"/>
      <c r="BN1090" s="1" t="s">
        <v>139</v>
      </c>
      <c r="BO1090" s="4"/>
      <c r="BP1090" s="4"/>
      <c r="BQ1090" s="4"/>
      <c r="BR1090" s="4"/>
      <c r="BS1090" s="4"/>
      <c r="BT1090" s="4"/>
      <c r="BU1090" s="4"/>
      <c r="BV1090" s="4"/>
      <c r="BW1090" s="4"/>
      <c r="BX1090" s="4"/>
      <c r="BY1090" s="4"/>
      <c r="BZ1090" s="4"/>
      <c r="CA1090" s="4"/>
      <c r="CB1090" s="4"/>
      <c r="CC1090" s="4"/>
      <c r="CD1090" s="4"/>
      <c r="CE1090" s="4"/>
      <c r="CF1090" s="4"/>
      <c r="CG1090" s="4"/>
      <c r="CH1090" s="4"/>
      <c r="CI1090" s="1" t="s">
        <v>139</v>
      </c>
      <c r="CJ1090" s="4"/>
      <c r="CK1090" s="4"/>
      <c r="CL1090" s="1" t="s">
        <v>139</v>
      </c>
      <c r="CM1090" s="4"/>
      <c r="CN1090" s="4"/>
      <c r="CO1090" s="1" t="s">
        <v>139</v>
      </c>
      <c r="CP1090" s="4"/>
      <c r="CQ1090" s="1" t="s">
        <v>10809</v>
      </c>
      <c r="CR1090" s="1" t="str">
        <f t="shared" si="1"/>
        <v>#VALUE!</v>
      </c>
      <c r="CS1090" s="1" t="s">
        <v>10810</v>
      </c>
      <c r="CT1090" s="1" t="str">
        <f t="shared" si="2"/>
        <v>#VALUE!</v>
      </c>
      <c r="CU1090" s="1" t="s">
        <v>10811</v>
      </c>
      <c r="CV1090" s="7" t="str">
        <f t="shared" si="3"/>
        <v>#VALUE!</v>
      </c>
      <c r="CW1090" s="1" t="s">
        <v>10812</v>
      </c>
      <c r="CX1090" s="7" t="str">
        <f t="shared" si="4"/>
        <v>#VALUE!</v>
      </c>
      <c r="CY1090" s="4"/>
      <c r="CZ1090" s="7" t="str">
        <f t="shared" si="5"/>
        <v>#VALUE!</v>
      </c>
      <c r="DA1090" s="4"/>
      <c r="DB1090" s="7" t="str">
        <f t="shared" si="6"/>
        <v>#VALUE!</v>
      </c>
      <c r="DC1090" s="1" t="s">
        <v>10813</v>
      </c>
      <c r="DD1090" s="4"/>
      <c r="DE1090" s="4"/>
      <c r="DF1090" s="4"/>
      <c r="DG1090" s="4"/>
      <c r="DH1090" s="4"/>
      <c r="DI1090" s="4"/>
      <c r="DJ1090" s="4"/>
      <c r="DK1090" s="4"/>
      <c r="DL1090" s="4"/>
      <c r="DM1090" s="4"/>
      <c r="DN1090" s="4"/>
      <c r="DO1090" s="4"/>
      <c r="DP1090" s="1" t="s">
        <v>10814</v>
      </c>
      <c r="DQ1090" s="1" t="s">
        <v>139</v>
      </c>
      <c r="DR1090" s="4"/>
      <c r="DS1090" s="4"/>
      <c r="DT1090" s="4"/>
      <c r="DU1090" s="4"/>
      <c r="DV1090" s="4"/>
      <c r="DW1090" s="4"/>
      <c r="DX1090" s="4"/>
      <c r="DY1090" s="4"/>
      <c r="DZ1090" s="1" t="s">
        <v>10815</v>
      </c>
      <c r="EA1090" s="1" t="s">
        <v>10816</v>
      </c>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row>
    <row r="1091">
      <c r="A1091" s="1">
        <v>449.0</v>
      </c>
      <c r="B1091" s="1" t="s">
        <v>10817</v>
      </c>
      <c r="C1091" s="1" t="s">
        <v>298</v>
      </c>
      <c r="D1091" s="4"/>
      <c r="E1091" s="1">
        <v>2007.0</v>
      </c>
      <c r="F1091" s="4"/>
      <c r="G1091" s="1" t="s">
        <v>10818</v>
      </c>
      <c r="H1091" s="1" t="s">
        <v>10819</v>
      </c>
      <c r="I1091" s="1" t="s">
        <v>150</v>
      </c>
      <c r="J1091" s="4"/>
      <c r="K1091" s="1" t="s">
        <v>772</v>
      </c>
      <c r="L1091" s="4"/>
      <c r="M1091" s="1" t="s">
        <v>10608</v>
      </c>
      <c r="N1091" s="1" t="s">
        <v>236</v>
      </c>
      <c r="O1091" s="1" t="s">
        <v>237</v>
      </c>
      <c r="P1091" s="4"/>
      <c r="Q1091" s="4"/>
      <c r="R1091" s="4"/>
      <c r="S1091" s="1" t="s">
        <v>10793</v>
      </c>
      <c r="T1091" s="1" t="s">
        <v>8653</v>
      </c>
      <c r="U1091" s="1" t="s">
        <v>4609</v>
      </c>
      <c r="V1091" s="1" t="s">
        <v>655</v>
      </c>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1" t="s">
        <v>139</v>
      </c>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1" t="s">
        <v>139</v>
      </c>
      <c r="BW1091" s="4"/>
      <c r="BX1091" s="4"/>
      <c r="BY1091" s="4"/>
      <c r="BZ1091" s="4"/>
      <c r="CA1091" s="4"/>
      <c r="CB1091" s="4"/>
      <c r="CC1091" s="4"/>
      <c r="CD1091" s="4"/>
      <c r="CE1091" s="4"/>
      <c r="CF1091" s="4"/>
      <c r="CG1091" s="4"/>
      <c r="CH1091" s="4"/>
      <c r="CI1091" s="4"/>
      <c r="CJ1091" s="4"/>
      <c r="CK1091" s="1" t="s">
        <v>139</v>
      </c>
      <c r="CL1091" s="1" t="s">
        <v>139</v>
      </c>
      <c r="CM1091" s="4"/>
      <c r="CN1091" s="4"/>
      <c r="CO1091" s="4"/>
      <c r="CP1091" s="1" t="s">
        <v>139</v>
      </c>
      <c r="CQ1091" s="1" t="s">
        <v>10820</v>
      </c>
      <c r="CR1091" s="1" t="str">
        <f t="shared" si="1"/>
        <v>#VALUE!</v>
      </c>
      <c r="CS1091" s="1" t="s">
        <v>10821</v>
      </c>
      <c r="CT1091" s="1" t="str">
        <f t="shared" si="2"/>
        <v>91</v>
      </c>
      <c r="CU1091" s="4"/>
      <c r="CV1091" s="7" t="str">
        <f t="shared" si="3"/>
        <v>#VALUE!</v>
      </c>
      <c r="CW1091" s="4"/>
      <c r="CX1091" s="7" t="str">
        <f t="shared" si="4"/>
        <v>#VALUE!</v>
      </c>
      <c r="CY1091" s="4"/>
      <c r="CZ1091" s="7" t="str">
        <f t="shared" si="5"/>
        <v>#VALUE!</v>
      </c>
      <c r="DA1091" s="4"/>
      <c r="DB1091" s="7" t="str">
        <f t="shared" si="6"/>
        <v>#VALUE!</v>
      </c>
      <c r="DC1091" s="4"/>
      <c r="DD1091" s="4"/>
      <c r="DE1091" s="4"/>
      <c r="DF1091" s="4"/>
      <c r="DG1091" s="4"/>
      <c r="DH1091" s="4"/>
      <c r="DI1091" s="4"/>
      <c r="DJ1091" s="4"/>
      <c r="DK1091" s="4"/>
      <c r="DL1091" s="1" t="s">
        <v>10515</v>
      </c>
      <c r="DM1091" s="4"/>
      <c r="DN1091" s="4"/>
      <c r="DO1091" s="4"/>
      <c r="DP1091" s="1" t="s">
        <v>401</v>
      </c>
      <c r="DQ1091" s="4"/>
      <c r="DR1091" s="4"/>
      <c r="DS1091" s="4"/>
      <c r="DT1091" s="4"/>
      <c r="DU1091" s="4"/>
      <c r="DV1091" s="1" t="s">
        <v>139</v>
      </c>
      <c r="DW1091" s="4"/>
      <c r="DX1091" s="4"/>
      <c r="DY1091" s="4"/>
      <c r="DZ1091" s="4"/>
      <c r="EA1091" s="4"/>
      <c r="EB1091" s="1" t="s">
        <v>1118</v>
      </c>
      <c r="EC1091" s="4"/>
      <c r="ED1091" s="4"/>
      <c r="EE1091" s="4"/>
      <c r="EF1091" s="4"/>
      <c r="EG1091" s="1" t="s">
        <v>298</v>
      </c>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row>
    <row r="1092">
      <c r="A1092" s="1">
        <v>461.0</v>
      </c>
      <c r="B1092" s="1" t="s">
        <v>10822</v>
      </c>
      <c r="C1092" s="1" t="s">
        <v>298</v>
      </c>
      <c r="D1092" s="4"/>
      <c r="E1092" s="1">
        <v>2007.0</v>
      </c>
      <c r="F1092" s="4"/>
      <c r="G1092" s="1" t="s">
        <v>10823</v>
      </c>
      <c r="H1092" s="1" t="s">
        <v>10824</v>
      </c>
      <c r="I1092" s="1" t="s">
        <v>150</v>
      </c>
      <c r="J1092" s="4"/>
      <c r="K1092" s="1" t="s">
        <v>188</v>
      </c>
      <c r="L1092" s="1" t="s">
        <v>10825</v>
      </c>
      <c r="M1092" s="1" t="s">
        <v>10826</v>
      </c>
      <c r="N1092" s="1" t="s">
        <v>236</v>
      </c>
      <c r="O1092" s="1" t="s">
        <v>237</v>
      </c>
      <c r="P1092" s="1" t="s">
        <v>549</v>
      </c>
      <c r="Q1092" s="4"/>
      <c r="R1092" s="4"/>
      <c r="S1092" s="1" t="s">
        <v>10827</v>
      </c>
      <c r="T1092" s="1" t="s">
        <v>671</v>
      </c>
      <c r="U1092" s="1" t="s">
        <v>4609</v>
      </c>
      <c r="V1092" s="1" t="s">
        <v>655</v>
      </c>
      <c r="W1092" s="4"/>
      <c r="X1092" s="4"/>
      <c r="Y1092" s="4"/>
      <c r="Z1092" s="4"/>
      <c r="AA1092" s="4"/>
      <c r="AB1092" s="4"/>
      <c r="AC1092" s="4"/>
      <c r="AD1092" s="4"/>
      <c r="AE1092" s="4"/>
      <c r="AF1092" s="4"/>
      <c r="AG1092" s="4"/>
      <c r="AH1092" s="4"/>
      <c r="AI1092" s="4"/>
      <c r="AJ1092" s="4"/>
      <c r="AK1092" s="4"/>
      <c r="AL1092" s="4"/>
      <c r="AM1092" s="4"/>
      <c r="AN1092" s="4"/>
      <c r="AO1092" s="1" t="s">
        <v>139</v>
      </c>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1" t="s">
        <v>139</v>
      </c>
      <c r="BZ1092" s="4"/>
      <c r="CA1092" s="1" t="s">
        <v>139</v>
      </c>
      <c r="CB1092" s="4"/>
      <c r="CC1092" s="1" t="s">
        <v>139</v>
      </c>
      <c r="CD1092" s="4"/>
      <c r="CE1092" s="4"/>
      <c r="CF1092" s="4"/>
      <c r="CG1092" s="4"/>
      <c r="CH1092" s="4"/>
      <c r="CI1092" s="4"/>
      <c r="CJ1092" s="4"/>
      <c r="CK1092" s="4"/>
      <c r="CL1092" s="4"/>
      <c r="CM1092" s="4"/>
      <c r="CN1092" s="4"/>
      <c r="CO1092" s="1" t="s">
        <v>139</v>
      </c>
      <c r="CP1092" s="1" t="s">
        <v>139</v>
      </c>
      <c r="CQ1092" s="1" t="s">
        <v>10828</v>
      </c>
      <c r="CR1092" s="1" t="str">
        <f t="shared" si="1"/>
        <v>66</v>
      </c>
      <c r="CS1092" s="4"/>
      <c r="CT1092" s="1" t="str">
        <f t="shared" si="2"/>
        <v>#VALUE!</v>
      </c>
      <c r="CU1092" s="4"/>
      <c r="CV1092" s="6" t="str">
        <f t="shared" si="3"/>
        <v>#VALUE!</v>
      </c>
      <c r="CW1092" s="4"/>
      <c r="CX1092" s="6" t="str">
        <f t="shared" si="4"/>
        <v>#VALUE!</v>
      </c>
      <c r="CY1092" s="4"/>
      <c r="CZ1092" s="6" t="str">
        <f t="shared" si="5"/>
        <v>#VALUE!</v>
      </c>
      <c r="DA1092" s="4"/>
      <c r="DB1092" s="6" t="str">
        <f t="shared" si="6"/>
        <v>#VALUE!</v>
      </c>
      <c r="DC1092" s="4"/>
      <c r="DD1092" s="4"/>
      <c r="DE1092" s="4"/>
      <c r="DF1092" s="4"/>
      <c r="DG1092" s="4"/>
      <c r="DH1092" s="4"/>
      <c r="DI1092" s="4"/>
      <c r="DJ1092" s="4"/>
      <c r="DK1092" s="4"/>
      <c r="DL1092" s="1" t="s">
        <v>741</v>
      </c>
      <c r="DM1092" s="4"/>
      <c r="DN1092" s="4"/>
      <c r="DO1092" s="4"/>
      <c r="DP1092" s="1" t="s">
        <v>10829</v>
      </c>
      <c r="DQ1092" s="4"/>
      <c r="DR1092" s="1" t="s">
        <v>139</v>
      </c>
      <c r="DS1092" s="4"/>
      <c r="DT1092" s="4"/>
      <c r="DU1092" s="4"/>
      <c r="DV1092" s="1" t="s">
        <v>139</v>
      </c>
      <c r="DW1092" s="4"/>
      <c r="DX1092" s="4"/>
      <c r="DY1092" s="4"/>
      <c r="DZ1092" s="1" t="s">
        <v>10830</v>
      </c>
      <c r="EA1092" s="1" t="s">
        <v>10831</v>
      </c>
      <c r="EB1092" s="1" t="s">
        <v>1118</v>
      </c>
      <c r="EC1092" s="4"/>
      <c r="ED1092" s="4"/>
      <c r="EE1092" s="4"/>
      <c r="EF1092" s="4"/>
      <c r="EG1092" s="1" t="s">
        <v>298</v>
      </c>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row>
    <row r="1093">
      <c r="A1093" s="1">
        <v>466.0</v>
      </c>
      <c r="B1093" s="1" t="s">
        <v>10832</v>
      </c>
      <c r="C1093" s="1" t="s">
        <v>298</v>
      </c>
      <c r="D1093" s="4"/>
      <c r="E1093" s="1">
        <v>2007.0</v>
      </c>
      <c r="F1093" s="4"/>
      <c r="G1093" s="1" t="s">
        <v>10833</v>
      </c>
      <c r="H1093" s="1" t="s">
        <v>10834</v>
      </c>
      <c r="I1093" s="1" t="s">
        <v>150</v>
      </c>
      <c r="J1093" s="4"/>
      <c r="K1093" s="1" t="s">
        <v>188</v>
      </c>
      <c r="L1093" s="4"/>
      <c r="M1093" s="1" t="s">
        <v>10835</v>
      </c>
      <c r="N1093" s="1" t="s">
        <v>236</v>
      </c>
      <c r="O1093" s="1" t="s">
        <v>237</v>
      </c>
      <c r="P1093" s="4"/>
      <c r="Q1093" s="4"/>
      <c r="R1093" s="4"/>
      <c r="S1093" s="1" t="s">
        <v>10836</v>
      </c>
      <c r="T1093" s="1" t="s">
        <v>8653</v>
      </c>
      <c r="U1093" s="1" t="s">
        <v>4609</v>
      </c>
      <c r="V1093" s="1" t="s">
        <v>655</v>
      </c>
      <c r="W1093" s="4"/>
      <c r="X1093" s="4"/>
      <c r="Y1093" s="4"/>
      <c r="Z1093" s="4"/>
      <c r="AA1093" s="4"/>
      <c r="AB1093" s="4"/>
      <c r="AC1093" s="4"/>
      <c r="AD1093" s="4"/>
      <c r="AE1093" s="4"/>
      <c r="AF1093" s="4"/>
      <c r="AG1093" s="1" t="s">
        <v>139</v>
      </c>
      <c r="AH1093" s="4"/>
      <c r="AI1093" s="4"/>
      <c r="AJ1093" s="4"/>
      <c r="AK1093" s="4"/>
      <c r="AL1093" s="4"/>
      <c r="AM1093" s="4"/>
      <c r="AN1093" s="4"/>
      <c r="AO1093" s="1" t="s">
        <v>139</v>
      </c>
      <c r="AP1093" s="4"/>
      <c r="AQ1093" s="4"/>
      <c r="AR1093" s="4"/>
      <c r="AS1093" s="4"/>
      <c r="AT1093" s="1" t="s">
        <v>139</v>
      </c>
      <c r="AU1093" s="4"/>
      <c r="AV1093" s="4"/>
      <c r="AW1093" s="1" t="s">
        <v>139</v>
      </c>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1" t="s">
        <v>139</v>
      </c>
      <c r="BZ1093" s="4"/>
      <c r="CA1093" s="1" t="s">
        <v>139</v>
      </c>
      <c r="CB1093" s="4"/>
      <c r="CC1093" s="4"/>
      <c r="CD1093" s="4"/>
      <c r="CE1093" s="4"/>
      <c r="CF1093" s="4"/>
      <c r="CG1093" s="4"/>
      <c r="CH1093" s="4"/>
      <c r="CI1093" s="4"/>
      <c r="CJ1093" s="4"/>
      <c r="CK1093" s="1" t="s">
        <v>139</v>
      </c>
      <c r="CL1093" s="1" t="s">
        <v>139</v>
      </c>
      <c r="CM1093" s="4"/>
      <c r="CN1093" s="4"/>
      <c r="CO1093" s="4"/>
      <c r="CP1093" s="4"/>
      <c r="CQ1093" s="1" t="s">
        <v>10837</v>
      </c>
      <c r="CR1093" s="1" t="str">
        <f t="shared" si="1"/>
        <v>#VALUE!</v>
      </c>
      <c r="CS1093" s="1" t="s">
        <v>10838</v>
      </c>
      <c r="CT1093" s="1" t="str">
        <f t="shared" si="2"/>
        <v>#VALUE!</v>
      </c>
      <c r="CU1093" s="1" t="s">
        <v>10839</v>
      </c>
      <c r="CV1093" s="7" t="str">
        <f t="shared" si="3"/>
        <v>102</v>
      </c>
      <c r="CW1093" s="4"/>
      <c r="CX1093" s="7" t="str">
        <f t="shared" si="4"/>
        <v>#VALUE!</v>
      </c>
      <c r="CY1093" s="4"/>
      <c r="CZ1093" s="7" t="str">
        <f t="shared" si="5"/>
        <v>#VALUE!</v>
      </c>
      <c r="DA1093" s="4"/>
      <c r="DB1093" s="7" t="str">
        <f t="shared" si="6"/>
        <v>#VALUE!</v>
      </c>
      <c r="DC1093" s="4"/>
      <c r="DD1093" s="4"/>
      <c r="DE1093" s="4"/>
      <c r="DF1093" s="4"/>
      <c r="DG1093" s="4"/>
      <c r="DH1093" s="4"/>
      <c r="DI1093" s="4"/>
      <c r="DJ1093" s="4"/>
      <c r="DK1093" s="4"/>
      <c r="DL1093" s="1" t="s">
        <v>741</v>
      </c>
      <c r="DM1093" s="4"/>
      <c r="DN1093" s="4"/>
      <c r="DO1093" s="4"/>
      <c r="DP1093" s="1" t="s">
        <v>10840</v>
      </c>
      <c r="DQ1093" s="1" t="s">
        <v>139</v>
      </c>
      <c r="DR1093" s="4"/>
      <c r="DS1093" s="4"/>
      <c r="DT1093" s="4"/>
      <c r="DU1093" s="4"/>
      <c r="DV1093" s="4"/>
      <c r="DW1093" s="4"/>
      <c r="DX1093" s="4"/>
      <c r="DY1093" s="4"/>
      <c r="DZ1093" s="1" t="s">
        <v>10841</v>
      </c>
      <c r="EA1093" s="4"/>
      <c r="EB1093" s="4"/>
      <c r="EC1093" s="4"/>
      <c r="ED1093" s="4"/>
      <c r="EE1093" s="4"/>
      <c r="EF1093" s="4"/>
      <c r="EG1093" s="1" t="s">
        <v>298</v>
      </c>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row>
    <row r="1094">
      <c r="A1094" s="1">
        <v>683.0</v>
      </c>
      <c r="B1094" s="1" t="s">
        <v>10842</v>
      </c>
      <c r="C1094" s="1" t="s">
        <v>170</v>
      </c>
      <c r="D1094" s="4"/>
      <c r="E1094" s="1">
        <v>2007.0</v>
      </c>
      <c r="F1094" s="4"/>
      <c r="G1094" s="1" t="s">
        <v>1467</v>
      </c>
      <c r="H1094" s="1" t="s">
        <v>10843</v>
      </c>
      <c r="I1094" s="1" t="s">
        <v>150</v>
      </c>
      <c r="J1094" s="4"/>
      <c r="K1094" s="1" t="s">
        <v>188</v>
      </c>
      <c r="L1094" s="4"/>
      <c r="M1094" s="1" t="s">
        <v>10844</v>
      </c>
      <c r="N1094" s="1" t="s">
        <v>236</v>
      </c>
      <c r="O1094" s="1" t="s">
        <v>237</v>
      </c>
      <c r="P1094" s="4"/>
      <c r="Q1094" s="4"/>
      <c r="R1094" s="4"/>
      <c r="S1094" s="1" t="s">
        <v>10845</v>
      </c>
      <c r="T1094" s="1" t="s">
        <v>9233</v>
      </c>
      <c r="U1094" s="1" t="s">
        <v>2545</v>
      </c>
      <c r="V1094" s="1" t="s">
        <v>655</v>
      </c>
      <c r="W1094" s="4"/>
      <c r="X1094" s="4"/>
      <c r="Y1094" s="4"/>
      <c r="Z1094" s="1" t="s">
        <v>139</v>
      </c>
      <c r="AA1094" s="4"/>
      <c r="AB1094" s="4"/>
      <c r="AC1094" s="4"/>
      <c r="AD1094" s="4"/>
      <c r="AE1094" s="4"/>
      <c r="AF1094" s="4"/>
      <c r="AG1094" s="4"/>
      <c r="AH1094" s="4"/>
      <c r="AI1094" s="4"/>
      <c r="AJ1094" s="4"/>
      <c r="AK1094" s="4"/>
      <c r="AL1094" s="4"/>
      <c r="AM1094" s="4"/>
      <c r="AN1094" s="4"/>
      <c r="AO1094" s="1" t="s">
        <v>139</v>
      </c>
      <c r="AP1094" s="1" t="s">
        <v>139</v>
      </c>
      <c r="AQ1094" s="4"/>
      <c r="AR1094" s="4"/>
      <c r="AS1094" s="4"/>
      <c r="AT1094" s="4"/>
      <c r="AU1094" s="4"/>
      <c r="AV1094" s="4"/>
      <c r="AW1094" s="4"/>
      <c r="AX1094" s="4"/>
      <c r="AY1094" s="4"/>
      <c r="AZ1094" s="1" t="s">
        <v>139</v>
      </c>
      <c r="BA1094" s="4"/>
      <c r="BB1094" s="4"/>
      <c r="BC1094" s="1" t="s">
        <v>139</v>
      </c>
      <c r="BD1094" s="4"/>
      <c r="BE1094" s="4"/>
      <c r="BF1094" s="4"/>
      <c r="BG1094" s="4"/>
      <c r="BH1094" s="4"/>
      <c r="BI1094" s="4"/>
      <c r="BJ1094" s="4"/>
      <c r="BK1094" s="1" t="s">
        <v>139</v>
      </c>
      <c r="BL1094" s="4"/>
      <c r="BM1094" s="4"/>
      <c r="BN1094" s="4"/>
      <c r="BO1094" s="4"/>
      <c r="BP1094" s="1" t="s">
        <v>139</v>
      </c>
      <c r="BQ1094" s="4"/>
      <c r="BR1094" s="4"/>
      <c r="BS1094" s="4"/>
      <c r="BT1094" s="4"/>
      <c r="BU1094" s="4"/>
      <c r="BV1094" s="4"/>
      <c r="BW1094" s="4"/>
      <c r="BX1094" s="4"/>
      <c r="BY1094" s="4"/>
      <c r="BZ1094" s="1" t="s">
        <v>163</v>
      </c>
      <c r="CA1094" s="4"/>
      <c r="CB1094" s="4"/>
      <c r="CC1094" s="4"/>
      <c r="CD1094" s="4"/>
      <c r="CE1094" s="4"/>
      <c r="CF1094" s="4"/>
      <c r="CG1094" s="4"/>
      <c r="CH1094" s="4"/>
      <c r="CI1094" s="4"/>
      <c r="CJ1094" s="4"/>
      <c r="CK1094" s="4"/>
      <c r="CL1094" s="4"/>
      <c r="CM1094" s="4"/>
      <c r="CN1094" s="4"/>
      <c r="CO1094" s="4"/>
      <c r="CP1094" s="4"/>
      <c r="CQ1094" s="1" t="s">
        <v>10846</v>
      </c>
      <c r="CR1094" s="1" t="str">
        <f t="shared" si="1"/>
        <v>#VALUE!</v>
      </c>
      <c r="CS1094" s="1" t="s">
        <v>10847</v>
      </c>
      <c r="CT1094" s="1" t="str">
        <f t="shared" si="2"/>
        <v>43</v>
      </c>
      <c r="CU1094" s="1" t="s">
        <v>10848</v>
      </c>
      <c r="CV1094" s="7" t="str">
        <f t="shared" si="3"/>
        <v>#VALUE!</v>
      </c>
      <c r="CW1094" s="1" t="s">
        <v>10849</v>
      </c>
      <c r="CX1094" s="7" t="str">
        <f t="shared" si="4"/>
        <v>131</v>
      </c>
      <c r="CY1094" s="1" t="s">
        <v>10850</v>
      </c>
      <c r="CZ1094" s="7" t="str">
        <f t="shared" si="5"/>
        <v>168</v>
      </c>
      <c r="DA1094" s="1" t="s">
        <v>10851</v>
      </c>
      <c r="DB1094" s="7" t="str">
        <f t="shared" si="6"/>
        <v>32</v>
      </c>
      <c r="DC1094" s="4"/>
      <c r="DD1094" s="4"/>
      <c r="DE1094" s="4"/>
      <c r="DF1094" s="4"/>
      <c r="DG1094" s="4"/>
      <c r="DH1094" s="4"/>
      <c r="DI1094" s="4"/>
      <c r="DJ1094" s="4"/>
      <c r="DK1094" s="4"/>
      <c r="DL1094" s="1" t="s">
        <v>10852</v>
      </c>
      <c r="DM1094" s="4"/>
      <c r="DN1094" s="4"/>
      <c r="DO1094" s="4"/>
      <c r="DP1094" s="1" t="s">
        <v>10853</v>
      </c>
      <c r="DQ1094" s="4"/>
      <c r="DR1094" s="4"/>
      <c r="DS1094" s="4"/>
      <c r="DT1094" s="4"/>
      <c r="DU1094" s="1" t="s">
        <v>139</v>
      </c>
      <c r="DV1094" s="4"/>
      <c r="DW1094" s="4"/>
      <c r="DX1094" s="4"/>
      <c r="DY1094" s="4"/>
      <c r="DZ1094" s="4"/>
      <c r="EA1094" s="4"/>
      <c r="EB1094" s="4"/>
      <c r="EC1094" s="4"/>
      <c r="ED1094" s="4"/>
      <c r="EE1094" s="4"/>
      <c r="EF1094" s="4"/>
      <c r="EG1094" s="1" t="s">
        <v>809</v>
      </c>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row>
    <row r="1095">
      <c r="A1095" s="1">
        <v>753.0</v>
      </c>
      <c r="B1095" s="1" t="s">
        <v>10854</v>
      </c>
      <c r="C1095" s="1" t="s">
        <v>170</v>
      </c>
      <c r="D1095" s="4"/>
      <c r="E1095" s="1">
        <v>2007.0</v>
      </c>
      <c r="F1095" s="4"/>
      <c r="G1095" s="1" t="s">
        <v>10855</v>
      </c>
      <c r="H1095" s="1" t="s">
        <v>10856</v>
      </c>
      <c r="I1095" s="1" t="s">
        <v>150</v>
      </c>
      <c r="J1095" s="4"/>
      <c r="K1095" s="1" t="s">
        <v>188</v>
      </c>
      <c r="L1095" s="4"/>
      <c r="M1095" s="1" t="s">
        <v>10857</v>
      </c>
      <c r="N1095" s="1" t="s">
        <v>236</v>
      </c>
      <c r="O1095" s="1" t="s">
        <v>237</v>
      </c>
      <c r="P1095" s="4"/>
      <c r="Q1095" s="4"/>
      <c r="R1095" s="4"/>
      <c r="S1095" s="1" t="s">
        <v>10858</v>
      </c>
      <c r="T1095" s="1" t="s">
        <v>8653</v>
      </c>
      <c r="U1095" s="1" t="s">
        <v>2545</v>
      </c>
      <c r="V1095" s="1" t="s">
        <v>655</v>
      </c>
      <c r="W1095" s="4"/>
      <c r="X1095" s="4"/>
      <c r="Y1095" s="4"/>
      <c r="Z1095" s="4"/>
      <c r="AA1095" s="4"/>
      <c r="AB1095" s="4"/>
      <c r="AC1095" s="4"/>
      <c r="AD1095" s="4"/>
      <c r="AE1095" s="4"/>
      <c r="AF1095" s="4"/>
      <c r="AG1095" s="4"/>
      <c r="AH1095" s="4"/>
      <c r="AI1095" s="4"/>
      <c r="AJ1095" s="4"/>
      <c r="AK1095" s="4"/>
      <c r="AL1095" s="4"/>
      <c r="AM1095" s="4"/>
      <c r="AN1095" s="4"/>
      <c r="AO1095" s="4"/>
      <c r="AP1095" s="4"/>
      <c r="AQ1095" s="1" t="s">
        <v>163</v>
      </c>
      <c r="AR1095" s="4"/>
      <c r="AS1095" s="1" t="s">
        <v>139</v>
      </c>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1" t="s">
        <v>139</v>
      </c>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1" t="s">
        <v>10859</v>
      </c>
      <c r="CR1095" s="1" t="str">
        <f t="shared" si="1"/>
        <v>67</v>
      </c>
      <c r="CS1095" s="1" t="s">
        <v>10860</v>
      </c>
      <c r="CT1095" s="1" t="str">
        <f t="shared" si="2"/>
        <v>33</v>
      </c>
      <c r="CU1095" s="1" t="s">
        <v>10861</v>
      </c>
      <c r="CV1095" s="6" t="str">
        <f t="shared" si="3"/>
        <v>16</v>
      </c>
      <c r="CW1095" s="1" t="s">
        <v>10862</v>
      </c>
      <c r="CX1095" s="6" t="str">
        <f t="shared" si="4"/>
        <v>171</v>
      </c>
      <c r="CY1095" s="4"/>
      <c r="CZ1095" s="6" t="str">
        <f t="shared" si="5"/>
        <v>#VALUE!</v>
      </c>
      <c r="DA1095" s="4"/>
      <c r="DB1095" s="6" t="str">
        <f t="shared" si="6"/>
        <v>#VALUE!</v>
      </c>
      <c r="DC1095" s="4"/>
      <c r="DD1095" s="4"/>
      <c r="DE1095" s="4"/>
      <c r="DF1095" s="4"/>
      <c r="DG1095" s="4"/>
      <c r="DH1095" s="4"/>
      <c r="DI1095" s="4"/>
      <c r="DJ1095" s="4"/>
      <c r="DK1095" s="4"/>
      <c r="DL1095" s="1" t="s">
        <v>10863</v>
      </c>
      <c r="DM1095" s="4"/>
      <c r="DN1095" s="4"/>
      <c r="DO1095" s="4"/>
      <c r="DP1095" s="1" t="s">
        <v>808</v>
      </c>
      <c r="DQ1095" s="4"/>
      <c r="DR1095" s="4"/>
      <c r="DS1095" s="4"/>
      <c r="DT1095" s="4"/>
      <c r="DU1095" s="4"/>
      <c r="DV1095" s="4"/>
      <c r="DW1095" s="1" t="s">
        <v>139</v>
      </c>
      <c r="DX1095" s="4"/>
      <c r="DY1095" s="4"/>
      <c r="DZ1095" s="1" t="s">
        <v>10864</v>
      </c>
      <c r="EA1095" s="4"/>
      <c r="EB1095" s="4"/>
      <c r="EC1095" s="4"/>
      <c r="ED1095" s="4"/>
      <c r="EE1095" s="4"/>
      <c r="EF1095" s="4"/>
      <c r="EG1095" s="1" t="s">
        <v>809</v>
      </c>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row>
    <row r="1096">
      <c r="A1096" s="1">
        <v>813.0</v>
      </c>
      <c r="B1096" s="1" t="s">
        <v>10865</v>
      </c>
      <c r="C1096" s="1" t="s">
        <v>170</v>
      </c>
      <c r="D1096" s="4"/>
      <c r="E1096" s="1">
        <v>2007.0</v>
      </c>
      <c r="F1096" s="4"/>
      <c r="G1096" s="1" t="s">
        <v>10866</v>
      </c>
      <c r="H1096" s="1" t="s">
        <v>10867</v>
      </c>
      <c r="I1096" s="1" t="s">
        <v>150</v>
      </c>
      <c r="J1096" s="4"/>
      <c r="K1096" s="1" t="s">
        <v>188</v>
      </c>
      <c r="L1096" s="1" t="s">
        <v>10868</v>
      </c>
      <c r="M1096" s="1" t="s">
        <v>10869</v>
      </c>
      <c r="N1096" s="1" t="s">
        <v>236</v>
      </c>
      <c r="O1096" s="1" t="s">
        <v>237</v>
      </c>
      <c r="P1096" s="4"/>
      <c r="Q1096" s="4"/>
      <c r="R1096" s="4"/>
      <c r="S1096" s="1" t="s">
        <v>9047</v>
      </c>
      <c r="T1096" s="1" t="s">
        <v>163</v>
      </c>
      <c r="U1096" s="1" t="s">
        <v>4609</v>
      </c>
      <c r="V1096" s="1" t="s">
        <v>655</v>
      </c>
      <c r="W1096" s="4"/>
      <c r="X1096" s="4"/>
      <c r="Y1096" s="4"/>
      <c r="Z1096" s="4"/>
      <c r="AA1096" s="4"/>
      <c r="AB1096" s="4"/>
      <c r="AC1096" s="4"/>
      <c r="AD1096" s="4"/>
      <c r="AE1096" s="4"/>
      <c r="AF1096" s="4"/>
      <c r="AG1096" s="4"/>
      <c r="AH1096" s="4"/>
      <c r="AI1096" s="4"/>
      <c r="AJ1096" s="4"/>
      <c r="AK1096" s="4"/>
      <c r="AL1096" s="4"/>
      <c r="AM1096" s="4"/>
      <c r="AN1096" s="4"/>
      <c r="AO1096" s="1" t="s">
        <v>139</v>
      </c>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1" t="s">
        <v>163</v>
      </c>
      <c r="BQ1096" s="4"/>
      <c r="BR1096" s="1" t="s">
        <v>139</v>
      </c>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1" t="s">
        <v>10870</v>
      </c>
      <c r="CR1096" s="1" t="str">
        <f t="shared" si="1"/>
        <v>190</v>
      </c>
      <c r="CS1096" s="1" t="s">
        <v>10871</v>
      </c>
      <c r="CT1096" s="1" t="str">
        <f t="shared" si="2"/>
        <v>26</v>
      </c>
      <c r="CU1096" s="1" t="s">
        <v>10872</v>
      </c>
      <c r="CV1096" s="6" t="str">
        <f t="shared" si="3"/>
        <v>54</v>
      </c>
      <c r="CW1096" s="1" t="s">
        <v>10873</v>
      </c>
      <c r="CX1096" s="6" t="str">
        <f t="shared" si="4"/>
        <v>249</v>
      </c>
      <c r="CY1096" s="1" t="s">
        <v>10874</v>
      </c>
      <c r="CZ1096" s="6" t="str">
        <f t="shared" si="5"/>
        <v>#VALUE!</v>
      </c>
      <c r="DA1096" s="4"/>
      <c r="DB1096" s="6" t="str">
        <f t="shared" si="6"/>
        <v>#VALUE!</v>
      </c>
      <c r="DC1096" s="4"/>
      <c r="DD1096" s="4"/>
      <c r="DE1096" s="4"/>
      <c r="DF1096" s="4"/>
      <c r="DG1096" s="4"/>
      <c r="DH1096" s="4"/>
      <c r="DI1096" s="4"/>
      <c r="DJ1096" s="4"/>
      <c r="DK1096" s="4"/>
      <c r="DL1096" s="1" t="s">
        <v>10875</v>
      </c>
      <c r="DM1096" s="4"/>
      <c r="DN1096" s="4"/>
      <c r="DO1096" s="4"/>
      <c r="DP1096" s="1" t="s">
        <v>4171</v>
      </c>
      <c r="DQ1096" s="4"/>
      <c r="DR1096" s="4"/>
      <c r="DS1096" s="4"/>
      <c r="DT1096" s="4"/>
      <c r="DU1096" s="1" t="s">
        <v>139</v>
      </c>
      <c r="DV1096" s="4"/>
      <c r="DW1096" s="1" t="s">
        <v>139</v>
      </c>
      <c r="DX1096" s="4"/>
      <c r="DY1096" s="4"/>
      <c r="DZ1096" s="1" t="s">
        <v>10876</v>
      </c>
      <c r="EA1096" s="4"/>
      <c r="EB1096" s="4"/>
      <c r="EC1096" s="4"/>
      <c r="ED1096" s="4"/>
      <c r="EE1096" s="4"/>
      <c r="EF1096" s="4"/>
      <c r="EG1096" s="1" t="s">
        <v>809</v>
      </c>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row>
    <row r="1097">
      <c r="A1097" s="1">
        <v>1023.0</v>
      </c>
      <c r="B1097" s="1" t="s">
        <v>10877</v>
      </c>
      <c r="C1097" s="1" t="s">
        <v>170</v>
      </c>
      <c r="D1097" s="4"/>
      <c r="E1097" s="1">
        <v>2007.0</v>
      </c>
      <c r="F1097" s="4"/>
      <c r="G1097" s="1" t="s">
        <v>10878</v>
      </c>
      <c r="H1097" s="1" t="s">
        <v>10879</v>
      </c>
      <c r="I1097" s="1" t="s">
        <v>150</v>
      </c>
      <c r="J1097" s="4"/>
      <c r="K1097" s="1" t="s">
        <v>772</v>
      </c>
      <c r="L1097" s="4"/>
      <c r="M1097" s="1" t="s">
        <v>10880</v>
      </c>
      <c r="N1097" s="1" t="s">
        <v>236</v>
      </c>
      <c r="O1097" s="1" t="s">
        <v>237</v>
      </c>
      <c r="P1097" s="4"/>
      <c r="Q1097" s="4"/>
      <c r="R1097" s="4"/>
      <c r="S1097" s="1" t="s">
        <v>10881</v>
      </c>
      <c r="T1097" s="1" t="s">
        <v>671</v>
      </c>
      <c r="U1097" s="1" t="s">
        <v>4609</v>
      </c>
      <c r="V1097" s="1" t="s">
        <v>655</v>
      </c>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1" t="s">
        <v>163</v>
      </c>
      <c r="BZ1097" s="4"/>
      <c r="CA1097" s="4"/>
      <c r="CB1097" s="4"/>
      <c r="CC1097" s="4"/>
      <c r="CD1097" s="4"/>
      <c r="CE1097" s="4"/>
      <c r="CF1097" s="4"/>
      <c r="CG1097" s="4"/>
      <c r="CH1097" s="4"/>
      <c r="CI1097" s="4"/>
      <c r="CJ1097" s="4"/>
      <c r="CK1097" s="4"/>
      <c r="CL1097" s="4"/>
      <c r="CM1097" s="4"/>
      <c r="CN1097" s="4"/>
      <c r="CO1097" s="4"/>
      <c r="CP1097" s="4"/>
      <c r="CQ1097" s="1" t="s">
        <v>10882</v>
      </c>
      <c r="CR1097" s="1" t="str">
        <f t="shared" si="1"/>
        <v>73</v>
      </c>
      <c r="CS1097" s="1" t="s">
        <v>10883</v>
      </c>
      <c r="CT1097" s="1" t="str">
        <f t="shared" si="2"/>
        <v>#VALUE!</v>
      </c>
      <c r="CU1097" s="1" t="s">
        <v>10884</v>
      </c>
      <c r="CV1097" s="6" t="str">
        <f t="shared" si="3"/>
        <v>31</v>
      </c>
      <c r="CW1097" s="1" t="s">
        <v>10885</v>
      </c>
      <c r="CX1097" s="6" t="str">
        <f t="shared" si="4"/>
        <v>121</v>
      </c>
      <c r="CY1097" s="1" t="s">
        <v>10886</v>
      </c>
      <c r="CZ1097" s="6" t="str">
        <f t="shared" si="5"/>
        <v>#VALUE!</v>
      </c>
      <c r="DA1097" s="1" t="s">
        <v>10887</v>
      </c>
      <c r="DB1097" s="6" t="str">
        <f t="shared" si="6"/>
        <v>16</v>
      </c>
      <c r="DC1097" s="4"/>
      <c r="DD1097" s="4"/>
      <c r="DE1097" s="4"/>
      <c r="DF1097" s="4"/>
      <c r="DG1097" s="4"/>
      <c r="DH1097" s="4"/>
      <c r="DI1097" s="4"/>
      <c r="DJ1097" s="4"/>
      <c r="DK1097" s="4"/>
      <c r="DL1097" s="1" t="s">
        <v>219</v>
      </c>
      <c r="DM1097" s="4"/>
      <c r="DN1097" s="4"/>
      <c r="DO1097" s="4"/>
      <c r="DP1097" s="1" t="s">
        <v>75</v>
      </c>
      <c r="DQ1097" s="4"/>
      <c r="DR1097" s="4"/>
      <c r="DS1097" s="4"/>
      <c r="DT1097" s="4"/>
      <c r="DU1097" s="4"/>
      <c r="DV1097" s="4"/>
      <c r="DW1097" s="4"/>
      <c r="DX1097" s="4"/>
      <c r="DY1097" s="4"/>
      <c r="DZ1097" s="4"/>
      <c r="EA1097" s="4"/>
      <c r="EB1097" s="1" t="s">
        <v>10888</v>
      </c>
      <c r="EC1097" s="4"/>
      <c r="ED1097" s="4"/>
      <c r="EE1097" s="4"/>
      <c r="EF1097" s="4"/>
      <c r="EG1097" s="1" t="s">
        <v>298</v>
      </c>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row>
    <row r="1098">
      <c r="A1098" s="1">
        <v>1060.0</v>
      </c>
      <c r="B1098" s="1" t="s">
        <v>10889</v>
      </c>
      <c r="C1098" s="1" t="s">
        <v>170</v>
      </c>
      <c r="D1098" s="4"/>
      <c r="E1098" s="1">
        <v>2007.0</v>
      </c>
      <c r="F1098" s="4"/>
      <c r="G1098" s="1" t="s">
        <v>10890</v>
      </c>
      <c r="H1098" s="1" t="s">
        <v>10891</v>
      </c>
      <c r="I1098" s="1" t="s">
        <v>150</v>
      </c>
      <c r="J1098" s="4"/>
      <c r="K1098" s="1" t="s">
        <v>188</v>
      </c>
      <c r="L1098" s="4"/>
      <c r="M1098" s="1" t="s">
        <v>10892</v>
      </c>
      <c r="N1098" s="1" t="s">
        <v>236</v>
      </c>
      <c r="O1098" s="1" t="s">
        <v>237</v>
      </c>
      <c r="P1098" s="4"/>
      <c r="Q1098" s="4"/>
      <c r="R1098" s="4"/>
      <c r="S1098" s="1" t="s">
        <v>9394</v>
      </c>
      <c r="T1098" s="1" t="s">
        <v>671</v>
      </c>
      <c r="U1098" s="1" t="s">
        <v>4609</v>
      </c>
      <c r="V1098" s="1" t="s">
        <v>655</v>
      </c>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1" t="s">
        <v>163</v>
      </c>
      <c r="AS1098" s="4"/>
      <c r="AT1098" s="4"/>
      <c r="AU1098" s="4"/>
      <c r="AV1098" s="4"/>
      <c r="AW1098" s="4"/>
      <c r="AX1098" s="4"/>
      <c r="AY1098" s="4"/>
      <c r="AZ1098" s="4"/>
      <c r="BA1098" s="4"/>
      <c r="BB1098" s="4"/>
      <c r="BC1098" s="4"/>
      <c r="BD1098" s="4"/>
      <c r="BE1098" s="4"/>
      <c r="BF1098" s="4"/>
      <c r="BG1098" s="4"/>
      <c r="BH1098" s="4"/>
      <c r="BI1098" s="4"/>
      <c r="BJ1098" s="4"/>
      <c r="BK1098" s="1" t="s">
        <v>139</v>
      </c>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1" t="s">
        <v>10893</v>
      </c>
      <c r="CR1098" s="1" t="str">
        <f t="shared" si="1"/>
        <v>192</v>
      </c>
      <c r="CS1098" s="1" t="s">
        <v>10894</v>
      </c>
      <c r="CT1098" s="1" t="str">
        <f t="shared" si="2"/>
        <v>30</v>
      </c>
      <c r="CU1098" s="1" t="s">
        <v>10895</v>
      </c>
      <c r="CV1098" s="6" t="str">
        <f t="shared" si="3"/>
        <v>#VALUE!</v>
      </c>
      <c r="CW1098" s="1" t="s">
        <v>10896</v>
      </c>
      <c r="CX1098" s="6" t="str">
        <f t="shared" si="4"/>
        <v>#VALUE!</v>
      </c>
      <c r="CY1098" s="1" t="s">
        <v>10897</v>
      </c>
      <c r="CZ1098" s="6" t="str">
        <f t="shared" si="5"/>
        <v>#VALUE!</v>
      </c>
      <c r="DA1098" s="1" t="s">
        <v>10898</v>
      </c>
      <c r="DB1098" s="6" t="str">
        <f t="shared" si="6"/>
        <v>#VALUE!</v>
      </c>
      <c r="DC1098" s="4"/>
      <c r="DD1098" s="4"/>
      <c r="DE1098" s="4"/>
      <c r="DF1098" s="4"/>
      <c r="DG1098" s="4"/>
      <c r="DH1098" s="4"/>
      <c r="DI1098" s="4"/>
      <c r="DJ1098" s="4"/>
      <c r="DK1098" s="4"/>
      <c r="DL1098" s="1" t="s">
        <v>10899</v>
      </c>
      <c r="DM1098" s="4"/>
      <c r="DN1098" s="4"/>
      <c r="DO1098" s="4"/>
      <c r="DP1098" s="1" t="s">
        <v>573</v>
      </c>
      <c r="DQ1098" s="4"/>
      <c r="DR1098" s="4"/>
      <c r="DS1098" s="4"/>
      <c r="DT1098" s="4"/>
      <c r="DU1098" s="4"/>
      <c r="DV1098" s="4"/>
      <c r="DW1098" s="1" t="s">
        <v>139</v>
      </c>
      <c r="DX1098" s="4"/>
      <c r="DY1098" s="4"/>
      <c r="DZ1098" s="1" t="s">
        <v>10900</v>
      </c>
      <c r="EA1098" s="4"/>
      <c r="EB1098" s="4"/>
      <c r="EC1098" s="4"/>
      <c r="ED1098" s="4"/>
      <c r="EE1098" s="4"/>
      <c r="EF1098" s="4"/>
      <c r="EG1098" s="1" t="s">
        <v>298</v>
      </c>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row>
    <row r="1099">
      <c r="A1099" s="1">
        <v>1149.0</v>
      </c>
      <c r="B1099" s="1" t="s">
        <v>10901</v>
      </c>
      <c r="C1099" s="1" t="s">
        <v>170</v>
      </c>
      <c r="D1099" s="4"/>
      <c r="E1099" s="1">
        <v>2007.0</v>
      </c>
      <c r="F1099" s="4"/>
      <c r="G1099" s="1" t="s">
        <v>10902</v>
      </c>
      <c r="H1099" s="1" t="s">
        <v>10903</v>
      </c>
      <c r="I1099" s="1" t="s">
        <v>150</v>
      </c>
      <c r="J1099" s="4"/>
      <c r="K1099" s="1" t="s">
        <v>772</v>
      </c>
      <c r="L1099" s="4"/>
      <c r="M1099" s="1" t="s">
        <v>10904</v>
      </c>
      <c r="N1099" s="1" t="s">
        <v>236</v>
      </c>
      <c r="O1099" s="1" t="s">
        <v>237</v>
      </c>
      <c r="P1099" s="4"/>
      <c r="Q1099" s="4"/>
      <c r="R1099" s="4"/>
      <c r="S1099" s="1" t="s">
        <v>10827</v>
      </c>
      <c r="T1099" s="1" t="s">
        <v>163</v>
      </c>
      <c r="U1099" s="1" t="s">
        <v>4609</v>
      </c>
      <c r="V1099" s="1" t="s">
        <v>655</v>
      </c>
      <c r="W1099" s="4"/>
      <c r="X1099" s="4"/>
      <c r="Y1099" s="4"/>
      <c r="Z1099" s="4"/>
      <c r="AA1099" s="4"/>
      <c r="AB1099" s="4"/>
      <c r="AC1099" s="4"/>
      <c r="AD1099" s="4"/>
      <c r="AE1099" s="4"/>
      <c r="AF1099" s="4"/>
      <c r="AG1099" s="4"/>
      <c r="AH1099" s="4"/>
      <c r="AI1099" s="4"/>
      <c r="AJ1099" s="4"/>
      <c r="AK1099" s="1" t="s">
        <v>163</v>
      </c>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1" t="s">
        <v>139</v>
      </c>
      <c r="BW1099" s="4"/>
      <c r="BX1099" s="4"/>
      <c r="BY1099" s="1" t="s">
        <v>139</v>
      </c>
      <c r="BZ1099" s="4"/>
      <c r="CA1099" s="4"/>
      <c r="CB1099" s="4"/>
      <c r="CC1099" s="4"/>
      <c r="CD1099" s="4"/>
      <c r="CE1099" s="4"/>
      <c r="CF1099" s="4"/>
      <c r="CG1099" s="4"/>
      <c r="CH1099" s="4"/>
      <c r="CI1099" s="4"/>
      <c r="CJ1099" s="4"/>
      <c r="CK1099" s="4"/>
      <c r="CL1099" s="4"/>
      <c r="CM1099" s="4"/>
      <c r="CN1099" s="4"/>
      <c r="CO1099" s="4"/>
      <c r="CP1099" s="4"/>
      <c r="CQ1099" s="1" t="s">
        <v>10905</v>
      </c>
      <c r="CR1099" s="1" t="str">
        <f t="shared" si="1"/>
        <v>#VALUE!</v>
      </c>
      <c r="CS1099" s="1" t="s">
        <v>10906</v>
      </c>
      <c r="CT1099" s="1" t="str">
        <f t="shared" si="2"/>
        <v>122</v>
      </c>
      <c r="CU1099" s="1" t="s">
        <v>10907</v>
      </c>
      <c r="CV1099" s="7" t="str">
        <f t="shared" si="3"/>
        <v>#VALUE!</v>
      </c>
      <c r="CW1099" s="1" t="s">
        <v>10908</v>
      </c>
      <c r="CX1099" s="7" t="str">
        <f t="shared" si="4"/>
        <v>29</v>
      </c>
      <c r="CY1099" s="1" t="s">
        <v>10909</v>
      </c>
      <c r="CZ1099" s="7" t="str">
        <f t="shared" si="5"/>
        <v>81</v>
      </c>
      <c r="DA1099" s="1" t="s">
        <v>10910</v>
      </c>
      <c r="DB1099" s="7" t="str">
        <f t="shared" si="6"/>
        <v>#VALUE!</v>
      </c>
      <c r="DC1099" s="4"/>
      <c r="DD1099" s="4"/>
      <c r="DE1099" s="4"/>
      <c r="DF1099" s="4"/>
      <c r="DG1099" s="4"/>
      <c r="DH1099" s="4"/>
      <c r="DI1099" s="4"/>
      <c r="DJ1099" s="4"/>
      <c r="DK1099" s="4"/>
      <c r="DL1099" s="1" t="s">
        <v>4242</v>
      </c>
      <c r="DM1099" s="4"/>
      <c r="DN1099" s="4"/>
      <c r="DO1099" s="4"/>
      <c r="DP1099" s="1" t="s">
        <v>1729</v>
      </c>
      <c r="DQ1099" s="4"/>
      <c r="DR1099" s="4"/>
      <c r="DS1099" s="4"/>
      <c r="DT1099" s="4"/>
      <c r="DU1099" s="4"/>
      <c r="DV1099" s="4"/>
      <c r="DW1099" s="4"/>
      <c r="DX1099" s="4"/>
      <c r="DY1099" s="4"/>
      <c r="DZ1099" s="1" t="s">
        <v>10911</v>
      </c>
      <c r="EA1099" s="4"/>
      <c r="EB1099" s="4"/>
      <c r="EC1099" s="4"/>
      <c r="ED1099" s="4"/>
      <c r="EE1099" s="4"/>
      <c r="EF1099" s="4"/>
      <c r="EG1099" s="1" t="s">
        <v>298</v>
      </c>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row>
    <row r="1100">
      <c r="A1100" s="1">
        <v>1188.0</v>
      </c>
      <c r="B1100" s="1" t="s">
        <v>10912</v>
      </c>
      <c r="C1100" s="1" t="s">
        <v>147</v>
      </c>
      <c r="D1100" s="4"/>
      <c r="E1100" s="1">
        <v>2007.0</v>
      </c>
      <c r="F1100" s="4"/>
      <c r="G1100" s="1" t="s">
        <v>10913</v>
      </c>
      <c r="H1100" s="1" t="s">
        <v>10914</v>
      </c>
      <c r="I1100" s="1" t="s">
        <v>150</v>
      </c>
      <c r="J1100" s="4"/>
      <c r="K1100" s="1" t="s">
        <v>188</v>
      </c>
      <c r="L1100" s="1" t="s">
        <v>10781</v>
      </c>
      <c r="M1100" s="1" t="s">
        <v>10782</v>
      </c>
      <c r="N1100" s="1" t="s">
        <v>236</v>
      </c>
      <c r="O1100" s="1" t="s">
        <v>237</v>
      </c>
      <c r="P1100" s="4"/>
      <c r="Q1100" s="4"/>
      <c r="R1100" s="4"/>
      <c r="S1100" s="1" t="s">
        <v>10783</v>
      </c>
      <c r="T1100" s="1" t="s">
        <v>8653</v>
      </c>
      <c r="U1100" s="1" t="s">
        <v>4609</v>
      </c>
      <c r="V1100" s="1" t="s">
        <v>655</v>
      </c>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1" t="s">
        <v>139</v>
      </c>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1" t="s">
        <v>163</v>
      </c>
      <c r="BV1100" s="4"/>
      <c r="BW1100" s="4"/>
      <c r="BX1100" s="4"/>
      <c r="BY1100" s="4"/>
      <c r="BZ1100" s="4"/>
      <c r="CA1100" s="4"/>
      <c r="CB1100" s="4"/>
      <c r="CC1100" s="4"/>
      <c r="CD1100" s="4"/>
      <c r="CE1100" s="4"/>
      <c r="CF1100" s="4"/>
      <c r="CG1100" s="4"/>
      <c r="CH1100" s="4"/>
      <c r="CI1100" s="4"/>
      <c r="CJ1100" s="4"/>
      <c r="CK1100" s="4"/>
      <c r="CL1100" s="1" t="s">
        <v>139</v>
      </c>
      <c r="CM1100" s="4"/>
      <c r="CN1100" s="4"/>
      <c r="CO1100" s="4"/>
      <c r="CP1100" s="4"/>
      <c r="CQ1100" s="1" t="s">
        <v>10915</v>
      </c>
      <c r="CR1100" s="1" t="str">
        <f t="shared" si="1"/>
        <v>92</v>
      </c>
      <c r="CS1100" s="1" t="s">
        <v>10916</v>
      </c>
      <c r="CT1100" s="1" t="str">
        <f t="shared" si="2"/>
        <v>228</v>
      </c>
      <c r="CU1100" s="1" t="s">
        <v>10917</v>
      </c>
      <c r="CV1100" s="6" t="str">
        <f t="shared" si="3"/>
        <v>103</v>
      </c>
      <c r="CW1100" s="1" t="s">
        <v>10918</v>
      </c>
      <c r="CX1100" s="6" t="str">
        <f t="shared" si="4"/>
        <v>#VALUE!</v>
      </c>
      <c r="CY1100" s="1" t="s">
        <v>10919</v>
      </c>
      <c r="CZ1100" s="6" t="str">
        <f t="shared" si="5"/>
        <v>#VALUE!</v>
      </c>
      <c r="DA1100" s="4"/>
      <c r="DB1100" s="6" t="str">
        <f t="shared" si="6"/>
        <v>#VALUE!</v>
      </c>
      <c r="DC1100" s="4"/>
      <c r="DD1100" s="4"/>
      <c r="DE1100" s="4"/>
      <c r="DF1100" s="4"/>
      <c r="DG1100" s="4"/>
      <c r="DH1100" s="4"/>
      <c r="DI1100" s="4"/>
      <c r="DJ1100" s="4"/>
      <c r="DK1100" s="4"/>
      <c r="DL1100" s="4"/>
      <c r="DM1100" s="4"/>
      <c r="DN1100" s="4"/>
      <c r="DO1100" s="4"/>
      <c r="DP1100" s="1" t="s">
        <v>10920</v>
      </c>
      <c r="DQ1100" s="4"/>
      <c r="DR1100" s="1" t="s">
        <v>139</v>
      </c>
      <c r="DS1100" s="4"/>
      <c r="DT1100" s="4"/>
      <c r="DU1100" s="4"/>
      <c r="DV1100" s="4"/>
      <c r="DW1100" s="4"/>
      <c r="DX1100" s="4"/>
      <c r="DY1100" s="4"/>
      <c r="DZ1100" s="1" t="s">
        <v>10921</v>
      </c>
      <c r="EA1100" s="4"/>
      <c r="EB1100" s="4"/>
      <c r="EC1100" s="4"/>
      <c r="ED1100" s="4"/>
      <c r="EE1100" s="4"/>
      <c r="EF1100" s="4"/>
      <c r="EG1100" s="1" t="s">
        <v>298</v>
      </c>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row>
    <row r="1101">
      <c r="A1101" s="1">
        <v>1207.0</v>
      </c>
      <c r="B1101" s="1" t="s">
        <v>10922</v>
      </c>
      <c r="C1101" s="1" t="s">
        <v>147</v>
      </c>
      <c r="D1101" s="4"/>
      <c r="E1101" s="1">
        <v>2007.0</v>
      </c>
      <c r="F1101" s="4"/>
      <c r="G1101" s="1" t="s">
        <v>10923</v>
      </c>
      <c r="H1101" s="1" t="s">
        <v>9493</v>
      </c>
      <c r="I1101" s="1" t="s">
        <v>150</v>
      </c>
      <c r="J1101" s="4"/>
      <c r="K1101" s="1" t="s">
        <v>772</v>
      </c>
      <c r="L1101" s="4"/>
      <c r="M1101" s="1" t="s">
        <v>10924</v>
      </c>
      <c r="N1101" s="1" t="s">
        <v>236</v>
      </c>
      <c r="O1101" s="1" t="s">
        <v>134</v>
      </c>
      <c r="P1101" s="1" t="s">
        <v>549</v>
      </c>
      <c r="Q1101" s="4"/>
      <c r="R1101" s="4"/>
      <c r="S1101" s="1" t="s">
        <v>8765</v>
      </c>
      <c r="T1101" s="1" t="s">
        <v>163</v>
      </c>
      <c r="U1101" s="1" t="s">
        <v>4609</v>
      </c>
      <c r="V1101" s="1" t="s">
        <v>655</v>
      </c>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1" t="s">
        <v>139</v>
      </c>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1" t="s">
        <v>163</v>
      </c>
      <c r="CH1101" s="4"/>
      <c r="CI1101" s="4"/>
      <c r="CJ1101" s="4"/>
      <c r="CK1101" s="4"/>
      <c r="CL1101" s="4"/>
      <c r="CM1101" s="4"/>
      <c r="CN1101" s="4"/>
      <c r="CO1101" s="4"/>
      <c r="CP1101" s="4"/>
      <c r="CQ1101" s="1" t="s">
        <v>10925</v>
      </c>
      <c r="CR1101" s="1" t="str">
        <f t="shared" si="1"/>
        <v>#VALUE!</v>
      </c>
      <c r="CS1101" s="4"/>
      <c r="CT1101" s="1" t="str">
        <f t="shared" si="2"/>
        <v>#VALUE!</v>
      </c>
      <c r="CU1101" s="4"/>
      <c r="CV1101" s="7" t="str">
        <f t="shared" si="3"/>
        <v>#VALUE!</v>
      </c>
      <c r="CW1101" s="4"/>
      <c r="CX1101" s="7" t="str">
        <f t="shared" si="4"/>
        <v>#VALUE!</v>
      </c>
      <c r="CY1101" s="4"/>
      <c r="CZ1101" s="7" t="str">
        <f t="shared" si="5"/>
        <v>#VALUE!</v>
      </c>
      <c r="DA1101" s="4"/>
      <c r="DB1101" s="7" t="str">
        <f t="shared" si="6"/>
        <v>#VALUE!</v>
      </c>
      <c r="DC1101" s="4"/>
      <c r="DD1101" s="4"/>
      <c r="DE1101" s="4"/>
      <c r="DF1101" s="4"/>
      <c r="DG1101" s="4"/>
      <c r="DH1101" s="4"/>
      <c r="DI1101" s="4"/>
      <c r="DJ1101" s="4"/>
      <c r="DK1101" s="4"/>
      <c r="DL1101" s="4"/>
      <c r="DM1101" s="4"/>
      <c r="DN1101" s="4"/>
      <c r="DO1101" s="4"/>
      <c r="DP1101" s="1" t="s">
        <v>10926</v>
      </c>
      <c r="DQ1101" s="4"/>
      <c r="DR1101" s="4"/>
      <c r="DS1101" s="4"/>
      <c r="DT1101" s="1" t="s">
        <v>139</v>
      </c>
      <c r="DU1101" s="4"/>
      <c r="DV1101" s="4"/>
      <c r="DW1101" s="4"/>
      <c r="DX1101" s="4"/>
      <c r="DY1101" s="4"/>
      <c r="DZ1101" s="4"/>
      <c r="EA1101" s="4"/>
      <c r="EB1101" s="4"/>
      <c r="EC1101" s="4"/>
      <c r="ED1101" s="4"/>
      <c r="EE1101" s="4"/>
      <c r="EF1101" s="4"/>
      <c r="EG1101" s="1" t="s">
        <v>298</v>
      </c>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row>
    <row r="1102">
      <c r="A1102" s="1">
        <v>1302.0</v>
      </c>
      <c r="B1102" s="1" t="s">
        <v>10927</v>
      </c>
      <c r="C1102" s="1" t="s">
        <v>3934</v>
      </c>
      <c r="D1102" s="4"/>
      <c r="E1102" s="1">
        <v>2007.0</v>
      </c>
      <c r="F1102" s="4"/>
      <c r="G1102" s="1" t="s">
        <v>10928</v>
      </c>
      <c r="H1102" s="1" t="s">
        <v>10929</v>
      </c>
      <c r="I1102" s="1" t="s">
        <v>150</v>
      </c>
      <c r="J1102" s="4"/>
      <c r="K1102" s="1" t="s">
        <v>188</v>
      </c>
      <c r="L1102" s="4"/>
      <c r="M1102" s="1" t="s">
        <v>10930</v>
      </c>
      <c r="N1102" s="1" t="s">
        <v>236</v>
      </c>
      <c r="O1102" s="1" t="s">
        <v>237</v>
      </c>
      <c r="P1102" s="4"/>
      <c r="Q1102" s="4"/>
      <c r="R1102" s="4"/>
      <c r="S1102" s="1" t="s">
        <v>10931</v>
      </c>
      <c r="T1102" s="1" t="s">
        <v>8778</v>
      </c>
      <c r="U1102" s="1" t="s">
        <v>4609</v>
      </c>
      <c r="V1102" s="1" t="s">
        <v>655</v>
      </c>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1" t="s">
        <v>139</v>
      </c>
      <c r="BV1102" s="1" t="s">
        <v>139</v>
      </c>
      <c r="BW1102" s="4"/>
      <c r="BX1102" s="1" t="s">
        <v>139</v>
      </c>
      <c r="BY1102" s="4"/>
      <c r="BZ1102" s="4"/>
      <c r="CA1102" s="4"/>
      <c r="CB1102" s="4"/>
      <c r="CC1102" s="4"/>
      <c r="CD1102" s="4"/>
      <c r="CE1102" s="1" t="s">
        <v>139</v>
      </c>
      <c r="CF1102" s="4"/>
      <c r="CG1102" s="4"/>
      <c r="CH1102" s="4"/>
      <c r="CI1102" s="4"/>
      <c r="CJ1102" s="4"/>
      <c r="CK1102" s="4"/>
      <c r="CL1102" s="4"/>
      <c r="CM1102" s="4"/>
      <c r="CN1102" s="4"/>
      <c r="CO1102" s="4"/>
      <c r="CP1102" s="1" t="s">
        <v>139</v>
      </c>
      <c r="CQ1102" s="1" t="s">
        <v>10932</v>
      </c>
      <c r="CR1102" s="1" t="str">
        <f t="shared" si="1"/>
        <v>#VALUE!</v>
      </c>
      <c r="CS1102" s="1" t="s">
        <v>10933</v>
      </c>
      <c r="CT1102" s="1" t="str">
        <f t="shared" si="2"/>
        <v>#VALUE!</v>
      </c>
      <c r="CU1102" s="1" t="s">
        <v>10934</v>
      </c>
      <c r="CV1102" s="7" t="str">
        <f t="shared" si="3"/>
        <v>#VALUE!</v>
      </c>
      <c r="CW1102" s="1" t="s">
        <v>10935</v>
      </c>
      <c r="CX1102" s="7" t="str">
        <f t="shared" si="4"/>
        <v>33</v>
      </c>
      <c r="CY1102" s="1" t="s">
        <v>10936</v>
      </c>
      <c r="CZ1102" s="7" t="str">
        <f t="shared" si="5"/>
        <v>#VALUE!</v>
      </c>
      <c r="DA1102" s="4"/>
      <c r="DB1102" s="7" t="str">
        <f t="shared" si="6"/>
        <v>#VALUE!</v>
      </c>
      <c r="DC1102" s="4"/>
      <c r="DD1102" s="4"/>
      <c r="DE1102" s="4"/>
      <c r="DF1102" s="4"/>
      <c r="DG1102" s="4"/>
      <c r="DH1102" s="4"/>
      <c r="DI1102" s="4"/>
      <c r="DJ1102" s="4"/>
      <c r="DK1102" s="4"/>
      <c r="DL1102" s="1" t="s">
        <v>10937</v>
      </c>
      <c r="DM1102" s="4"/>
      <c r="DN1102" s="4"/>
      <c r="DO1102" s="4"/>
      <c r="DP1102" s="1" t="s">
        <v>1444</v>
      </c>
      <c r="DQ1102" s="1" t="s">
        <v>139</v>
      </c>
      <c r="DR1102" s="4"/>
      <c r="DS1102" s="4"/>
      <c r="DT1102" s="4"/>
      <c r="DU1102" s="4"/>
      <c r="DV1102" s="1" t="s">
        <v>139</v>
      </c>
      <c r="DW1102" s="4"/>
      <c r="DX1102" s="4"/>
      <c r="DY1102" s="4"/>
      <c r="DZ1102" s="1" t="s">
        <v>10938</v>
      </c>
      <c r="EA1102" s="4"/>
      <c r="EB1102" s="1" t="s">
        <v>859</v>
      </c>
      <c r="EC1102" s="4"/>
      <c r="ED1102" s="4"/>
      <c r="EE1102" s="4"/>
      <c r="EF1102" s="1" t="s">
        <v>163</v>
      </c>
      <c r="EG1102" s="1" t="s">
        <v>809</v>
      </c>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row>
    <row r="1103">
      <c r="A1103" s="1">
        <v>1306.0</v>
      </c>
      <c r="B1103" s="1" t="s">
        <v>10939</v>
      </c>
      <c r="C1103" s="1" t="s">
        <v>3934</v>
      </c>
      <c r="D1103" s="4"/>
      <c r="E1103" s="1">
        <v>2007.0</v>
      </c>
      <c r="F1103" s="4"/>
      <c r="G1103" s="1" t="s">
        <v>10940</v>
      </c>
      <c r="H1103" s="1" t="s">
        <v>10941</v>
      </c>
      <c r="I1103" s="1" t="s">
        <v>150</v>
      </c>
      <c r="J1103" s="4"/>
      <c r="K1103" s="1" t="s">
        <v>188</v>
      </c>
      <c r="L1103" s="4"/>
      <c r="M1103" s="1" t="s">
        <v>10942</v>
      </c>
      <c r="N1103" s="1" t="s">
        <v>236</v>
      </c>
      <c r="O1103" s="1" t="s">
        <v>134</v>
      </c>
      <c r="P1103" s="1" t="s">
        <v>549</v>
      </c>
      <c r="Q1103" s="4"/>
      <c r="R1103" s="4"/>
      <c r="S1103" s="1" t="s">
        <v>10943</v>
      </c>
      <c r="T1103" s="1" t="s">
        <v>8778</v>
      </c>
      <c r="U1103" s="1" t="s">
        <v>4609</v>
      </c>
      <c r="V1103" s="1" t="s">
        <v>655</v>
      </c>
      <c r="W1103" s="4"/>
      <c r="X1103" s="4"/>
      <c r="Y1103" s="4"/>
      <c r="Z1103" s="4"/>
      <c r="AA1103" s="4"/>
      <c r="AB1103" s="4"/>
      <c r="AC1103" s="4"/>
      <c r="AD1103" s="4"/>
      <c r="AE1103" s="4"/>
      <c r="AF1103" s="4"/>
      <c r="AG1103" s="4"/>
      <c r="AH1103" s="4"/>
      <c r="AI1103" s="4"/>
      <c r="AJ1103" s="4"/>
      <c r="AK1103" s="4"/>
      <c r="AL1103" s="4"/>
      <c r="AM1103" s="4"/>
      <c r="AN1103" s="4"/>
      <c r="AO1103" s="4"/>
      <c r="AP1103" s="4"/>
      <c r="AQ1103" s="1" t="s">
        <v>163</v>
      </c>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1" t="s">
        <v>139</v>
      </c>
      <c r="BW1103" s="4"/>
      <c r="BX1103" s="4"/>
      <c r="BY1103" s="4"/>
      <c r="BZ1103" s="4"/>
      <c r="CA1103" s="4"/>
      <c r="CB1103" s="4"/>
      <c r="CC1103" s="4"/>
      <c r="CD1103" s="4"/>
      <c r="CE1103" s="4"/>
      <c r="CF1103" s="4"/>
      <c r="CG1103" s="4"/>
      <c r="CH1103" s="4"/>
      <c r="CI1103" s="4"/>
      <c r="CJ1103" s="4"/>
      <c r="CK1103" s="1" t="s">
        <v>139</v>
      </c>
      <c r="CL1103" s="4"/>
      <c r="CM1103" s="4"/>
      <c r="CN1103" s="4"/>
      <c r="CO1103" s="4"/>
      <c r="CP1103" s="4"/>
      <c r="CQ1103" s="1" t="s">
        <v>10944</v>
      </c>
      <c r="CR1103" s="1" t="str">
        <f t="shared" si="1"/>
        <v>54</v>
      </c>
      <c r="CS1103" s="1" t="s">
        <v>10945</v>
      </c>
      <c r="CT1103" s="1" t="str">
        <f t="shared" si="2"/>
        <v>#VALUE!</v>
      </c>
      <c r="CU1103" s="1" t="s">
        <v>10946</v>
      </c>
      <c r="CV1103" s="6" t="str">
        <f t="shared" si="3"/>
        <v>28</v>
      </c>
      <c r="CW1103" s="4"/>
      <c r="CX1103" s="6" t="str">
        <f t="shared" si="4"/>
        <v>#VALUE!</v>
      </c>
      <c r="CY1103" s="4"/>
      <c r="CZ1103" s="6" t="str">
        <f t="shared" si="5"/>
        <v>#VALUE!</v>
      </c>
      <c r="DA1103" s="4"/>
      <c r="DB1103" s="6" t="str">
        <f t="shared" si="6"/>
        <v>#VALUE!</v>
      </c>
      <c r="DC1103" s="4"/>
      <c r="DD1103" s="4"/>
      <c r="DE1103" s="4"/>
      <c r="DF1103" s="4"/>
      <c r="DG1103" s="4"/>
      <c r="DH1103" s="4"/>
      <c r="DI1103" s="4"/>
      <c r="DJ1103" s="4"/>
      <c r="DK1103" s="4"/>
      <c r="DL1103" s="1" t="s">
        <v>10947</v>
      </c>
      <c r="DM1103" s="4"/>
      <c r="DN1103" s="4"/>
      <c r="DO1103" s="4"/>
      <c r="DP1103" s="1" t="s">
        <v>3624</v>
      </c>
      <c r="DQ1103" s="4"/>
      <c r="DR1103" s="4"/>
      <c r="DS1103" s="4"/>
      <c r="DT1103" s="1" t="s">
        <v>139</v>
      </c>
      <c r="DU1103" s="4"/>
      <c r="DV1103" s="4"/>
      <c r="DW1103" s="4"/>
      <c r="DX1103" s="4"/>
      <c r="DY1103" s="4"/>
      <c r="DZ1103" s="1" t="s">
        <v>10948</v>
      </c>
      <c r="EA1103" s="4"/>
      <c r="EB1103" s="4"/>
      <c r="EC1103" s="4"/>
      <c r="ED1103" s="4"/>
      <c r="EE1103" s="4"/>
      <c r="EF1103" s="4"/>
      <c r="EG1103" s="1" t="s">
        <v>4364</v>
      </c>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row>
    <row r="1104">
      <c r="A1104" s="1">
        <v>1331.0</v>
      </c>
      <c r="B1104" s="1" t="s">
        <v>10949</v>
      </c>
      <c r="C1104" s="1" t="s">
        <v>298</v>
      </c>
      <c r="D1104" s="4"/>
      <c r="E1104" s="1">
        <v>2007.0</v>
      </c>
      <c r="F1104" s="4"/>
      <c r="G1104" s="1" t="s">
        <v>10950</v>
      </c>
      <c r="H1104" s="1" t="s">
        <v>10951</v>
      </c>
      <c r="I1104" s="1" t="s">
        <v>150</v>
      </c>
      <c r="J1104" s="4"/>
      <c r="K1104" s="1" t="s">
        <v>188</v>
      </c>
      <c r="L1104" s="1" t="s">
        <v>10952</v>
      </c>
      <c r="M1104" s="1" t="s">
        <v>10953</v>
      </c>
      <c r="N1104" s="1" t="s">
        <v>236</v>
      </c>
      <c r="O1104" s="1" t="s">
        <v>134</v>
      </c>
      <c r="P1104" s="1" t="s">
        <v>549</v>
      </c>
      <c r="Q1104" s="4"/>
      <c r="R1104" s="4"/>
      <c r="S1104" s="1" t="s">
        <v>10943</v>
      </c>
      <c r="T1104" s="1" t="s">
        <v>8778</v>
      </c>
      <c r="U1104" s="1" t="s">
        <v>4609</v>
      </c>
      <c r="V1104" s="1" t="s">
        <v>655</v>
      </c>
      <c r="W1104" s="4"/>
      <c r="X1104" s="4"/>
      <c r="Y1104" s="4"/>
      <c r="Z1104" s="4"/>
      <c r="AA1104" s="4"/>
      <c r="AB1104" s="4"/>
      <c r="AC1104" s="4"/>
      <c r="AD1104" s="4"/>
      <c r="AE1104" s="4"/>
      <c r="AF1104" s="4"/>
      <c r="AG1104" s="4"/>
      <c r="AH1104" s="4"/>
      <c r="AI1104" s="4"/>
      <c r="AJ1104" s="4"/>
      <c r="AK1104" s="4"/>
      <c r="AL1104" s="4"/>
      <c r="AM1104" s="4"/>
      <c r="AN1104" s="4"/>
      <c r="AO1104" s="4"/>
      <c r="AP1104" s="4"/>
      <c r="AQ1104" s="1" t="s">
        <v>163</v>
      </c>
      <c r="AR1104" s="4"/>
      <c r="AS1104" s="1" t="s">
        <v>139</v>
      </c>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1" t="str">
        <f t="shared" si="1"/>
        <v>#VALUE!</v>
      </c>
      <c r="CS1104" s="4"/>
      <c r="CT1104" s="1" t="str">
        <f t="shared" si="2"/>
        <v>#VALUE!</v>
      </c>
      <c r="CU1104" s="4"/>
      <c r="CV1104" s="7" t="str">
        <f t="shared" si="3"/>
        <v>#VALUE!</v>
      </c>
      <c r="CW1104" s="4"/>
      <c r="CX1104" s="7" t="str">
        <f t="shared" si="4"/>
        <v>#VALUE!</v>
      </c>
      <c r="CY1104" s="4"/>
      <c r="CZ1104" s="7" t="str">
        <f t="shared" si="5"/>
        <v>#VALUE!</v>
      </c>
      <c r="DA1104" s="4"/>
      <c r="DB1104" s="7" t="str">
        <f t="shared" si="6"/>
        <v>#VALUE!</v>
      </c>
      <c r="DC1104" s="4"/>
      <c r="DD1104" s="4"/>
      <c r="DE1104" s="4"/>
      <c r="DF1104" s="4"/>
      <c r="DG1104" s="4"/>
      <c r="DH1104" s="4"/>
      <c r="DI1104" s="4"/>
      <c r="DJ1104" s="4"/>
      <c r="DK1104" s="4"/>
      <c r="DL1104" s="1" t="s">
        <v>3624</v>
      </c>
      <c r="DM1104" s="4"/>
      <c r="DN1104" s="4"/>
      <c r="DO1104" s="4"/>
      <c r="DP1104" s="1" t="s">
        <v>3624</v>
      </c>
      <c r="DQ1104" s="4"/>
      <c r="DR1104" s="4"/>
      <c r="DS1104" s="4"/>
      <c r="DT1104" s="4"/>
      <c r="DU1104" s="4"/>
      <c r="DV1104" s="4"/>
      <c r="DW1104" s="4"/>
      <c r="DX1104" s="4"/>
      <c r="DY1104" s="4"/>
      <c r="DZ1104" s="1" t="s">
        <v>10954</v>
      </c>
      <c r="EA1104" s="4"/>
      <c r="EB1104" s="4"/>
      <c r="EC1104" s="4"/>
      <c r="ED1104" s="4"/>
      <c r="EE1104" s="4"/>
      <c r="EF1104" s="4"/>
      <c r="EG1104" s="1" t="s">
        <v>809</v>
      </c>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row>
    <row r="1105">
      <c r="A1105" s="1">
        <v>108.0</v>
      </c>
      <c r="B1105" s="1" t="s">
        <v>10955</v>
      </c>
      <c r="C1105" s="1" t="s">
        <v>645</v>
      </c>
      <c r="D1105" s="1" t="s">
        <v>646</v>
      </c>
      <c r="E1105" s="1">
        <v>2007.0</v>
      </c>
      <c r="F1105" s="1" t="s">
        <v>8026</v>
      </c>
      <c r="G1105" s="1" t="s">
        <v>10956</v>
      </c>
      <c r="H1105" s="1" t="s">
        <v>10957</v>
      </c>
      <c r="I1105" s="1" t="s">
        <v>150</v>
      </c>
      <c r="J1105" s="1" t="s">
        <v>568</v>
      </c>
      <c r="K1105" s="1" t="s">
        <v>188</v>
      </c>
      <c r="L1105" s="4"/>
      <c r="M1105" s="1" t="s">
        <v>10958</v>
      </c>
      <c r="N1105" s="1" t="s">
        <v>236</v>
      </c>
      <c r="O1105" s="1" t="s">
        <v>237</v>
      </c>
      <c r="P1105" s="1" t="s">
        <v>7456</v>
      </c>
      <c r="Q1105" s="4"/>
      <c r="R1105" s="4"/>
      <c r="S1105" s="1" t="s">
        <v>10959</v>
      </c>
      <c r="T1105" s="1" t="s">
        <v>8679</v>
      </c>
      <c r="U1105" s="1" t="s">
        <v>4609</v>
      </c>
      <c r="V1105" s="1" t="s">
        <v>2013</v>
      </c>
      <c r="W1105" s="1" t="s">
        <v>239</v>
      </c>
      <c r="X1105" s="4"/>
      <c r="Y1105" s="4"/>
      <c r="Z1105" s="1" t="s">
        <v>139</v>
      </c>
      <c r="AA1105" s="1" t="s">
        <v>139</v>
      </c>
      <c r="AB1105" s="1" t="s">
        <v>139</v>
      </c>
      <c r="AC1105" s="4"/>
      <c r="AD1105" s="4"/>
      <c r="AE1105" s="1" t="s">
        <v>139</v>
      </c>
      <c r="AF1105" s="4"/>
      <c r="AG1105" s="1" t="s">
        <v>139</v>
      </c>
      <c r="AH1105" s="4"/>
      <c r="AI1105" s="4"/>
      <c r="AJ1105" s="4"/>
      <c r="AK1105" s="4"/>
      <c r="AL1105" s="4"/>
      <c r="AM1105" s="4"/>
      <c r="AN1105" s="4"/>
      <c r="AO1105" s="4"/>
      <c r="AP1105" s="4"/>
      <c r="AQ1105" s="1" t="s">
        <v>139</v>
      </c>
      <c r="AR1105" s="1" t="s">
        <v>163</v>
      </c>
      <c r="AS1105" s="1" t="s">
        <v>139</v>
      </c>
      <c r="AT1105" s="4"/>
      <c r="AU1105" s="4"/>
      <c r="AV1105" s="1" t="s">
        <v>139</v>
      </c>
      <c r="AW1105" s="4"/>
      <c r="AX1105" s="4"/>
      <c r="AY1105" s="1" t="s">
        <v>139</v>
      </c>
      <c r="AZ1105" s="4"/>
      <c r="BA1105" s="4"/>
      <c r="BB1105" s="1" t="s">
        <v>139</v>
      </c>
      <c r="BC1105" s="4"/>
      <c r="BD1105" s="4"/>
      <c r="BE1105" s="4"/>
      <c r="BF1105" s="4"/>
      <c r="BG1105" s="4"/>
      <c r="BH1105" s="4"/>
      <c r="BI1105" s="4"/>
      <c r="BJ1105" s="4"/>
      <c r="BK1105" s="4"/>
      <c r="BL1105" s="1" t="s">
        <v>139</v>
      </c>
      <c r="BM1105" s="4"/>
      <c r="BN1105" s="1" t="s">
        <v>139</v>
      </c>
      <c r="BO1105" s="4"/>
      <c r="BP1105" s="4"/>
      <c r="BQ1105" s="4"/>
      <c r="BR1105" s="4"/>
      <c r="BS1105" s="4"/>
      <c r="BT1105" s="4"/>
      <c r="BU1105" s="1" t="s">
        <v>139</v>
      </c>
      <c r="BV1105" s="1" t="s">
        <v>139</v>
      </c>
      <c r="BW1105" s="4"/>
      <c r="BX1105" s="4"/>
      <c r="BY1105" s="1" t="s">
        <v>139</v>
      </c>
      <c r="BZ1105" s="4"/>
      <c r="CA1105" s="4"/>
      <c r="CB1105" s="4"/>
      <c r="CC1105" s="4"/>
      <c r="CD1105" s="1" t="s">
        <v>139</v>
      </c>
      <c r="CE1105" s="1" t="s">
        <v>139</v>
      </c>
      <c r="CF1105" s="4"/>
      <c r="CG1105" s="4"/>
      <c r="CH1105" s="4"/>
      <c r="CI1105" s="4"/>
      <c r="CJ1105" s="4"/>
      <c r="CK1105" s="4"/>
      <c r="CL1105" s="1" t="s">
        <v>139</v>
      </c>
      <c r="CM1105" s="4"/>
      <c r="CN1105" s="4"/>
      <c r="CO1105" s="1" t="s">
        <v>139</v>
      </c>
      <c r="CP1105" s="4"/>
      <c r="CQ1105" s="1" t="s">
        <v>10960</v>
      </c>
      <c r="CR1105" s="1" t="str">
        <f t="shared" si="1"/>
        <v>#VALUE!</v>
      </c>
      <c r="CS1105" s="1" t="s">
        <v>10961</v>
      </c>
      <c r="CT1105" s="1" t="str">
        <f t="shared" si="2"/>
        <v>45</v>
      </c>
      <c r="CU1105" s="1" t="s">
        <v>10962</v>
      </c>
      <c r="CV1105" s="7" t="str">
        <f t="shared" si="3"/>
        <v>#VALUE!</v>
      </c>
      <c r="CW1105" s="4"/>
      <c r="CX1105" s="7" t="str">
        <f t="shared" si="4"/>
        <v>#VALUE!</v>
      </c>
      <c r="CY1105" s="4"/>
      <c r="CZ1105" s="7" t="str">
        <f t="shared" si="5"/>
        <v>#VALUE!</v>
      </c>
      <c r="DA1105" s="4"/>
      <c r="DB1105" s="7" t="str">
        <f t="shared" si="6"/>
        <v>#VALUE!</v>
      </c>
      <c r="DC1105" s="4"/>
      <c r="DD1105" s="4"/>
      <c r="DE1105" s="4"/>
      <c r="DF1105" s="4"/>
      <c r="DG1105" s="4"/>
      <c r="DH1105" s="4"/>
      <c r="DI1105" s="4"/>
      <c r="DJ1105" s="4"/>
      <c r="DK1105" s="4"/>
      <c r="DL1105" s="4"/>
      <c r="DM1105" s="4"/>
      <c r="DN1105" s="1" t="s">
        <v>139</v>
      </c>
      <c r="DO1105" s="4"/>
      <c r="DP1105" s="1" t="s">
        <v>42</v>
      </c>
      <c r="DQ1105" s="1" t="s">
        <v>139</v>
      </c>
      <c r="DR1105" s="4"/>
      <c r="DS1105" s="4"/>
      <c r="DT1105" s="4"/>
      <c r="DU1105" s="4"/>
      <c r="DV1105" s="4"/>
      <c r="DW1105" s="4"/>
      <c r="DX1105" s="4"/>
      <c r="DY1105" s="1" t="s">
        <v>139</v>
      </c>
      <c r="DZ1105" s="1" t="s">
        <v>10963</v>
      </c>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row>
    <row r="1106">
      <c r="A1106" s="1">
        <v>455.0</v>
      </c>
      <c r="B1106" s="1" t="s">
        <v>10964</v>
      </c>
      <c r="C1106" s="1" t="s">
        <v>298</v>
      </c>
      <c r="D1106" s="4"/>
      <c r="E1106" s="1">
        <v>2007.0</v>
      </c>
      <c r="F1106" s="4"/>
      <c r="G1106" s="1" t="s">
        <v>10965</v>
      </c>
      <c r="H1106" s="1" t="s">
        <v>10966</v>
      </c>
      <c r="I1106" s="1" t="s">
        <v>150</v>
      </c>
      <c r="J1106" s="4"/>
      <c r="K1106" s="1" t="s">
        <v>301</v>
      </c>
      <c r="L1106" s="4"/>
      <c r="M1106" s="1" t="s">
        <v>10967</v>
      </c>
      <c r="N1106" s="1" t="s">
        <v>236</v>
      </c>
      <c r="O1106" s="1" t="s">
        <v>237</v>
      </c>
      <c r="P1106" s="4"/>
      <c r="Q1106" s="4"/>
      <c r="R1106" s="4"/>
      <c r="S1106" s="1" t="s">
        <v>10968</v>
      </c>
      <c r="T1106" s="1" t="s">
        <v>8653</v>
      </c>
      <c r="U1106" s="1" t="s">
        <v>4609</v>
      </c>
      <c r="V1106" s="1" t="s">
        <v>793</v>
      </c>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1" t="s">
        <v>139</v>
      </c>
      <c r="BE1106" s="4"/>
      <c r="BF1106" s="4"/>
      <c r="BG1106" s="4"/>
      <c r="BH1106" s="4"/>
      <c r="BI1106" s="4"/>
      <c r="BJ1106" s="1" t="s">
        <v>139</v>
      </c>
      <c r="BK1106" s="4"/>
      <c r="BL1106" s="4"/>
      <c r="BM1106" s="4"/>
      <c r="BN1106" s="4"/>
      <c r="BO1106" s="4"/>
      <c r="BP1106" s="4"/>
      <c r="BQ1106" s="4"/>
      <c r="BR1106" s="4"/>
      <c r="BS1106" s="4"/>
      <c r="BT1106" s="4"/>
      <c r="BU1106" s="4"/>
      <c r="BV1106" s="4"/>
      <c r="BW1106" s="4"/>
      <c r="BX1106" s="1" t="s">
        <v>139</v>
      </c>
      <c r="BY1106" s="4"/>
      <c r="BZ1106" s="4"/>
      <c r="CA1106" s="4"/>
      <c r="CB1106" s="4"/>
      <c r="CC1106" s="4"/>
      <c r="CD1106" s="4"/>
      <c r="CE1106" s="4"/>
      <c r="CF1106" s="4"/>
      <c r="CG1106" s="4"/>
      <c r="CH1106" s="4"/>
      <c r="CI1106" s="4"/>
      <c r="CJ1106" s="4"/>
      <c r="CK1106" s="4"/>
      <c r="CL1106" s="4"/>
      <c r="CM1106" s="4"/>
      <c r="CN1106" s="4"/>
      <c r="CO1106" s="4"/>
      <c r="CP1106" s="4"/>
      <c r="CQ1106" s="1" t="s">
        <v>10969</v>
      </c>
      <c r="CR1106" s="1" t="str">
        <f t="shared" si="1"/>
        <v>#VALUE!</v>
      </c>
      <c r="CS1106" s="1" t="s">
        <v>10970</v>
      </c>
      <c r="CT1106" s="1" t="str">
        <f t="shared" si="2"/>
        <v>#VALUE!</v>
      </c>
      <c r="CU1106" s="4"/>
      <c r="CV1106" s="7" t="str">
        <f t="shared" si="3"/>
        <v>#VALUE!</v>
      </c>
      <c r="CW1106" s="4"/>
      <c r="CX1106" s="7" t="str">
        <f t="shared" si="4"/>
        <v>#VALUE!</v>
      </c>
      <c r="CY1106" s="4"/>
      <c r="CZ1106" s="7" t="str">
        <f t="shared" si="5"/>
        <v>#VALUE!</v>
      </c>
      <c r="DA1106" s="4"/>
      <c r="DB1106" s="7" t="str">
        <f t="shared" si="6"/>
        <v>#VALUE!</v>
      </c>
      <c r="DC1106" s="4"/>
      <c r="DD1106" s="4"/>
      <c r="DE1106" s="4"/>
      <c r="DF1106" s="4"/>
      <c r="DG1106" s="4"/>
      <c r="DH1106" s="4"/>
      <c r="DI1106" s="4"/>
      <c r="DJ1106" s="4"/>
      <c r="DK1106" s="1" t="s">
        <v>139</v>
      </c>
      <c r="DL1106" s="1" t="s">
        <v>10971</v>
      </c>
      <c r="DM1106" s="4"/>
      <c r="DN1106" s="4"/>
      <c r="DO1106" s="4"/>
      <c r="DP1106" s="1" t="s">
        <v>54</v>
      </c>
      <c r="DQ1106" s="4"/>
      <c r="DR1106" s="4"/>
      <c r="DS1106" s="4"/>
      <c r="DT1106" s="4"/>
      <c r="DU1106" s="4"/>
      <c r="DV1106" s="4"/>
      <c r="DW1106" s="4"/>
      <c r="DX1106" s="4"/>
      <c r="DY1106" s="4"/>
      <c r="DZ1106" s="1" t="s">
        <v>10972</v>
      </c>
      <c r="EA1106" s="4"/>
      <c r="EB1106" s="4"/>
      <c r="EC1106" s="4"/>
      <c r="ED1106" s="4"/>
      <c r="EE1106" s="4"/>
      <c r="EF1106" s="1" t="s">
        <v>139</v>
      </c>
      <c r="EG1106" s="1" t="s">
        <v>298</v>
      </c>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row>
    <row r="1107">
      <c r="A1107" s="1">
        <v>990.0</v>
      </c>
      <c r="B1107" s="1" t="s">
        <v>10973</v>
      </c>
      <c r="C1107" s="1" t="s">
        <v>131</v>
      </c>
      <c r="D1107" s="4"/>
      <c r="E1107" s="1">
        <v>2007.0</v>
      </c>
      <c r="F1107" s="4"/>
      <c r="G1107" s="1" t="s">
        <v>10974</v>
      </c>
      <c r="H1107" s="1" t="s">
        <v>10975</v>
      </c>
      <c r="I1107" s="4"/>
      <c r="J1107" s="4"/>
      <c r="K1107" s="1" t="s">
        <v>301</v>
      </c>
      <c r="L1107" s="4"/>
      <c r="M1107" s="1" t="s">
        <v>10976</v>
      </c>
      <c r="N1107" s="1" t="s">
        <v>236</v>
      </c>
      <c r="O1107" s="1" t="s">
        <v>134</v>
      </c>
      <c r="P1107" s="4"/>
      <c r="Q1107" s="4"/>
      <c r="R1107" s="4"/>
      <c r="S1107" s="1" t="s">
        <v>10977</v>
      </c>
      <c r="T1107" s="1" t="s">
        <v>8653</v>
      </c>
      <c r="U1107" s="1" t="s">
        <v>4609</v>
      </c>
      <c r="V1107" s="1" t="s">
        <v>793</v>
      </c>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1" t="s">
        <v>163</v>
      </c>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1" t="s">
        <v>10978</v>
      </c>
      <c r="CR1107" s="1" t="str">
        <f t="shared" si="1"/>
        <v>#VALUE!</v>
      </c>
      <c r="CS1107" s="1" t="s">
        <v>10979</v>
      </c>
      <c r="CT1107" s="1" t="str">
        <f t="shared" si="2"/>
        <v>#VALUE!</v>
      </c>
      <c r="CU1107" s="1" t="s">
        <v>10980</v>
      </c>
      <c r="CV1107" s="7" t="str">
        <f t="shared" si="3"/>
        <v>#VALUE!</v>
      </c>
      <c r="CW1107" s="1" t="s">
        <v>10981</v>
      </c>
      <c r="CX1107" s="7" t="str">
        <f t="shared" si="4"/>
        <v>#VALUE!</v>
      </c>
      <c r="CY1107" s="4"/>
      <c r="CZ1107" s="7" t="str">
        <f t="shared" si="5"/>
        <v>#VALUE!</v>
      </c>
      <c r="DA1107" s="4"/>
      <c r="DB1107" s="7" t="str">
        <f t="shared" si="6"/>
        <v>#VALUE!</v>
      </c>
      <c r="DC1107" s="4"/>
      <c r="DD1107" s="4"/>
      <c r="DE1107" s="4"/>
      <c r="DF1107" s="4"/>
      <c r="DG1107" s="4"/>
      <c r="DH1107" s="4"/>
      <c r="DI1107" s="4"/>
      <c r="DJ1107" s="4"/>
      <c r="DK1107" s="4"/>
      <c r="DL1107" s="4"/>
      <c r="DM1107" s="4"/>
      <c r="DN1107" s="4"/>
      <c r="DO1107" s="4"/>
      <c r="DP1107" s="1" t="s">
        <v>10982</v>
      </c>
      <c r="DQ1107" s="1" t="s">
        <v>139</v>
      </c>
      <c r="DR1107" s="1" t="s">
        <v>139</v>
      </c>
      <c r="DS1107" s="4"/>
      <c r="DT1107" s="4"/>
      <c r="DU1107" s="4"/>
      <c r="DV1107" s="4"/>
      <c r="DW1107" s="4"/>
      <c r="DX1107" s="4"/>
      <c r="DY1107" s="4"/>
      <c r="DZ1107" s="4"/>
      <c r="EA1107" s="4"/>
      <c r="EB1107" s="4"/>
      <c r="EC1107" s="4"/>
      <c r="ED1107" s="4"/>
      <c r="EE1107" s="4"/>
      <c r="EF1107" s="4"/>
      <c r="EG1107" s="1" t="s">
        <v>298</v>
      </c>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row>
    <row r="1108">
      <c r="A1108" s="1">
        <v>112.0</v>
      </c>
      <c r="B1108" s="1" t="s">
        <v>10983</v>
      </c>
      <c r="C1108" s="1" t="s">
        <v>645</v>
      </c>
      <c r="D1108" s="1" t="s">
        <v>646</v>
      </c>
      <c r="E1108" s="1">
        <v>2007.0</v>
      </c>
      <c r="F1108" s="1" t="s">
        <v>7524</v>
      </c>
      <c r="G1108" s="1" t="s">
        <v>10984</v>
      </c>
      <c r="H1108" s="1" t="s">
        <v>8915</v>
      </c>
      <c r="I1108" s="1" t="s">
        <v>150</v>
      </c>
      <c r="J1108" s="1" t="s">
        <v>568</v>
      </c>
      <c r="K1108" s="1" t="s">
        <v>188</v>
      </c>
      <c r="L1108" s="4"/>
      <c r="M1108" s="1" t="s">
        <v>10985</v>
      </c>
      <c r="N1108" s="1" t="s">
        <v>236</v>
      </c>
      <c r="O1108" s="1" t="s">
        <v>188</v>
      </c>
      <c r="P1108" s="4"/>
      <c r="Q1108" s="4"/>
      <c r="R1108" s="4"/>
      <c r="S1108" s="1" t="s">
        <v>8765</v>
      </c>
      <c r="T1108" s="1" t="s">
        <v>671</v>
      </c>
      <c r="U1108" s="1" t="s">
        <v>4609</v>
      </c>
      <c r="V1108" s="1" t="s">
        <v>793</v>
      </c>
      <c r="W1108" s="1" t="s">
        <v>239</v>
      </c>
      <c r="X1108" s="1" t="s">
        <v>10986</v>
      </c>
      <c r="Y1108" s="4"/>
      <c r="Z1108" s="4"/>
      <c r="AA1108" s="4"/>
      <c r="AB1108" s="4"/>
      <c r="AC1108" s="4"/>
      <c r="AD1108" s="4"/>
      <c r="AE1108" s="4"/>
      <c r="AF1108" s="4"/>
      <c r="AG1108" s="4"/>
      <c r="AH1108" s="4"/>
      <c r="AI1108" s="4"/>
      <c r="AJ1108" s="4"/>
      <c r="AK1108" s="1" t="s">
        <v>139</v>
      </c>
      <c r="AL1108" s="4"/>
      <c r="AM1108" s="1" t="s">
        <v>139</v>
      </c>
      <c r="AN1108" s="4"/>
      <c r="AO1108" s="4"/>
      <c r="AP1108" s="4"/>
      <c r="AQ1108" s="4"/>
      <c r="AR1108" s="4"/>
      <c r="AS1108" s="4"/>
      <c r="AT1108" s="4"/>
      <c r="AU1108" s="4"/>
      <c r="AV1108" s="4"/>
      <c r="AW1108" s="4"/>
      <c r="AX1108" s="4"/>
      <c r="AY1108" s="4"/>
      <c r="AZ1108" s="4"/>
      <c r="BA1108" s="4"/>
      <c r="BB1108" s="4"/>
      <c r="BC1108" s="4"/>
      <c r="BD1108" s="4"/>
      <c r="BE1108" s="1" t="s">
        <v>139</v>
      </c>
      <c r="BF1108" s="4"/>
      <c r="BG1108" s="1" t="s">
        <v>139</v>
      </c>
      <c r="BH1108" s="1" t="s">
        <v>139</v>
      </c>
      <c r="BI1108" s="4"/>
      <c r="BJ1108" s="4"/>
      <c r="BK1108" s="1" t="s">
        <v>139</v>
      </c>
      <c r="BL1108" s="4"/>
      <c r="BM1108" s="4"/>
      <c r="BN1108" s="1" t="s">
        <v>139</v>
      </c>
      <c r="BO1108" s="4"/>
      <c r="BP1108" s="4"/>
      <c r="BQ1108" s="4"/>
      <c r="BR1108" s="4"/>
      <c r="BS1108" s="4"/>
      <c r="BT1108" s="4"/>
      <c r="BU1108" s="1" t="s">
        <v>139</v>
      </c>
      <c r="BV1108" s="4"/>
      <c r="BW1108" s="4"/>
      <c r="BX1108" s="4"/>
      <c r="BY1108" s="4"/>
      <c r="BZ1108" s="4"/>
      <c r="CA1108" s="1" t="s">
        <v>163</v>
      </c>
      <c r="CB1108" s="4"/>
      <c r="CC1108" s="4"/>
      <c r="CD1108" s="4"/>
      <c r="CE1108" s="4"/>
      <c r="CF1108" s="4"/>
      <c r="CG1108" s="4"/>
      <c r="CH1108" s="1" t="s">
        <v>139</v>
      </c>
      <c r="CI1108" s="1" t="s">
        <v>139</v>
      </c>
      <c r="CJ1108" s="4"/>
      <c r="CK1108" s="4"/>
      <c r="CL1108" s="1" t="s">
        <v>139</v>
      </c>
      <c r="CM1108" s="4"/>
      <c r="CN1108" s="4"/>
      <c r="CO1108" s="1" t="s">
        <v>139</v>
      </c>
      <c r="CP1108" s="1" t="s">
        <v>139</v>
      </c>
      <c r="CQ1108" s="1" t="s">
        <v>10987</v>
      </c>
      <c r="CR1108" s="1" t="str">
        <f t="shared" si="1"/>
        <v>60</v>
      </c>
      <c r="CS1108" s="1" t="s">
        <v>10988</v>
      </c>
      <c r="CT1108" s="1" t="str">
        <f t="shared" si="2"/>
        <v>81</v>
      </c>
      <c r="CU1108" s="1" t="s">
        <v>10989</v>
      </c>
      <c r="CV1108" s="6" t="str">
        <f t="shared" si="3"/>
        <v>#VALUE!</v>
      </c>
      <c r="CW1108" s="1" t="s">
        <v>10990</v>
      </c>
      <c r="CX1108" s="6" t="str">
        <f t="shared" si="4"/>
        <v>41</v>
      </c>
      <c r="CY1108" s="4"/>
      <c r="CZ1108" s="6" t="str">
        <f t="shared" si="5"/>
        <v>#VALUE!</v>
      </c>
      <c r="DA1108" s="4"/>
      <c r="DB1108" s="6" t="str">
        <f t="shared" si="6"/>
        <v>#VALUE!</v>
      </c>
      <c r="DC1108" s="1" t="s">
        <v>10991</v>
      </c>
      <c r="DD1108" s="4"/>
      <c r="DE1108" s="4"/>
      <c r="DF1108" s="4"/>
      <c r="DG1108" s="4"/>
      <c r="DH1108" s="4"/>
      <c r="DI1108" s="4"/>
      <c r="DJ1108" s="4"/>
      <c r="DK1108" s="4"/>
      <c r="DL1108" s="1" t="s">
        <v>10992</v>
      </c>
      <c r="DM1108" s="4"/>
      <c r="DN1108" s="4"/>
      <c r="DO1108" s="4"/>
      <c r="DP1108" s="1" t="s">
        <v>10993</v>
      </c>
      <c r="DQ1108" s="1" t="s">
        <v>139</v>
      </c>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row>
    <row r="1109">
      <c r="A1109" s="1">
        <v>114.0</v>
      </c>
      <c r="B1109" s="1" t="s">
        <v>10994</v>
      </c>
      <c r="C1109" s="1" t="s">
        <v>645</v>
      </c>
      <c r="D1109" s="1" t="s">
        <v>646</v>
      </c>
      <c r="E1109" s="1">
        <v>2007.0</v>
      </c>
      <c r="F1109" s="1" t="s">
        <v>10995</v>
      </c>
      <c r="G1109" s="1" t="s">
        <v>10996</v>
      </c>
      <c r="H1109" s="1" t="s">
        <v>10997</v>
      </c>
      <c r="I1109" s="1" t="s">
        <v>150</v>
      </c>
      <c r="J1109" s="1" t="s">
        <v>568</v>
      </c>
      <c r="K1109" s="1" t="s">
        <v>188</v>
      </c>
      <c r="L1109" s="4"/>
      <c r="M1109" s="1" t="s">
        <v>3310</v>
      </c>
      <c r="N1109" s="1" t="s">
        <v>236</v>
      </c>
      <c r="O1109" s="1" t="s">
        <v>134</v>
      </c>
      <c r="P1109" s="1" t="s">
        <v>549</v>
      </c>
      <c r="Q1109" s="4"/>
      <c r="R1109" s="4"/>
      <c r="S1109" s="1" t="s">
        <v>8765</v>
      </c>
      <c r="T1109" s="1" t="s">
        <v>671</v>
      </c>
      <c r="U1109" s="1" t="s">
        <v>4609</v>
      </c>
      <c r="V1109" s="1" t="s">
        <v>793</v>
      </c>
      <c r="W1109" s="1" t="s">
        <v>10998</v>
      </c>
      <c r="X1109" s="4"/>
      <c r="Y1109" s="4"/>
      <c r="Z1109" s="1" t="s">
        <v>139</v>
      </c>
      <c r="AA1109" s="4"/>
      <c r="AB1109" s="4"/>
      <c r="AC1109" s="4"/>
      <c r="AD1109" s="4"/>
      <c r="AE1109" s="4"/>
      <c r="AF1109" s="4"/>
      <c r="AG1109" s="4"/>
      <c r="AH1109" s="4"/>
      <c r="AI1109" s="1" t="s">
        <v>139</v>
      </c>
      <c r="AJ1109" s="4"/>
      <c r="AK1109" s="1" t="s">
        <v>139</v>
      </c>
      <c r="AL1109" s="4"/>
      <c r="AM1109" s="4"/>
      <c r="AN1109" s="1" t="s">
        <v>139</v>
      </c>
      <c r="AO1109" s="1" t="s">
        <v>139</v>
      </c>
      <c r="AP1109" s="4"/>
      <c r="AQ1109" s="4"/>
      <c r="AR1109" s="1" t="s">
        <v>139</v>
      </c>
      <c r="AS1109" s="1" t="s">
        <v>139</v>
      </c>
      <c r="AT1109" s="4"/>
      <c r="AU1109" s="1" t="s">
        <v>139</v>
      </c>
      <c r="AV1109" s="4"/>
      <c r="AW1109" s="4"/>
      <c r="AX1109" s="4"/>
      <c r="AY1109" s="4"/>
      <c r="AZ1109" s="4"/>
      <c r="BA1109" s="4"/>
      <c r="BB1109" s="4"/>
      <c r="BC1109" s="4"/>
      <c r="BD1109" s="4"/>
      <c r="BE1109" s="4"/>
      <c r="BF1109" s="4"/>
      <c r="BG1109" s="4"/>
      <c r="BH1109" s="1" t="s">
        <v>139</v>
      </c>
      <c r="BI1109" s="4"/>
      <c r="BJ1109" s="4"/>
      <c r="BK1109" s="4"/>
      <c r="BL1109" s="4"/>
      <c r="BM1109" s="4"/>
      <c r="BN1109" s="1" t="s">
        <v>139</v>
      </c>
      <c r="BO1109" s="1" t="s">
        <v>139</v>
      </c>
      <c r="BP1109" s="1" t="s">
        <v>139</v>
      </c>
      <c r="BQ1109" s="4"/>
      <c r="BR1109" s="1" t="s">
        <v>163</v>
      </c>
      <c r="BS1109" s="4"/>
      <c r="BT1109" s="4"/>
      <c r="BU1109" s="1" t="s">
        <v>139</v>
      </c>
      <c r="BV1109" s="4"/>
      <c r="BW1109" s="4"/>
      <c r="BX1109" s="4"/>
      <c r="BY1109" s="4"/>
      <c r="BZ1109" s="4"/>
      <c r="CA1109" s="4"/>
      <c r="CB1109" s="1" t="s">
        <v>139</v>
      </c>
      <c r="CC1109" s="4"/>
      <c r="CD1109" s="4"/>
      <c r="CE1109" s="4"/>
      <c r="CF1109" s="4"/>
      <c r="CG1109" s="4"/>
      <c r="CH1109" s="4"/>
      <c r="CI1109" s="4"/>
      <c r="CJ1109" s="4"/>
      <c r="CK1109" s="4"/>
      <c r="CL1109" s="4"/>
      <c r="CM1109" s="4"/>
      <c r="CN1109" s="4"/>
      <c r="CO1109" s="4"/>
      <c r="CP1109" s="4"/>
      <c r="CQ1109" s="1" t="s">
        <v>10999</v>
      </c>
      <c r="CR1109" s="1" t="str">
        <f t="shared" si="1"/>
        <v>86</v>
      </c>
      <c r="CS1109" s="1" t="s">
        <v>11000</v>
      </c>
      <c r="CT1109" s="1" t="str">
        <f t="shared" si="2"/>
        <v>#VALUE!</v>
      </c>
      <c r="CU1109" s="1" t="s">
        <v>11001</v>
      </c>
      <c r="CV1109" s="6" t="str">
        <f t="shared" si="3"/>
        <v>#VALUE!</v>
      </c>
      <c r="CW1109" s="1" t="s">
        <v>11002</v>
      </c>
      <c r="CX1109" s="6" t="str">
        <f t="shared" si="4"/>
        <v>68</v>
      </c>
      <c r="CY1109" s="1" t="s">
        <v>11003</v>
      </c>
      <c r="CZ1109" s="6" t="str">
        <f t="shared" si="5"/>
        <v>#VALUE!</v>
      </c>
      <c r="DA1109" s="4"/>
      <c r="DB1109" s="6" t="str">
        <f t="shared" si="6"/>
        <v>#VALUE!</v>
      </c>
      <c r="DC1109" s="4"/>
      <c r="DD1109" s="4"/>
      <c r="DE1109" s="4"/>
      <c r="DF1109" s="4"/>
      <c r="DG1109" s="4"/>
      <c r="DH1109" s="4"/>
      <c r="DI1109" s="4"/>
      <c r="DJ1109" s="4"/>
      <c r="DK1109" s="4"/>
      <c r="DL1109" s="4"/>
      <c r="DM1109" s="4"/>
      <c r="DN1109" s="4"/>
      <c r="DO1109" s="4"/>
      <c r="DP1109" s="1" t="s">
        <v>1916</v>
      </c>
      <c r="DQ1109" s="1" t="s">
        <v>139</v>
      </c>
      <c r="DR1109" s="1" t="s">
        <v>139</v>
      </c>
      <c r="DS1109" s="4"/>
      <c r="DT1109" s="4"/>
      <c r="DU1109" s="4"/>
      <c r="DV1109" s="4"/>
      <c r="DW1109" s="4"/>
      <c r="DX1109" s="4"/>
      <c r="DY1109" s="4"/>
      <c r="DZ1109" s="1" t="s">
        <v>11004</v>
      </c>
      <c r="EA1109" s="1" t="s">
        <v>11005</v>
      </c>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row>
    <row r="1110">
      <c r="A1110" s="1">
        <v>478.0</v>
      </c>
      <c r="B1110" s="1" t="s">
        <v>11006</v>
      </c>
      <c r="C1110" s="1" t="s">
        <v>298</v>
      </c>
      <c r="D1110" s="4"/>
      <c r="E1110" s="1">
        <v>2007.0</v>
      </c>
      <c r="F1110" s="4"/>
      <c r="G1110" s="1" t="s">
        <v>11007</v>
      </c>
      <c r="H1110" s="1" t="s">
        <v>11008</v>
      </c>
      <c r="I1110" s="1" t="s">
        <v>150</v>
      </c>
      <c r="J1110" s="4"/>
      <c r="K1110" s="1" t="s">
        <v>301</v>
      </c>
      <c r="L1110" s="4"/>
      <c r="M1110" s="1" t="s">
        <v>11009</v>
      </c>
      <c r="N1110" s="1" t="s">
        <v>236</v>
      </c>
      <c r="O1110" s="1" t="s">
        <v>237</v>
      </c>
      <c r="P1110" s="4"/>
      <c r="Q1110" s="4"/>
      <c r="R1110" s="4"/>
      <c r="S1110" s="1" t="s">
        <v>11010</v>
      </c>
      <c r="T1110" s="1" t="s">
        <v>8653</v>
      </c>
      <c r="U1110" s="1" t="s">
        <v>4609</v>
      </c>
      <c r="V1110" s="5" t="s">
        <v>135</v>
      </c>
      <c r="W1110" s="4"/>
      <c r="X1110" s="4"/>
      <c r="Y1110" s="4"/>
      <c r="Z1110" s="4"/>
      <c r="AA1110" s="4"/>
      <c r="AB1110" s="4"/>
      <c r="AC1110" s="4"/>
      <c r="AD1110" s="4"/>
      <c r="AE1110" s="4"/>
      <c r="AF1110" s="4"/>
      <c r="AG1110" s="4"/>
      <c r="AH1110" s="4"/>
      <c r="AI1110" s="4"/>
      <c r="AJ1110" s="4"/>
      <c r="AK1110" s="1" t="s">
        <v>139</v>
      </c>
      <c r="AL1110" s="4"/>
      <c r="AM1110" s="4"/>
      <c r="AN1110" s="4"/>
      <c r="AO1110" s="1" t="s">
        <v>139</v>
      </c>
      <c r="AP1110" s="4"/>
      <c r="AQ1110" s="4"/>
      <c r="AR1110" s="4"/>
      <c r="AS1110" s="4"/>
      <c r="AT1110" s="1" t="s">
        <v>139</v>
      </c>
      <c r="AU1110" s="4"/>
      <c r="AV1110" s="4"/>
      <c r="AW1110" s="4"/>
      <c r="AX1110" s="1" t="s">
        <v>139</v>
      </c>
      <c r="AY1110" s="4"/>
      <c r="AZ1110" s="4"/>
      <c r="BA1110" s="4"/>
      <c r="BB1110" s="4"/>
      <c r="BC1110" s="4"/>
      <c r="BD1110" s="4"/>
      <c r="BE1110" s="4"/>
      <c r="BF1110" s="4"/>
      <c r="BG1110" s="4"/>
      <c r="BH1110" s="4"/>
      <c r="BI1110" s="4"/>
      <c r="BJ1110" s="4"/>
      <c r="BK1110" s="4"/>
      <c r="BL1110" s="4"/>
      <c r="BM1110" s="4"/>
      <c r="BN1110" s="4"/>
      <c r="BO1110" s="4"/>
      <c r="BP1110" s="1" t="s">
        <v>139</v>
      </c>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1" t="s">
        <v>139</v>
      </c>
      <c r="CM1110" s="4"/>
      <c r="CN1110" s="4"/>
      <c r="CO1110" s="1" t="s">
        <v>139</v>
      </c>
      <c r="CP1110" s="4"/>
      <c r="CQ1110" s="1" t="s">
        <v>11011</v>
      </c>
      <c r="CR1110" s="1" t="str">
        <f t="shared" si="1"/>
        <v>#VALUE!</v>
      </c>
      <c r="CS1110" s="4"/>
      <c r="CT1110" s="1" t="str">
        <f t="shared" si="2"/>
        <v>#VALUE!</v>
      </c>
      <c r="CU1110" s="4"/>
      <c r="CV1110" s="7" t="str">
        <f t="shared" si="3"/>
        <v>#VALUE!</v>
      </c>
      <c r="CW1110" s="4"/>
      <c r="CX1110" s="7" t="str">
        <f t="shared" si="4"/>
        <v>#VALUE!</v>
      </c>
      <c r="CY1110" s="4"/>
      <c r="CZ1110" s="7" t="str">
        <f t="shared" si="5"/>
        <v>#VALUE!</v>
      </c>
      <c r="DA1110" s="4"/>
      <c r="DB1110" s="7" t="str">
        <f t="shared" si="6"/>
        <v>#VALUE!</v>
      </c>
      <c r="DC1110" s="4"/>
      <c r="DD1110" s="4"/>
      <c r="DE1110" s="4"/>
      <c r="DF1110" s="4"/>
      <c r="DG1110" s="4"/>
      <c r="DH1110" s="4"/>
      <c r="DI1110" s="4"/>
      <c r="DJ1110" s="4"/>
      <c r="DK1110" s="4"/>
      <c r="DL1110" s="1" t="s">
        <v>741</v>
      </c>
      <c r="DM1110" s="4"/>
      <c r="DN1110" s="4"/>
      <c r="DO1110" s="4"/>
      <c r="DP1110" s="1" t="s">
        <v>11012</v>
      </c>
      <c r="DQ1110" s="4"/>
      <c r="DR1110" s="4"/>
      <c r="DS1110" s="4"/>
      <c r="DT1110" s="4"/>
      <c r="DU1110" s="4"/>
      <c r="DV1110" s="4"/>
      <c r="DW1110" s="4"/>
      <c r="DX1110" s="4"/>
      <c r="DY1110" s="4"/>
      <c r="DZ1110" s="4"/>
      <c r="EA1110" s="4"/>
      <c r="EB1110" s="4"/>
      <c r="EC1110" s="4"/>
      <c r="ED1110" s="4"/>
      <c r="EE1110" s="4"/>
      <c r="EF1110" s="4"/>
      <c r="EG1110" s="1" t="s">
        <v>298</v>
      </c>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row>
    <row r="1111">
      <c r="A1111" s="1">
        <v>421.0</v>
      </c>
      <c r="B1111" s="1" t="s">
        <v>11013</v>
      </c>
      <c r="C1111" s="1" t="s">
        <v>298</v>
      </c>
      <c r="D1111" s="4"/>
      <c r="E1111" s="1">
        <v>2007.0</v>
      </c>
      <c r="F1111" s="4"/>
      <c r="G1111" s="1" t="s">
        <v>11014</v>
      </c>
      <c r="H1111" s="1" t="s">
        <v>11015</v>
      </c>
      <c r="I1111" s="1" t="s">
        <v>150</v>
      </c>
      <c r="J1111" s="4"/>
      <c r="K1111" s="1" t="s">
        <v>772</v>
      </c>
      <c r="L1111" s="1" t="s">
        <v>11016</v>
      </c>
      <c r="M1111" s="1" t="s">
        <v>11017</v>
      </c>
      <c r="N1111" s="1" t="s">
        <v>236</v>
      </c>
      <c r="O1111" s="1" t="s">
        <v>237</v>
      </c>
      <c r="P1111" s="4"/>
      <c r="Q1111" s="4"/>
      <c r="R1111" s="4"/>
      <c r="S1111" s="1" t="s">
        <v>11018</v>
      </c>
      <c r="T1111" s="1" t="s">
        <v>8679</v>
      </c>
      <c r="U1111" s="1" t="s">
        <v>4609</v>
      </c>
      <c r="V1111" s="5" t="s">
        <v>135</v>
      </c>
      <c r="W1111" s="4"/>
      <c r="X1111" s="4"/>
      <c r="Y1111" s="4"/>
      <c r="Z1111" s="4"/>
      <c r="AA1111" s="4"/>
      <c r="AB1111" s="4"/>
      <c r="AC1111" s="4"/>
      <c r="AD1111" s="4"/>
      <c r="AE1111" s="4"/>
      <c r="AF1111" s="4"/>
      <c r="AG1111" s="4"/>
      <c r="AH1111" s="4"/>
      <c r="AI1111" s="4"/>
      <c r="AJ1111" s="4"/>
      <c r="AK1111" s="4"/>
      <c r="AL1111" s="4"/>
      <c r="AM1111" s="1" t="s">
        <v>139</v>
      </c>
      <c r="AN1111" s="4"/>
      <c r="AO1111" s="1" t="s">
        <v>139</v>
      </c>
      <c r="AP1111" s="4"/>
      <c r="AQ1111" s="4"/>
      <c r="AR1111" s="4"/>
      <c r="AS1111" s="4"/>
      <c r="AT1111" s="1" t="s">
        <v>139</v>
      </c>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1" t="s">
        <v>139</v>
      </c>
      <c r="BQ1111" s="4"/>
      <c r="BR1111" s="4"/>
      <c r="BS1111" s="4"/>
      <c r="BT1111" s="4"/>
      <c r="BU1111" s="4"/>
      <c r="BV1111" s="4"/>
      <c r="BW1111" s="4"/>
      <c r="BX1111" s="4"/>
      <c r="BY1111" s="4"/>
      <c r="BZ1111" s="4"/>
      <c r="CA1111" s="4"/>
      <c r="CB1111" s="4"/>
      <c r="CC1111" s="4"/>
      <c r="CD1111" s="4"/>
      <c r="CE1111" s="4"/>
      <c r="CF1111" s="4"/>
      <c r="CG1111" s="4"/>
      <c r="CH1111" s="4"/>
      <c r="CI1111" s="4"/>
      <c r="CJ1111" s="4"/>
      <c r="CK1111" s="1" t="s">
        <v>139</v>
      </c>
      <c r="CL1111" s="4"/>
      <c r="CM1111" s="4"/>
      <c r="CN1111" s="4"/>
      <c r="CO1111" s="4"/>
      <c r="CP1111" s="1" t="s">
        <v>139</v>
      </c>
      <c r="CQ1111" s="1" t="s">
        <v>11019</v>
      </c>
      <c r="CR1111" s="1" t="str">
        <f t="shared" si="1"/>
        <v>#VALUE!</v>
      </c>
      <c r="CS1111" s="4"/>
      <c r="CT1111" s="1" t="str">
        <f t="shared" si="2"/>
        <v>#VALUE!</v>
      </c>
      <c r="CU1111" s="4"/>
      <c r="CV1111" s="7" t="str">
        <f t="shared" si="3"/>
        <v>#VALUE!</v>
      </c>
      <c r="CW1111" s="4"/>
      <c r="CX1111" s="7" t="str">
        <f t="shared" si="4"/>
        <v>#VALUE!</v>
      </c>
      <c r="CY1111" s="4"/>
      <c r="CZ1111" s="7" t="str">
        <f t="shared" si="5"/>
        <v>#VALUE!</v>
      </c>
      <c r="DA1111" s="4"/>
      <c r="DB1111" s="7" t="str">
        <f t="shared" si="6"/>
        <v>#VALUE!</v>
      </c>
      <c r="DC1111" s="4"/>
      <c r="DD1111" s="4"/>
      <c r="DE1111" s="4"/>
      <c r="DF1111" s="4"/>
      <c r="DG1111" s="4"/>
      <c r="DH1111" s="4"/>
      <c r="DI1111" s="4"/>
      <c r="DJ1111" s="4"/>
      <c r="DK1111" s="4"/>
      <c r="DL1111" s="1" t="s">
        <v>1294</v>
      </c>
      <c r="DM1111" s="4"/>
      <c r="DN1111" s="4"/>
      <c r="DO1111" s="4"/>
      <c r="DP1111" s="1" t="s">
        <v>66</v>
      </c>
      <c r="DQ1111" s="1" t="s">
        <v>139</v>
      </c>
      <c r="DR1111" s="4"/>
      <c r="DS1111" s="4"/>
      <c r="DT1111" s="4"/>
      <c r="DU1111" s="4"/>
      <c r="DV1111" s="4"/>
      <c r="DW1111" s="4"/>
      <c r="DX1111" s="4"/>
      <c r="DY1111" s="4"/>
      <c r="DZ1111" s="4"/>
      <c r="EA1111" s="4"/>
      <c r="EB1111" s="4"/>
      <c r="EC1111" s="4"/>
      <c r="ED1111" s="4"/>
      <c r="EE1111" s="4"/>
      <c r="EF1111" s="4"/>
      <c r="EG1111" s="1" t="s">
        <v>298</v>
      </c>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row>
    <row r="1112">
      <c r="A1112" s="1">
        <v>416.0</v>
      </c>
      <c r="B1112" s="1" t="s">
        <v>11020</v>
      </c>
      <c r="C1112" s="1" t="s">
        <v>298</v>
      </c>
      <c r="D1112" s="4"/>
      <c r="E1112" s="1">
        <v>2007.0</v>
      </c>
      <c r="F1112" s="4"/>
      <c r="G1112" s="1" t="s">
        <v>11021</v>
      </c>
      <c r="H1112" s="1" t="s">
        <v>11022</v>
      </c>
      <c r="I1112" s="1" t="s">
        <v>150</v>
      </c>
      <c r="J1112" s="4"/>
      <c r="K1112" s="1" t="s">
        <v>301</v>
      </c>
      <c r="L1112" s="4"/>
      <c r="M1112" s="1" t="s">
        <v>11023</v>
      </c>
      <c r="N1112" s="1" t="s">
        <v>236</v>
      </c>
      <c r="O1112" s="1" t="s">
        <v>301</v>
      </c>
      <c r="P1112" s="4"/>
      <c r="Q1112" s="4"/>
      <c r="R1112" s="4"/>
      <c r="S1112" s="1" t="s">
        <v>11024</v>
      </c>
      <c r="T1112" s="1" t="s">
        <v>8679</v>
      </c>
      <c r="U1112" s="1" t="s">
        <v>4609</v>
      </c>
      <c r="V1112" s="1" t="s">
        <v>707</v>
      </c>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1" t="s">
        <v>139</v>
      </c>
      <c r="BZ1112" s="4"/>
      <c r="CA1112" s="4"/>
      <c r="CB1112" s="4"/>
      <c r="CC1112" s="4"/>
      <c r="CD1112" s="4"/>
      <c r="CE1112" s="4"/>
      <c r="CF1112" s="4"/>
      <c r="CG1112" s="4"/>
      <c r="CH1112" s="4"/>
      <c r="CI1112" s="4"/>
      <c r="CJ1112" s="4"/>
      <c r="CK1112" s="4"/>
      <c r="CL1112" s="4"/>
      <c r="CM1112" s="4"/>
      <c r="CN1112" s="4"/>
      <c r="CO1112" s="4"/>
      <c r="CP1112" s="4"/>
      <c r="CQ1112" s="1" t="s">
        <v>11025</v>
      </c>
      <c r="CR1112" s="1" t="str">
        <f t="shared" si="1"/>
        <v>#VALUE!</v>
      </c>
      <c r="CS1112" s="4"/>
      <c r="CT1112" s="1" t="str">
        <f t="shared" si="2"/>
        <v>#VALUE!</v>
      </c>
      <c r="CU1112" s="4"/>
      <c r="CV1112" s="7" t="str">
        <f t="shared" si="3"/>
        <v>#VALUE!</v>
      </c>
      <c r="CW1112" s="4"/>
      <c r="CX1112" s="7" t="str">
        <f t="shared" si="4"/>
        <v>#VALUE!</v>
      </c>
      <c r="CY1112" s="4"/>
      <c r="CZ1112" s="7" t="str">
        <f t="shared" si="5"/>
        <v>#VALUE!</v>
      </c>
      <c r="DA1112" s="4"/>
      <c r="DB1112" s="7" t="str">
        <f t="shared" si="6"/>
        <v>#VALUE!</v>
      </c>
      <c r="DC1112" s="4"/>
      <c r="DD1112" s="4"/>
      <c r="DE1112" s="4"/>
      <c r="DF1112" s="4"/>
      <c r="DG1112" s="4"/>
      <c r="DH1112" s="4"/>
      <c r="DI1112" s="4"/>
      <c r="DJ1112" s="4"/>
      <c r="DK1112" s="4"/>
      <c r="DL1112" s="1" t="s">
        <v>11026</v>
      </c>
      <c r="DM1112" s="4"/>
      <c r="DN1112" s="4"/>
      <c r="DO1112" s="4"/>
      <c r="DP1112" s="1" t="s">
        <v>11027</v>
      </c>
      <c r="DQ1112" s="1" t="s">
        <v>139</v>
      </c>
      <c r="DR1112" s="4"/>
      <c r="DS1112" s="4"/>
      <c r="DT1112" s="4"/>
      <c r="DU1112" s="4"/>
      <c r="DV1112" s="4"/>
      <c r="DW1112" s="4"/>
      <c r="DX1112" s="4"/>
      <c r="DY1112" s="4"/>
      <c r="DZ1112" s="1" t="s">
        <v>11028</v>
      </c>
      <c r="EA1112" s="4"/>
      <c r="EB1112" s="4"/>
      <c r="EC1112" s="4"/>
      <c r="ED1112" s="4"/>
      <c r="EE1112" s="4"/>
      <c r="EF1112" s="4"/>
      <c r="EG1112" s="1" t="s">
        <v>298</v>
      </c>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row>
    <row r="1113">
      <c r="A1113" s="1">
        <v>450.0</v>
      </c>
      <c r="B1113" s="1" t="s">
        <v>11029</v>
      </c>
      <c r="C1113" s="1" t="s">
        <v>298</v>
      </c>
      <c r="D1113" s="4"/>
      <c r="E1113" s="1">
        <v>2007.0</v>
      </c>
      <c r="F1113" s="4"/>
      <c r="G1113" s="1" t="s">
        <v>11030</v>
      </c>
      <c r="H1113" s="1" t="s">
        <v>11031</v>
      </c>
      <c r="I1113" s="1" t="s">
        <v>150</v>
      </c>
      <c r="J1113" s="4"/>
      <c r="K1113" s="1" t="s">
        <v>301</v>
      </c>
      <c r="L1113" s="4"/>
      <c r="M1113" s="1" t="s">
        <v>11032</v>
      </c>
      <c r="N1113" s="1" t="s">
        <v>236</v>
      </c>
      <c r="O1113" s="1" t="s">
        <v>237</v>
      </c>
      <c r="P1113" s="4"/>
      <c r="Q1113" s="4"/>
      <c r="R1113" s="4"/>
      <c r="S1113" s="1" t="s">
        <v>10734</v>
      </c>
      <c r="T1113" s="1" t="s">
        <v>671</v>
      </c>
      <c r="U1113" s="1" t="s">
        <v>4609</v>
      </c>
      <c r="V1113" s="1" t="s">
        <v>707</v>
      </c>
      <c r="W1113" s="4"/>
      <c r="X1113" s="4"/>
      <c r="Y1113" s="4"/>
      <c r="Z1113" s="4"/>
      <c r="AA1113" s="4"/>
      <c r="AB1113" s="4"/>
      <c r="AC1113" s="4"/>
      <c r="AD1113" s="4"/>
      <c r="AE1113" s="4"/>
      <c r="AF1113" s="4"/>
      <c r="AG1113" s="4"/>
      <c r="AH1113" s="4"/>
      <c r="AI1113" s="4"/>
      <c r="AJ1113" s="4"/>
      <c r="AK1113" s="4"/>
      <c r="AL1113" s="4"/>
      <c r="AM1113" s="4"/>
      <c r="AN1113" s="4"/>
      <c r="AO1113" s="4"/>
      <c r="AP1113" s="4"/>
      <c r="AQ1113" s="1" t="s">
        <v>139</v>
      </c>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1" t="s">
        <v>139</v>
      </c>
      <c r="BZ1113" s="4"/>
      <c r="CA1113" s="4"/>
      <c r="CB1113" s="4"/>
      <c r="CC1113" s="4"/>
      <c r="CD1113" s="4"/>
      <c r="CE1113" s="4"/>
      <c r="CF1113" s="4"/>
      <c r="CG1113" s="4"/>
      <c r="CH1113" s="4"/>
      <c r="CI1113" s="4"/>
      <c r="CJ1113" s="4"/>
      <c r="CK1113" s="4"/>
      <c r="CL1113" s="4"/>
      <c r="CM1113" s="4"/>
      <c r="CN1113" s="4"/>
      <c r="CO1113" s="4"/>
      <c r="CP1113" s="4"/>
      <c r="CQ1113" s="1" t="s">
        <v>11033</v>
      </c>
      <c r="CR1113" s="1" t="str">
        <f t="shared" si="1"/>
        <v>67</v>
      </c>
      <c r="CS1113" s="1" t="s">
        <v>11034</v>
      </c>
      <c r="CT1113" s="1" t="str">
        <f t="shared" si="2"/>
        <v>#VALUE!</v>
      </c>
      <c r="CU1113" s="4"/>
      <c r="CV1113" s="6" t="str">
        <f t="shared" si="3"/>
        <v>#VALUE!</v>
      </c>
      <c r="CW1113" s="4"/>
      <c r="CX1113" s="6" t="str">
        <f t="shared" si="4"/>
        <v>#VALUE!</v>
      </c>
      <c r="CY1113" s="4"/>
      <c r="CZ1113" s="6" t="str">
        <f t="shared" si="5"/>
        <v>#VALUE!</v>
      </c>
      <c r="DA1113" s="4"/>
      <c r="DB1113" s="6" t="str">
        <f t="shared" si="6"/>
        <v>#VALUE!</v>
      </c>
      <c r="DC1113" s="4"/>
      <c r="DD1113" s="4"/>
      <c r="DE1113" s="4"/>
      <c r="DF1113" s="4"/>
      <c r="DG1113" s="4"/>
      <c r="DH1113" s="4"/>
      <c r="DI1113" s="4"/>
      <c r="DJ1113" s="4"/>
      <c r="DK1113" s="4"/>
      <c r="DL1113" s="1" t="s">
        <v>741</v>
      </c>
      <c r="DM1113" s="4"/>
      <c r="DN1113" s="4"/>
      <c r="DO1113" s="4"/>
      <c r="DP1113" s="1" t="s">
        <v>11035</v>
      </c>
      <c r="DQ1113" s="4"/>
      <c r="DR1113" s="4"/>
      <c r="DS1113" s="4"/>
      <c r="DT1113" s="4"/>
      <c r="DU1113" s="4"/>
      <c r="DV1113" s="4"/>
      <c r="DW1113" s="4"/>
      <c r="DX1113" s="4"/>
      <c r="DY1113" s="4"/>
      <c r="DZ1113" s="4"/>
      <c r="EA1113" s="4"/>
      <c r="EB1113" s="4"/>
      <c r="EC1113" s="4"/>
      <c r="ED1113" s="4"/>
      <c r="EE1113" s="4"/>
      <c r="EF1113" s="4"/>
      <c r="EG1113" s="1" t="s">
        <v>298</v>
      </c>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row>
    <row r="1114">
      <c r="A1114" s="1">
        <v>784.0</v>
      </c>
      <c r="B1114" s="1" t="s">
        <v>11036</v>
      </c>
      <c r="C1114" s="1" t="s">
        <v>170</v>
      </c>
      <c r="D1114" s="4"/>
      <c r="E1114" s="1">
        <v>2007.0</v>
      </c>
      <c r="F1114" s="4"/>
      <c r="G1114" s="1" t="s">
        <v>11037</v>
      </c>
      <c r="H1114" s="1" t="s">
        <v>11038</v>
      </c>
      <c r="I1114" s="1" t="s">
        <v>150</v>
      </c>
      <c r="J1114" s="4"/>
      <c r="K1114" s="1" t="s">
        <v>134</v>
      </c>
      <c r="L1114" s="4"/>
      <c r="M1114" s="1" t="s">
        <v>11039</v>
      </c>
      <c r="N1114" s="1" t="s">
        <v>236</v>
      </c>
      <c r="O1114" s="1" t="s">
        <v>237</v>
      </c>
      <c r="P1114" s="4"/>
      <c r="Q1114" s="4"/>
      <c r="R1114" s="4"/>
      <c r="S1114" s="1" t="s">
        <v>11040</v>
      </c>
      <c r="T1114" s="1" t="s">
        <v>8778</v>
      </c>
      <c r="U1114" s="1" t="s">
        <v>4609</v>
      </c>
      <c r="V1114" s="1" t="s">
        <v>707</v>
      </c>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1" t="s">
        <v>139</v>
      </c>
      <c r="AS1114" s="4"/>
      <c r="AT1114" s="4"/>
      <c r="AU1114" s="4"/>
      <c r="AV1114" s="4"/>
      <c r="AW1114" s="4"/>
      <c r="AX1114" s="4"/>
      <c r="AY1114" s="4"/>
      <c r="AZ1114" s="4"/>
      <c r="BA1114" s="1" t="s">
        <v>139</v>
      </c>
      <c r="BB1114" s="4"/>
      <c r="BC1114" s="4"/>
      <c r="BD1114" s="4"/>
      <c r="BE1114" s="4"/>
      <c r="BF1114" s="4"/>
      <c r="BG1114" s="4"/>
      <c r="BH1114" s="4"/>
      <c r="BI1114" s="1" t="s">
        <v>139</v>
      </c>
      <c r="BJ1114" s="4"/>
      <c r="BK1114" s="4"/>
      <c r="BL1114" s="4"/>
      <c r="BM1114" s="4"/>
      <c r="BN1114" s="4"/>
      <c r="BO1114" s="4"/>
      <c r="BP1114" s="1" t="s">
        <v>139</v>
      </c>
      <c r="BQ1114" s="4"/>
      <c r="BR1114" s="4"/>
      <c r="BS1114" s="4"/>
      <c r="BT1114" s="4"/>
      <c r="BU1114" s="4"/>
      <c r="BV1114" s="4"/>
      <c r="BW1114" s="4"/>
      <c r="BX1114" s="4"/>
      <c r="BY1114" s="1" t="s">
        <v>671</v>
      </c>
      <c r="BZ1114" s="4"/>
      <c r="CA1114" s="4"/>
      <c r="CB1114" s="4"/>
      <c r="CC1114" s="1" t="s">
        <v>139</v>
      </c>
      <c r="CD1114" s="4"/>
      <c r="CE1114" s="4"/>
      <c r="CF1114" s="4"/>
      <c r="CG1114" s="4"/>
      <c r="CH1114" s="4"/>
      <c r="CI1114" s="4"/>
      <c r="CJ1114" s="4"/>
      <c r="CK1114" s="4"/>
      <c r="CL1114" s="4"/>
      <c r="CM1114" s="4"/>
      <c r="CN1114" s="4"/>
      <c r="CO1114" s="4"/>
      <c r="CP1114" s="4"/>
      <c r="CQ1114" s="1" t="s">
        <v>11041</v>
      </c>
      <c r="CR1114" s="1" t="str">
        <f t="shared" si="1"/>
        <v>42</v>
      </c>
      <c r="CS1114" s="1" t="s">
        <v>11042</v>
      </c>
      <c r="CT1114" s="1" t="str">
        <f t="shared" si="2"/>
        <v>#VALUE!</v>
      </c>
      <c r="CU1114" s="1" t="s">
        <v>11043</v>
      </c>
      <c r="CV1114" s="6" t="str">
        <f t="shared" si="3"/>
        <v>113</v>
      </c>
      <c r="CW1114" s="1" t="s">
        <v>11044</v>
      </c>
      <c r="CX1114" s="6" t="str">
        <f t="shared" si="4"/>
        <v>80</v>
      </c>
      <c r="CY1114" s="1" t="s">
        <v>11045</v>
      </c>
      <c r="CZ1114" s="6" t="str">
        <f t="shared" si="5"/>
        <v>202</v>
      </c>
      <c r="DA1114" s="1" t="s">
        <v>11046</v>
      </c>
      <c r="DB1114" s="6" t="str">
        <f t="shared" si="6"/>
        <v>54</v>
      </c>
      <c r="DC1114" s="4"/>
      <c r="DD1114" s="4"/>
      <c r="DE1114" s="4"/>
      <c r="DF1114" s="4"/>
      <c r="DG1114" s="4"/>
      <c r="DH1114" s="4"/>
      <c r="DI1114" s="4"/>
      <c r="DJ1114" s="4"/>
      <c r="DK1114" s="4"/>
      <c r="DL1114" s="4"/>
      <c r="DM1114" s="4"/>
      <c r="DN1114" s="4"/>
      <c r="DO1114" s="4"/>
      <c r="DP1114" s="1" t="s">
        <v>75</v>
      </c>
      <c r="DQ1114" s="4"/>
      <c r="DR1114" s="4"/>
      <c r="DS1114" s="4"/>
      <c r="DT1114" s="4"/>
      <c r="DU1114" s="4"/>
      <c r="DV1114" s="4"/>
      <c r="DW1114" s="4"/>
      <c r="DX1114" s="4"/>
      <c r="DY1114" s="4"/>
      <c r="DZ1114" s="1" t="s">
        <v>11047</v>
      </c>
      <c r="EA1114" s="4"/>
      <c r="EB1114" s="4"/>
      <c r="EC1114" s="4"/>
      <c r="ED1114" s="4"/>
      <c r="EE1114" s="4"/>
      <c r="EF1114" s="4"/>
      <c r="EG1114" s="1" t="s">
        <v>809</v>
      </c>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row>
    <row r="1115">
      <c r="A1115" s="1">
        <v>959.0</v>
      </c>
      <c r="B1115" s="1" t="s">
        <v>11048</v>
      </c>
      <c r="C1115" s="1" t="s">
        <v>131</v>
      </c>
      <c r="D1115" s="4"/>
      <c r="E1115" s="1">
        <v>2007.0</v>
      </c>
      <c r="F1115" s="4"/>
      <c r="G1115" s="1" t="s">
        <v>11049</v>
      </c>
      <c r="H1115" s="1" t="s">
        <v>11050</v>
      </c>
      <c r="I1115" s="1" t="s">
        <v>150</v>
      </c>
      <c r="J1115" s="4"/>
      <c r="K1115" s="1" t="s">
        <v>301</v>
      </c>
      <c r="L1115" s="4"/>
      <c r="M1115" s="1" t="s">
        <v>11051</v>
      </c>
      <c r="N1115" s="1" t="s">
        <v>236</v>
      </c>
      <c r="O1115" s="1" t="s">
        <v>237</v>
      </c>
      <c r="P1115" s="4"/>
      <c r="Q1115" s="4"/>
      <c r="R1115" s="4"/>
      <c r="S1115" s="1" t="s">
        <v>11052</v>
      </c>
      <c r="T1115" s="1" t="s">
        <v>8679</v>
      </c>
      <c r="U1115" s="1" t="s">
        <v>4609</v>
      </c>
      <c r="V1115" s="1" t="s">
        <v>707</v>
      </c>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1" t="s">
        <v>139</v>
      </c>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1" t="s">
        <v>11053</v>
      </c>
      <c r="CR1115" s="1" t="str">
        <f t="shared" si="1"/>
        <v>#VALUE!</v>
      </c>
      <c r="CS1115" s="1" t="s">
        <v>11054</v>
      </c>
      <c r="CT1115" s="1" t="str">
        <f t="shared" si="2"/>
        <v>#VALUE!</v>
      </c>
      <c r="CU1115" s="1" t="s">
        <v>11055</v>
      </c>
      <c r="CV1115" s="7" t="str">
        <f t="shared" si="3"/>
        <v>#VALUE!</v>
      </c>
      <c r="CW1115" s="1" t="s">
        <v>11056</v>
      </c>
      <c r="CX1115" s="7" t="str">
        <f t="shared" si="4"/>
        <v>#VALUE!</v>
      </c>
      <c r="CY1115" s="4"/>
      <c r="CZ1115" s="7" t="str">
        <f t="shared" si="5"/>
        <v>#VALUE!</v>
      </c>
      <c r="DA1115" s="4"/>
      <c r="DB1115" s="7" t="str">
        <f t="shared" si="6"/>
        <v>#VALUE!</v>
      </c>
      <c r="DC1115" s="4"/>
      <c r="DD1115" s="4"/>
      <c r="DE1115" s="4"/>
      <c r="DF1115" s="4"/>
      <c r="DG1115" s="4"/>
      <c r="DH1115" s="4"/>
      <c r="DI1115" s="4"/>
      <c r="DJ1115" s="4"/>
      <c r="DK1115" s="4"/>
      <c r="DL1115" s="1" t="s">
        <v>11057</v>
      </c>
      <c r="DM1115" s="4"/>
      <c r="DN1115" s="4"/>
      <c r="DO1115" s="4"/>
      <c r="DP1115" s="1" t="s">
        <v>4033</v>
      </c>
      <c r="DQ1115" s="4"/>
      <c r="DR1115" s="4"/>
      <c r="DS1115" s="4"/>
      <c r="DT1115" s="4"/>
      <c r="DU1115" s="4"/>
      <c r="DV1115" s="4"/>
      <c r="DW1115" s="4"/>
      <c r="DX1115" s="4"/>
      <c r="DY1115" s="4"/>
      <c r="DZ1115" s="1" t="s">
        <v>11058</v>
      </c>
      <c r="EA1115" s="4"/>
      <c r="EB1115" s="4"/>
      <c r="EC1115" s="4"/>
      <c r="ED1115" s="4"/>
      <c r="EE1115" s="4"/>
      <c r="EF1115" s="4"/>
      <c r="EG1115" s="1" t="s">
        <v>298</v>
      </c>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row>
    <row r="1116">
      <c r="A1116" s="1">
        <v>1141.0</v>
      </c>
      <c r="B1116" s="1" t="s">
        <v>11059</v>
      </c>
      <c r="C1116" s="1" t="s">
        <v>170</v>
      </c>
      <c r="D1116" s="4"/>
      <c r="E1116" s="1">
        <v>2007.0</v>
      </c>
      <c r="F1116" s="4"/>
      <c r="G1116" s="1" t="s">
        <v>11060</v>
      </c>
      <c r="H1116" s="1" t="s">
        <v>11061</v>
      </c>
      <c r="I1116" s="1" t="s">
        <v>150</v>
      </c>
      <c r="J1116" s="4"/>
      <c r="K1116" s="1" t="s">
        <v>301</v>
      </c>
      <c r="L1116" s="1" t="s">
        <v>10952</v>
      </c>
      <c r="M1116" s="1" t="s">
        <v>3310</v>
      </c>
      <c r="N1116" s="1" t="s">
        <v>236</v>
      </c>
      <c r="O1116" s="1" t="s">
        <v>134</v>
      </c>
      <c r="P1116" s="1" t="s">
        <v>549</v>
      </c>
      <c r="Q1116" s="4"/>
      <c r="R1116" s="4"/>
      <c r="S1116" s="1" t="s">
        <v>10977</v>
      </c>
      <c r="T1116" s="1" t="s">
        <v>8653</v>
      </c>
      <c r="U1116" s="1" t="s">
        <v>4609</v>
      </c>
      <c r="V1116" s="1" t="s">
        <v>707</v>
      </c>
      <c r="W1116" s="4"/>
      <c r="X1116" s="4"/>
      <c r="Y1116" s="4"/>
      <c r="Z1116" s="4"/>
      <c r="AA1116" s="4"/>
      <c r="AB1116" s="4"/>
      <c r="AC1116" s="4"/>
      <c r="AD1116" s="4"/>
      <c r="AE1116" s="4"/>
      <c r="AF1116" s="4"/>
      <c r="AG1116" s="4"/>
      <c r="AH1116" s="4"/>
      <c r="AI1116" s="4"/>
      <c r="AJ1116" s="4"/>
      <c r="AK1116" s="4"/>
      <c r="AL1116" s="4"/>
      <c r="AM1116" s="4"/>
      <c r="AN1116" s="4"/>
      <c r="AO1116" s="4"/>
      <c r="AP1116" s="4"/>
      <c r="AQ1116" s="1" t="s">
        <v>163</v>
      </c>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1" t="s">
        <v>139</v>
      </c>
      <c r="BO1116" s="4"/>
      <c r="BP1116" s="1" t="s">
        <v>139</v>
      </c>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1" t="s">
        <v>11062</v>
      </c>
      <c r="CR1116" s="1" t="str">
        <f t="shared" si="1"/>
        <v>55</v>
      </c>
      <c r="CS1116" s="1" t="s">
        <v>11063</v>
      </c>
      <c r="CT1116" s="1" t="str">
        <f t="shared" si="2"/>
        <v>139</v>
      </c>
      <c r="CU1116" s="1" t="s">
        <v>11064</v>
      </c>
      <c r="CV1116" s="6" t="str">
        <f t="shared" si="3"/>
        <v>63</v>
      </c>
      <c r="CW1116" s="1" t="s">
        <v>11065</v>
      </c>
      <c r="CX1116" s="6" t="str">
        <f t="shared" si="4"/>
        <v>115</v>
      </c>
      <c r="CY1116" s="1" t="s">
        <v>11066</v>
      </c>
      <c r="CZ1116" s="6" t="str">
        <f t="shared" si="5"/>
        <v>#VALUE!</v>
      </c>
      <c r="DA1116" s="4"/>
      <c r="DB1116" s="6" t="str">
        <f t="shared" si="6"/>
        <v>#VALUE!</v>
      </c>
      <c r="DC1116" s="4"/>
      <c r="DD1116" s="4"/>
      <c r="DE1116" s="4"/>
      <c r="DF1116" s="4"/>
      <c r="DG1116" s="4"/>
      <c r="DH1116" s="4"/>
      <c r="DI1116" s="4"/>
      <c r="DJ1116" s="4"/>
      <c r="DK1116" s="4"/>
      <c r="DL1116" s="1" t="s">
        <v>7302</v>
      </c>
      <c r="DM1116" s="4"/>
      <c r="DN1116" s="4"/>
      <c r="DO1116" s="4"/>
      <c r="DP1116" s="1" t="s">
        <v>808</v>
      </c>
      <c r="DQ1116" s="4"/>
      <c r="DR1116" s="4"/>
      <c r="DS1116" s="4"/>
      <c r="DT1116" s="4"/>
      <c r="DU1116" s="4"/>
      <c r="DV1116" s="4"/>
      <c r="DW1116" s="1" t="s">
        <v>139</v>
      </c>
      <c r="DX1116" s="4"/>
      <c r="DY1116" s="4"/>
      <c r="DZ1116" s="1" t="s">
        <v>11067</v>
      </c>
      <c r="EA1116" s="4"/>
      <c r="EB1116" s="1" t="s">
        <v>11068</v>
      </c>
      <c r="EC1116" s="4"/>
      <c r="ED1116" s="4"/>
      <c r="EE1116" s="4"/>
      <c r="EF1116" s="4"/>
      <c r="EG1116" s="1" t="s">
        <v>298</v>
      </c>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row>
    <row r="1117">
      <c r="A1117" s="1">
        <v>1144.0</v>
      </c>
      <c r="B1117" s="1" t="s">
        <v>11069</v>
      </c>
      <c r="C1117" s="1" t="s">
        <v>170</v>
      </c>
      <c r="D1117" s="4"/>
      <c r="E1117" s="1">
        <v>2007.0</v>
      </c>
      <c r="F1117" s="4"/>
      <c r="G1117" s="1" t="s">
        <v>11070</v>
      </c>
      <c r="H1117" s="1" t="s">
        <v>11071</v>
      </c>
      <c r="I1117" s="1" t="s">
        <v>150</v>
      </c>
      <c r="J1117" s="4"/>
      <c r="K1117" s="1" t="s">
        <v>301</v>
      </c>
      <c r="L1117" s="4"/>
      <c r="M1117" s="1" t="s">
        <v>11072</v>
      </c>
      <c r="N1117" s="1" t="s">
        <v>236</v>
      </c>
      <c r="O1117" s="1" t="s">
        <v>237</v>
      </c>
      <c r="P1117" s="4"/>
      <c r="Q1117" s="4"/>
      <c r="R1117" s="4"/>
      <c r="S1117" s="1" t="s">
        <v>11073</v>
      </c>
      <c r="T1117" s="1" t="s">
        <v>8679</v>
      </c>
      <c r="U1117" s="1" t="s">
        <v>4609</v>
      </c>
      <c r="V1117" s="1" t="s">
        <v>707</v>
      </c>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1" t="s">
        <v>11074</v>
      </c>
      <c r="CR1117" s="1" t="str">
        <f t="shared" si="1"/>
        <v>57</v>
      </c>
      <c r="CS1117" s="1" t="s">
        <v>11075</v>
      </c>
      <c r="CT1117" s="1" t="str">
        <f t="shared" si="2"/>
        <v>309</v>
      </c>
      <c r="CU1117" s="1" t="s">
        <v>11076</v>
      </c>
      <c r="CV1117" s="6" t="str">
        <f t="shared" si="3"/>
        <v>10</v>
      </c>
      <c r="CW1117" s="1" t="s">
        <v>11077</v>
      </c>
      <c r="CX1117" s="6" t="str">
        <f t="shared" si="4"/>
        <v>#VALUE!</v>
      </c>
      <c r="CY1117" s="1" t="s">
        <v>11078</v>
      </c>
      <c r="CZ1117" s="6" t="str">
        <f t="shared" si="5"/>
        <v>49</v>
      </c>
      <c r="DA1117" s="4"/>
      <c r="DB1117" s="6" t="str">
        <f t="shared" si="6"/>
        <v>#VALUE!</v>
      </c>
      <c r="DC1117" s="4"/>
      <c r="DD1117" s="4"/>
      <c r="DE1117" s="4"/>
      <c r="DF1117" s="4"/>
      <c r="DG1117" s="4"/>
      <c r="DH1117" s="4"/>
      <c r="DI1117" s="4"/>
      <c r="DJ1117" s="4"/>
      <c r="DK1117" s="4"/>
      <c r="DL1117" s="1" t="s">
        <v>5105</v>
      </c>
      <c r="DM1117" s="4"/>
      <c r="DN1117" s="4"/>
      <c r="DO1117" s="4"/>
      <c r="DP1117" s="1" t="s">
        <v>116</v>
      </c>
      <c r="DQ1117" s="4"/>
      <c r="DR1117" s="4"/>
      <c r="DS1117" s="4"/>
      <c r="DT1117" s="1" t="s">
        <v>163</v>
      </c>
      <c r="DU1117" s="4"/>
      <c r="DV1117" s="4"/>
      <c r="DW1117" s="4"/>
      <c r="DX1117" s="4"/>
      <c r="DY1117" s="4"/>
      <c r="DZ1117" s="4"/>
      <c r="EA1117" s="4"/>
      <c r="EB1117" s="4"/>
      <c r="EC1117" s="4"/>
      <c r="ED1117" s="4"/>
      <c r="EE1117" s="4"/>
      <c r="EF1117" s="4"/>
      <c r="EG1117" s="1" t="s">
        <v>298</v>
      </c>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row>
    <row r="1118">
      <c r="A1118" s="1">
        <v>1148.0</v>
      </c>
      <c r="B1118" s="1" t="s">
        <v>11079</v>
      </c>
      <c r="C1118" s="1" t="s">
        <v>170</v>
      </c>
      <c r="D1118" s="4"/>
      <c r="E1118" s="1">
        <v>2007.0</v>
      </c>
      <c r="F1118" s="4"/>
      <c r="G1118" s="1" t="s">
        <v>11080</v>
      </c>
      <c r="H1118" s="1" t="s">
        <v>11081</v>
      </c>
      <c r="I1118" s="1" t="s">
        <v>150</v>
      </c>
      <c r="J1118" s="4"/>
      <c r="K1118" s="1" t="s">
        <v>301</v>
      </c>
      <c r="L1118" s="4"/>
      <c r="M1118" s="1" t="s">
        <v>11082</v>
      </c>
      <c r="N1118" s="1" t="s">
        <v>236</v>
      </c>
      <c r="O1118" s="1" t="s">
        <v>730</v>
      </c>
      <c r="P1118" s="4"/>
      <c r="Q1118" s="4"/>
      <c r="R1118" s="4"/>
      <c r="S1118" s="1" t="s">
        <v>10318</v>
      </c>
      <c r="T1118" s="1" t="s">
        <v>8679</v>
      </c>
      <c r="U1118" s="1" t="s">
        <v>4609</v>
      </c>
      <c r="V1118" s="1" t="s">
        <v>707</v>
      </c>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1" t="s">
        <v>139</v>
      </c>
      <c r="BB1118" s="4"/>
      <c r="BC1118" s="1" t="s">
        <v>139</v>
      </c>
      <c r="BD1118" s="1" t="s">
        <v>139</v>
      </c>
      <c r="BE1118" s="4"/>
      <c r="BF1118" s="4"/>
      <c r="BG1118" s="4"/>
      <c r="BH1118" s="4"/>
      <c r="BI1118" s="4"/>
      <c r="BJ1118" s="4"/>
      <c r="BK1118" s="1" t="s">
        <v>163</v>
      </c>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1" t="s">
        <v>11083</v>
      </c>
      <c r="CR1118" s="1" t="str">
        <f t="shared" si="1"/>
        <v>#VALUE!</v>
      </c>
      <c r="CS1118" s="1" t="s">
        <v>11084</v>
      </c>
      <c r="CT1118" s="1" t="str">
        <f t="shared" si="2"/>
        <v>#VALUE!</v>
      </c>
      <c r="CU1118" s="1" t="s">
        <v>11085</v>
      </c>
      <c r="CV1118" s="7" t="str">
        <f t="shared" si="3"/>
        <v>197</v>
      </c>
      <c r="CW1118" s="1" t="s">
        <v>11086</v>
      </c>
      <c r="CX1118" s="7" t="str">
        <f t="shared" si="4"/>
        <v>#VALUE!</v>
      </c>
      <c r="CY1118" s="4"/>
      <c r="CZ1118" s="7" t="str">
        <f t="shared" si="5"/>
        <v>#VALUE!</v>
      </c>
      <c r="DA1118" s="4"/>
      <c r="DB1118" s="7" t="str">
        <f t="shared" si="6"/>
        <v>#VALUE!</v>
      </c>
      <c r="DC1118" s="4"/>
      <c r="DD1118" s="4"/>
      <c r="DE1118" s="4"/>
      <c r="DF1118" s="4"/>
      <c r="DG1118" s="4"/>
      <c r="DH1118" s="4"/>
      <c r="DI1118" s="4"/>
      <c r="DJ1118" s="4"/>
      <c r="DK1118" s="1" t="s">
        <v>139</v>
      </c>
      <c r="DL1118" s="4"/>
      <c r="DM1118" s="4"/>
      <c r="DN1118" s="4"/>
      <c r="DO1118" s="4"/>
      <c r="DP1118" s="1" t="s">
        <v>11087</v>
      </c>
      <c r="DQ1118" s="4"/>
      <c r="DR1118" s="4"/>
      <c r="DS1118" s="1" t="s">
        <v>139</v>
      </c>
      <c r="DT1118" s="4"/>
      <c r="DU1118" s="4"/>
      <c r="DV1118" s="4"/>
      <c r="DW1118" s="4"/>
      <c r="DX1118" s="4"/>
      <c r="DY1118" s="4"/>
      <c r="DZ1118" s="4"/>
      <c r="EA1118" s="4"/>
      <c r="EB1118" s="4"/>
      <c r="EC1118" s="4"/>
      <c r="ED1118" s="4"/>
      <c r="EE1118" s="4"/>
      <c r="EF1118" s="4"/>
      <c r="EG1118" s="1" t="s">
        <v>298</v>
      </c>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row>
    <row r="1119">
      <c r="A1119" s="1">
        <v>1189.0</v>
      </c>
      <c r="B1119" s="1" t="s">
        <v>11088</v>
      </c>
      <c r="C1119" s="1" t="s">
        <v>147</v>
      </c>
      <c r="D1119" s="4"/>
      <c r="E1119" s="1">
        <v>2007.0</v>
      </c>
      <c r="F1119" s="4"/>
      <c r="G1119" s="1" t="s">
        <v>11089</v>
      </c>
      <c r="H1119" s="1" t="s">
        <v>11090</v>
      </c>
      <c r="I1119" s="1" t="s">
        <v>150</v>
      </c>
      <c r="J1119" s="4"/>
      <c r="K1119" s="1" t="s">
        <v>301</v>
      </c>
      <c r="L1119" s="1" t="s">
        <v>11091</v>
      </c>
      <c r="M1119" s="1" t="s">
        <v>11092</v>
      </c>
      <c r="N1119" s="1" t="s">
        <v>236</v>
      </c>
      <c r="O1119" s="1" t="s">
        <v>237</v>
      </c>
      <c r="P1119" s="4"/>
      <c r="Q1119" s="4"/>
      <c r="R1119" s="4"/>
      <c r="S1119" s="1" t="s">
        <v>11093</v>
      </c>
      <c r="T1119" s="1" t="s">
        <v>8653</v>
      </c>
      <c r="U1119" s="1" t="s">
        <v>4609</v>
      </c>
      <c r="V1119" s="1" t="s">
        <v>707</v>
      </c>
      <c r="W1119" s="4"/>
      <c r="X1119" s="4"/>
      <c r="Y1119" s="4"/>
      <c r="Z1119" s="4"/>
      <c r="AA1119" s="4"/>
      <c r="AB1119" s="4"/>
      <c r="AC1119" s="4"/>
      <c r="AD1119" s="4"/>
      <c r="AE1119" s="4"/>
      <c r="AF1119" s="4"/>
      <c r="AG1119" s="4"/>
      <c r="AH1119" s="4"/>
      <c r="AI1119" s="4"/>
      <c r="AJ1119" s="4"/>
      <c r="AK1119" s="4"/>
      <c r="AL1119" s="4"/>
      <c r="AM1119" s="4"/>
      <c r="AN1119" s="4"/>
      <c r="AO1119" s="1" t="s">
        <v>139</v>
      </c>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1" t="s">
        <v>163</v>
      </c>
      <c r="BQ1119" s="4"/>
      <c r="BR1119" s="4"/>
      <c r="BS1119" s="4"/>
      <c r="BT1119" s="4"/>
      <c r="BU1119" s="4"/>
      <c r="BV1119" s="4"/>
      <c r="BW1119" s="4"/>
      <c r="BX1119" s="4"/>
      <c r="BY1119" s="4"/>
      <c r="BZ1119" s="4"/>
      <c r="CA1119" s="4"/>
      <c r="CB1119" s="1" t="s">
        <v>139</v>
      </c>
      <c r="CC1119" s="4"/>
      <c r="CD1119" s="4"/>
      <c r="CE1119" s="4"/>
      <c r="CF1119" s="4"/>
      <c r="CG1119" s="4"/>
      <c r="CH1119" s="4"/>
      <c r="CI1119" s="4"/>
      <c r="CJ1119" s="4"/>
      <c r="CK1119" s="4"/>
      <c r="CL1119" s="4"/>
      <c r="CM1119" s="4"/>
      <c r="CN1119" s="4"/>
      <c r="CO1119" s="4"/>
      <c r="CP1119" s="4"/>
      <c r="CQ1119" s="1" t="s">
        <v>11094</v>
      </c>
      <c r="CR1119" s="1" t="str">
        <f t="shared" si="1"/>
        <v>#VALUE!</v>
      </c>
      <c r="CS1119" s="1" t="s">
        <v>11095</v>
      </c>
      <c r="CT1119" s="1" t="str">
        <f t="shared" si="2"/>
        <v>1</v>
      </c>
      <c r="CU1119" s="1" t="s">
        <v>11096</v>
      </c>
      <c r="CV1119" s="7" t="str">
        <f t="shared" si="3"/>
        <v>52</v>
      </c>
      <c r="CW1119" s="1" t="s">
        <v>11097</v>
      </c>
      <c r="CX1119" s="7" t="str">
        <f t="shared" si="4"/>
        <v>60</v>
      </c>
      <c r="CY1119" s="4"/>
      <c r="CZ1119" s="7" t="str">
        <f t="shared" si="5"/>
        <v>#VALUE!</v>
      </c>
      <c r="DA1119" s="4"/>
      <c r="DB1119" s="7" t="str">
        <f t="shared" si="6"/>
        <v>#VALUE!</v>
      </c>
      <c r="DC1119" s="4"/>
      <c r="DD1119" s="4"/>
      <c r="DE1119" s="4"/>
      <c r="DF1119" s="4"/>
      <c r="DG1119" s="4"/>
      <c r="DH1119" s="4"/>
      <c r="DI1119" s="4"/>
      <c r="DJ1119" s="4"/>
      <c r="DK1119" s="4"/>
      <c r="DL1119" s="1" t="s">
        <v>11098</v>
      </c>
      <c r="DM1119" s="4"/>
      <c r="DN1119" s="4"/>
      <c r="DO1119" s="4"/>
      <c r="DP1119" s="1" t="s">
        <v>11099</v>
      </c>
      <c r="DQ1119" s="4"/>
      <c r="DR1119" s="4"/>
      <c r="DS1119" s="4"/>
      <c r="DT1119" s="4"/>
      <c r="DU1119" s="1" t="s">
        <v>139</v>
      </c>
      <c r="DV1119" s="4"/>
      <c r="DW1119" s="4"/>
      <c r="DX1119" s="1" t="s">
        <v>139</v>
      </c>
      <c r="DY1119" s="4"/>
      <c r="DZ1119" s="4"/>
      <c r="EA1119" s="4"/>
      <c r="EB1119" s="4"/>
      <c r="EC1119" s="4"/>
      <c r="ED1119" s="4"/>
      <c r="EE1119" s="4"/>
      <c r="EF1119" s="4"/>
      <c r="EG1119" s="1" t="s">
        <v>298</v>
      </c>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row>
    <row r="1120">
      <c r="A1120" s="1">
        <v>1304.0</v>
      </c>
      <c r="B1120" s="1" t="s">
        <v>11100</v>
      </c>
      <c r="C1120" s="1" t="s">
        <v>3934</v>
      </c>
      <c r="D1120" s="4"/>
      <c r="E1120" s="1">
        <v>2007.0</v>
      </c>
      <c r="F1120" s="4"/>
      <c r="G1120" s="1" t="s">
        <v>11101</v>
      </c>
      <c r="H1120" s="1" t="s">
        <v>11102</v>
      </c>
      <c r="I1120" s="1" t="s">
        <v>150</v>
      </c>
      <c r="J1120" s="4"/>
      <c r="K1120" s="1" t="s">
        <v>134</v>
      </c>
      <c r="L1120" s="1" t="s">
        <v>11103</v>
      </c>
      <c r="M1120" s="1" t="s">
        <v>11104</v>
      </c>
      <c r="N1120" s="1" t="s">
        <v>236</v>
      </c>
      <c r="O1120" s="1" t="s">
        <v>237</v>
      </c>
      <c r="P1120" s="4"/>
      <c r="Q1120" s="4"/>
      <c r="R1120" s="4"/>
      <c r="S1120" s="1" t="s">
        <v>11105</v>
      </c>
      <c r="T1120" s="1" t="s">
        <v>8689</v>
      </c>
      <c r="U1120" s="1" t="s">
        <v>4609</v>
      </c>
      <c r="V1120" s="1" t="s">
        <v>707</v>
      </c>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1" t="s">
        <v>139</v>
      </c>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1" t="s">
        <v>163</v>
      </c>
      <c r="CL1120" s="1" t="s">
        <v>139</v>
      </c>
      <c r="CM1120" s="4"/>
      <c r="CN1120" s="4"/>
      <c r="CO1120" s="4"/>
      <c r="CP1120" s="1" t="s">
        <v>139</v>
      </c>
      <c r="CQ1120" s="1" t="s">
        <v>11106</v>
      </c>
      <c r="CR1120" s="1" t="str">
        <f t="shared" si="1"/>
        <v>40</v>
      </c>
      <c r="CS1120" s="4"/>
      <c r="CT1120" s="1" t="str">
        <f t="shared" si="2"/>
        <v>#VALUE!</v>
      </c>
      <c r="CU1120" s="4"/>
      <c r="CV1120" s="6" t="str">
        <f t="shared" si="3"/>
        <v>#VALUE!</v>
      </c>
      <c r="CW1120" s="4"/>
      <c r="CX1120" s="6" t="str">
        <f t="shared" si="4"/>
        <v>#VALUE!</v>
      </c>
      <c r="CY1120" s="4"/>
      <c r="CZ1120" s="6" t="str">
        <f t="shared" si="5"/>
        <v>#VALUE!</v>
      </c>
      <c r="DA1120" s="4"/>
      <c r="DB1120" s="6" t="str">
        <f t="shared" si="6"/>
        <v>#VALUE!</v>
      </c>
      <c r="DC1120" s="4"/>
      <c r="DD1120" s="4"/>
      <c r="DE1120" s="4"/>
      <c r="DF1120" s="4"/>
      <c r="DG1120" s="4"/>
      <c r="DH1120" s="4"/>
      <c r="DI1120" s="4"/>
      <c r="DJ1120" s="4"/>
      <c r="DK1120" s="4"/>
      <c r="DL1120" s="4"/>
      <c r="DM1120" s="4"/>
      <c r="DN1120" s="4"/>
      <c r="DO1120" s="4"/>
      <c r="DP1120" s="1" t="s">
        <v>11107</v>
      </c>
      <c r="DQ1120" s="4"/>
      <c r="DR1120" s="4"/>
      <c r="DS1120" s="4"/>
      <c r="DT1120" s="4"/>
      <c r="DU1120" s="4"/>
      <c r="DV1120" s="1" t="s">
        <v>139</v>
      </c>
      <c r="DW1120" s="4"/>
      <c r="DX1120" s="4"/>
      <c r="DY1120" s="4"/>
      <c r="DZ1120" s="1" t="s">
        <v>3604</v>
      </c>
      <c r="EA1120" s="4"/>
      <c r="EB1120" s="1" t="s">
        <v>11108</v>
      </c>
      <c r="EC1120" s="4"/>
      <c r="ED1120" s="1" t="s">
        <v>139</v>
      </c>
      <c r="EE1120" s="4"/>
      <c r="EF1120" s="4"/>
      <c r="EG1120" s="1" t="s">
        <v>4364</v>
      </c>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row>
    <row r="1121">
      <c r="A1121" s="1">
        <v>135.0</v>
      </c>
      <c r="B1121" s="1" t="s">
        <v>11109</v>
      </c>
      <c r="C1121" s="1" t="s">
        <v>147</v>
      </c>
      <c r="D1121" s="1" t="s">
        <v>565</v>
      </c>
      <c r="E1121" s="1">
        <v>2007.0</v>
      </c>
      <c r="F1121" s="4"/>
      <c r="G1121" s="1" t="s">
        <v>11110</v>
      </c>
      <c r="H1121" s="1" t="s">
        <v>10279</v>
      </c>
      <c r="I1121" s="1" t="s">
        <v>579</v>
      </c>
      <c r="J1121" s="1" t="s">
        <v>665</v>
      </c>
      <c r="K1121" s="1" t="s">
        <v>772</v>
      </c>
      <c r="L1121" s="4"/>
      <c r="M1121" s="1" t="s">
        <v>10280</v>
      </c>
      <c r="N1121" s="1" t="s">
        <v>775</v>
      </c>
      <c r="O1121" s="1" t="s">
        <v>134</v>
      </c>
      <c r="P1121" s="1" t="s">
        <v>772</v>
      </c>
      <c r="Q1121" s="4"/>
      <c r="R1121" s="4"/>
      <c r="S1121" s="1" t="s">
        <v>8746</v>
      </c>
      <c r="T1121" s="1" t="s">
        <v>8653</v>
      </c>
      <c r="U1121" s="1" t="s">
        <v>8992</v>
      </c>
      <c r="V1121" s="1" t="s">
        <v>707</v>
      </c>
      <c r="W1121" s="1" t="s">
        <v>669</v>
      </c>
      <c r="X1121" s="4"/>
      <c r="Y1121" s="4"/>
      <c r="Z1121" s="1" t="s">
        <v>670</v>
      </c>
      <c r="AA1121" s="4"/>
      <c r="AB1121" s="4"/>
      <c r="AC1121" s="4"/>
      <c r="AD1121" s="4"/>
      <c r="AE1121" s="4"/>
      <c r="AF1121" s="4"/>
      <c r="AG1121" s="1" t="s">
        <v>139</v>
      </c>
      <c r="AH1121" s="4"/>
      <c r="AI1121" s="4"/>
      <c r="AJ1121" s="4"/>
      <c r="AK1121" s="1" t="s">
        <v>139</v>
      </c>
      <c r="AL1121" s="4"/>
      <c r="AM1121" s="4"/>
      <c r="AN1121" s="4"/>
      <c r="AO1121" s="4"/>
      <c r="AP1121" s="4"/>
      <c r="AQ1121" s="4"/>
      <c r="AR1121" s="4"/>
      <c r="AS1121" s="1" t="s">
        <v>139</v>
      </c>
      <c r="AT1121" s="4"/>
      <c r="AU1121" s="4"/>
      <c r="AV1121" s="4"/>
      <c r="AW1121" s="4"/>
      <c r="AX1121" s="4"/>
      <c r="AY1121" s="4"/>
      <c r="AZ1121" s="4"/>
      <c r="BA1121" s="4"/>
      <c r="BB1121" s="4"/>
      <c r="BC1121" s="4"/>
      <c r="BD1121" s="4"/>
      <c r="BE1121" s="4"/>
      <c r="BF1121" s="4"/>
      <c r="BG1121" s="4"/>
      <c r="BH1121" s="4"/>
      <c r="BI1121" s="4"/>
      <c r="BJ1121" s="4"/>
      <c r="BK1121" s="4"/>
      <c r="BL1121" s="4"/>
      <c r="BM1121" s="1" t="s">
        <v>139</v>
      </c>
      <c r="BN1121" s="4"/>
      <c r="BO1121" s="4"/>
      <c r="BP1121" s="4"/>
      <c r="BQ1121" s="4"/>
      <c r="BR1121" s="4"/>
      <c r="BS1121" s="4"/>
      <c r="BT1121" s="4"/>
      <c r="BU1121" s="4"/>
      <c r="BV1121" s="4"/>
      <c r="BW1121" s="4"/>
      <c r="BX1121" s="4"/>
      <c r="BY1121" s="1" t="s">
        <v>139</v>
      </c>
      <c r="BZ1121" s="4"/>
      <c r="CA1121" s="4"/>
      <c r="CB1121" s="4"/>
      <c r="CC1121" s="4"/>
      <c r="CD1121" s="4"/>
      <c r="CE1121" s="4"/>
      <c r="CF1121" s="4"/>
      <c r="CG1121" s="4"/>
      <c r="CH1121" s="4"/>
      <c r="CI1121" s="4"/>
      <c r="CJ1121" s="4"/>
      <c r="CK1121" s="4"/>
      <c r="CL1121" s="4"/>
      <c r="CM1121" s="4"/>
      <c r="CN1121" s="4"/>
      <c r="CO1121" s="4"/>
      <c r="CP1121" s="4"/>
      <c r="CQ1121" s="1" t="s">
        <v>11111</v>
      </c>
      <c r="CR1121" s="1" t="str">
        <f t="shared" si="1"/>
        <v>#VALUE!</v>
      </c>
      <c r="CS1121" s="1" t="s">
        <v>11112</v>
      </c>
      <c r="CT1121" s="1" t="str">
        <f t="shared" si="2"/>
        <v>#VALUE!</v>
      </c>
      <c r="CU1121" s="4"/>
      <c r="CV1121" s="7" t="str">
        <f t="shared" si="3"/>
        <v>#VALUE!</v>
      </c>
      <c r="CW1121" s="4"/>
      <c r="CX1121" s="7" t="str">
        <f t="shared" si="4"/>
        <v>#VALUE!</v>
      </c>
      <c r="CY1121" s="4"/>
      <c r="CZ1121" s="7" t="str">
        <f t="shared" si="5"/>
        <v>#VALUE!</v>
      </c>
      <c r="DA1121" s="4"/>
      <c r="DB1121" s="7" t="str">
        <f t="shared" si="6"/>
        <v>#VALUE!</v>
      </c>
      <c r="DC1121" s="1" t="s">
        <v>11113</v>
      </c>
      <c r="DD1121" s="1" t="s">
        <v>11114</v>
      </c>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row>
    <row r="1122">
      <c r="A1122" s="1">
        <v>418.0</v>
      </c>
      <c r="B1122" s="1" t="s">
        <v>11115</v>
      </c>
      <c r="C1122" s="1" t="s">
        <v>298</v>
      </c>
      <c r="D1122" s="4"/>
      <c r="E1122" s="1">
        <v>2007.0</v>
      </c>
      <c r="F1122" s="4"/>
      <c r="G1122" s="1" t="s">
        <v>11116</v>
      </c>
      <c r="H1122" s="1" t="s">
        <v>11117</v>
      </c>
      <c r="I1122" s="1" t="s">
        <v>150</v>
      </c>
      <c r="J1122" s="4"/>
      <c r="K1122" s="1" t="s">
        <v>772</v>
      </c>
      <c r="L1122" s="4"/>
      <c r="M1122" s="1" t="s">
        <v>11118</v>
      </c>
      <c r="N1122" s="1" t="s">
        <v>236</v>
      </c>
      <c r="O1122" s="1" t="s">
        <v>237</v>
      </c>
      <c r="P1122" s="1" t="s">
        <v>549</v>
      </c>
      <c r="Q1122" s="4"/>
      <c r="R1122" s="4"/>
      <c r="S1122" s="1" t="s">
        <v>8733</v>
      </c>
      <c r="T1122" s="1" t="s">
        <v>8679</v>
      </c>
      <c r="U1122" s="1" t="s">
        <v>4609</v>
      </c>
      <c r="V1122" s="1" t="s">
        <v>707</v>
      </c>
      <c r="W1122" s="4"/>
      <c r="X1122" s="4"/>
      <c r="Y1122" s="4"/>
      <c r="Z1122" s="4"/>
      <c r="AA1122" s="4"/>
      <c r="AB1122" s="4"/>
      <c r="AC1122" s="4"/>
      <c r="AD1122" s="4"/>
      <c r="AE1122" s="4"/>
      <c r="AF1122" s="4"/>
      <c r="AG1122" s="4"/>
      <c r="AH1122" s="4"/>
      <c r="AI1122" s="4"/>
      <c r="AJ1122" s="4"/>
      <c r="AK1122" s="4"/>
      <c r="AL1122" s="4"/>
      <c r="AM1122" s="1" t="s">
        <v>139</v>
      </c>
      <c r="AN1122" s="4"/>
      <c r="AO1122" s="1" t="s">
        <v>139</v>
      </c>
      <c r="AP1122" s="4"/>
      <c r="AQ1122" s="4"/>
      <c r="AR1122" s="4"/>
      <c r="AS1122" s="4"/>
      <c r="AT1122" s="4"/>
      <c r="AU1122" s="4"/>
      <c r="AV1122" s="4"/>
      <c r="AW1122" s="4"/>
      <c r="AX1122" s="4"/>
      <c r="AY1122" s="4"/>
      <c r="AZ1122" s="4"/>
      <c r="BA1122" s="1" t="s">
        <v>139</v>
      </c>
      <c r="BB1122" s="4"/>
      <c r="BC1122" s="4"/>
      <c r="BD1122" s="4"/>
      <c r="BE1122" s="4"/>
      <c r="BF1122" s="4"/>
      <c r="BG1122" s="4"/>
      <c r="BH1122" s="4"/>
      <c r="BI1122" s="4"/>
      <c r="BJ1122" s="1" t="s">
        <v>139</v>
      </c>
      <c r="BK1122" s="4"/>
      <c r="BL1122" s="4"/>
      <c r="BM1122" s="4"/>
      <c r="BN1122" s="4"/>
      <c r="BO1122" s="4"/>
      <c r="BP1122" s="1" t="s">
        <v>237</v>
      </c>
      <c r="BQ1122" s="4"/>
      <c r="BR1122" s="4"/>
      <c r="BS1122" s="4"/>
      <c r="BT1122" s="4"/>
      <c r="BU1122" s="4"/>
      <c r="BV1122" s="4"/>
      <c r="BW1122" s="4"/>
      <c r="BX1122" s="1" t="s">
        <v>139</v>
      </c>
      <c r="BY1122" s="4"/>
      <c r="BZ1122" s="4"/>
      <c r="CA1122" s="4"/>
      <c r="CB1122" s="4"/>
      <c r="CC1122" s="4"/>
      <c r="CD1122" s="4"/>
      <c r="CE1122" s="4"/>
      <c r="CF1122" s="4"/>
      <c r="CG1122" s="4"/>
      <c r="CH1122" s="4"/>
      <c r="CI1122" s="4"/>
      <c r="CJ1122" s="4"/>
      <c r="CK1122" s="4"/>
      <c r="CL1122" s="4"/>
      <c r="CM1122" s="4"/>
      <c r="CN1122" s="4"/>
      <c r="CO1122" s="4"/>
      <c r="CP1122" s="4"/>
      <c r="CQ1122" s="1" t="s">
        <v>11119</v>
      </c>
      <c r="CR1122" s="1" t="str">
        <f t="shared" si="1"/>
        <v>34</v>
      </c>
      <c r="CS1122" s="1" t="s">
        <v>11120</v>
      </c>
      <c r="CT1122" s="1" t="str">
        <f t="shared" si="2"/>
        <v>#VALUE!</v>
      </c>
      <c r="CU1122" s="1" t="s">
        <v>5778</v>
      </c>
      <c r="CV1122" s="6" t="str">
        <f t="shared" si="3"/>
        <v>#VALUE!</v>
      </c>
      <c r="CW1122" s="1" t="s">
        <v>11121</v>
      </c>
      <c r="CX1122" s="6" t="str">
        <f t="shared" si="4"/>
        <v>#VALUE!</v>
      </c>
      <c r="CY1122" s="4"/>
      <c r="CZ1122" s="6" t="str">
        <f t="shared" si="5"/>
        <v>#VALUE!</v>
      </c>
      <c r="DA1122" s="4"/>
      <c r="DB1122" s="6" t="str">
        <f t="shared" si="6"/>
        <v>#VALUE!</v>
      </c>
      <c r="DC1122" s="4"/>
      <c r="DD1122" s="4"/>
      <c r="DE1122" s="4"/>
      <c r="DF1122" s="4"/>
      <c r="DG1122" s="4"/>
      <c r="DH1122" s="4"/>
      <c r="DI1122" s="4"/>
      <c r="DJ1122" s="4"/>
      <c r="DK1122" s="1" t="s">
        <v>139</v>
      </c>
      <c r="DL1122" s="1" t="s">
        <v>741</v>
      </c>
      <c r="DM1122" s="4"/>
      <c r="DN1122" s="4"/>
      <c r="DO1122" s="4"/>
      <c r="DP1122" s="1" t="s">
        <v>1467</v>
      </c>
      <c r="DQ1122" s="4"/>
      <c r="DR1122" s="4"/>
      <c r="DS1122" s="4"/>
      <c r="DT1122" s="1" t="s">
        <v>237</v>
      </c>
      <c r="DU1122" s="4"/>
      <c r="DV1122" s="4"/>
      <c r="DW1122" s="1" t="s">
        <v>237</v>
      </c>
      <c r="DX1122" s="4"/>
      <c r="DY1122" s="4"/>
      <c r="DZ1122" s="4"/>
      <c r="EA1122" s="4"/>
      <c r="EB1122" s="4"/>
      <c r="EC1122" s="4"/>
      <c r="ED1122" s="4"/>
      <c r="EE1122" s="4"/>
      <c r="EF1122" s="1" t="s">
        <v>139</v>
      </c>
      <c r="EG1122" s="1" t="s">
        <v>298</v>
      </c>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row>
    <row r="1123">
      <c r="A1123" s="1">
        <v>693.0</v>
      </c>
      <c r="B1123" s="1" t="s">
        <v>11122</v>
      </c>
      <c r="C1123" s="1" t="s">
        <v>170</v>
      </c>
      <c r="D1123" s="4"/>
      <c r="E1123" s="1">
        <v>2007.0</v>
      </c>
      <c r="F1123" s="4"/>
      <c r="G1123" s="1" t="s">
        <v>11123</v>
      </c>
      <c r="H1123" s="1" t="s">
        <v>10289</v>
      </c>
      <c r="I1123" s="1" t="s">
        <v>150</v>
      </c>
      <c r="J1123" s="4"/>
      <c r="K1123" s="1" t="s">
        <v>188</v>
      </c>
      <c r="L1123" s="4"/>
      <c r="M1123" s="1" t="s">
        <v>10290</v>
      </c>
      <c r="N1123" s="1" t="s">
        <v>236</v>
      </c>
      <c r="O1123" s="1" t="s">
        <v>134</v>
      </c>
      <c r="P1123" s="1" t="s">
        <v>549</v>
      </c>
      <c r="Q1123" s="4"/>
      <c r="R1123" s="4"/>
      <c r="S1123" s="1" t="s">
        <v>11124</v>
      </c>
      <c r="T1123" s="1" t="s">
        <v>8689</v>
      </c>
      <c r="U1123" s="1" t="s">
        <v>4609</v>
      </c>
      <c r="V1123" s="1" t="s">
        <v>707</v>
      </c>
      <c r="W1123" s="4"/>
      <c r="X1123" s="4"/>
      <c r="Y1123" s="4"/>
      <c r="Z1123" s="4"/>
      <c r="AA1123" s="4"/>
      <c r="AB1123" s="4"/>
      <c r="AC1123" s="4"/>
      <c r="AD1123" s="4"/>
      <c r="AE1123" s="4"/>
      <c r="AF1123" s="4"/>
      <c r="AG1123" s="4"/>
      <c r="AH1123" s="4"/>
      <c r="AI1123" s="4"/>
      <c r="AJ1123" s="4"/>
      <c r="AK1123" s="1" t="s">
        <v>163</v>
      </c>
      <c r="AL1123" s="4"/>
      <c r="AM1123" s="4"/>
      <c r="AN1123" s="4"/>
      <c r="AO1123" s="4"/>
      <c r="AP1123" s="4"/>
      <c r="AQ1123" s="1" t="s">
        <v>139</v>
      </c>
      <c r="AR1123" s="1" t="s">
        <v>139</v>
      </c>
      <c r="AS1123" s="4"/>
      <c r="AT1123" s="4"/>
      <c r="AU1123" s="4"/>
      <c r="AV1123" s="4"/>
      <c r="AW1123" s="4"/>
      <c r="AX1123" s="4"/>
      <c r="AY1123" s="4"/>
      <c r="AZ1123" s="1" t="s">
        <v>139</v>
      </c>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1" t="s">
        <v>139</v>
      </c>
      <c r="BW1123" s="4"/>
      <c r="BX1123" s="4"/>
      <c r="BY1123" s="1" t="s">
        <v>139</v>
      </c>
      <c r="BZ1123" s="4"/>
      <c r="CA1123" s="4"/>
      <c r="CB1123" s="4"/>
      <c r="CC1123" s="4"/>
      <c r="CD1123" s="4"/>
      <c r="CE1123" s="4"/>
      <c r="CF1123" s="4"/>
      <c r="CG1123" s="4"/>
      <c r="CH1123" s="4"/>
      <c r="CI1123" s="4"/>
      <c r="CJ1123" s="4"/>
      <c r="CK1123" s="4"/>
      <c r="CL1123" s="4"/>
      <c r="CM1123" s="4"/>
      <c r="CN1123" s="4"/>
      <c r="CO1123" s="4"/>
      <c r="CP1123" s="4"/>
      <c r="CQ1123" s="1" t="s">
        <v>11125</v>
      </c>
      <c r="CR1123" s="1" t="str">
        <f t="shared" si="1"/>
        <v>305</v>
      </c>
      <c r="CS1123" s="1" t="s">
        <v>11126</v>
      </c>
      <c r="CT1123" s="1" t="str">
        <f t="shared" si="2"/>
        <v>241</v>
      </c>
      <c r="CU1123" s="1" t="s">
        <v>11127</v>
      </c>
      <c r="CV1123" s="6" t="str">
        <f t="shared" si="3"/>
        <v>#VALUE!</v>
      </c>
      <c r="CW1123" s="1" t="s">
        <v>11128</v>
      </c>
      <c r="CX1123" s="6" t="str">
        <f t="shared" si="4"/>
        <v>#VALUE!</v>
      </c>
      <c r="CY1123" s="1" t="s">
        <v>11129</v>
      </c>
      <c r="CZ1123" s="6" t="str">
        <f t="shared" si="5"/>
        <v>223</v>
      </c>
      <c r="DA1123" s="1" t="s">
        <v>11130</v>
      </c>
      <c r="DB1123" s="6" t="str">
        <f t="shared" si="6"/>
        <v>136</v>
      </c>
      <c r="DC1123" s="4"/>
      <c r="DD1123" s="4"/>
      <c r="DE1123" s="4"/>
      <c r="DF1123" s="4"/>
      <c r="DG1123" s="4"/>
      <c r="DH1123" s="4"/>
      <c r="DI1123" s="4"/>
      <c r="DJ1123" s="4"/>
      <c r="DK1123" s="4"/>
      <c r="DL1123" s="4"/>
      <c r="DM1123" s="4"/>
      <c r="DN1123" s="4"/>
      <c r="DO1123" s="4"/>
      <c r="DP1123" s="1" t="s">
        <v>1729</v>
      </c>
      <c r="DQ1123" s="4"/>
      <c r="DR1123" s="4"/>
      <c r="DS1123" s="4"/>
      <c r="DT1123" s="4"/>
      <c r="DU1123" s="4"/>
      <c r="DV1123" s="4"/>
      <c r="DW1123" s="4"/>
      <c r="DX1123" s="4"/>
      <c r="DY1123" s="4"/>
      <c r="DZ1123" s="4"/>
      <c r="EA1123" s="4"/>
      <c r="EB1123" s="4"/>
      <c r="EC1123" s="4"/>
      <c r="ED1123" s="4"/>
      <c r="EE1123" s="4"/>
      <c r="EF1123" s="1" t="s">
        <v>139</v>
      </c>
      <c r="EG1123" s="1" t="s">
        <v>809</v>
      </c>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row>
    <row r="1124">
      <c r="A1124" s="1">
        <v>696.0</v>
      </c>
      <c r="B1124" s="1" t="s">
        <v>11131</v>
      </c>
      <c r="C1124" s="1" t="s">
        <v>170</v>
      </c>
      <c r="D1124" s="4"/>
      <c r="E1124" s="1">
        <v>2007.0</v>
      </c>
      <c r="F1124" s="4"/>
      <c r="G1124" s="1" t="s">
        <v>7302</v>
      </c>
      <c r="H1124" s="1" t="s">
        <v>11132</v>
      </c>
      <c r="I1124" s="1" t="s">
        <v>150</v>
      </c>
      <c r="J1124" s="4"/>
      <c r="K1124" s="1" t="s">
        <v>188</v>
      </c>
      <c r="L1124" s="1" t="s">
        <v>10952</v>
      </c>
      <c r="M1124" s="1" t="s">
        <v>11133</v>
      </c>
      <c r="N1124" s="1" t="s">
        <v>775</v>
      </c>
      <c r="O1124" s="1" t="s">
        <v>301</v>
      </c>
      <c r="P1124" s="1" t="s">
        <v>1147</v>
      </c>
      <c r="Q1124" s="4"/>
      <c r="R1124" s="4"/>
      <c r="S1124" s="1" t="s">
        <v>10977</v>
      </c>
      <c r="T1124" s="1" t="s">
        <v>8778</v>
      </c>
      <c r="U1124" s="1" t="s">
        <v>4609</v>
      </c>
      <c r="V1124" s="1" t="s">
        <v>707</v>
      </c>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1" t="s">
        <v>139</v>
      </c>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1" t="s">
        <v>11134</v>
      </c>
      <c r="CR1124" s="1" t="str">
        <f t="shared" si="1"/>
        <v>32</v>
      </c>
      <c r="CS1124" s="1" t="s">
        <v>11135</v>
      </c>
      <c r="CT1124" s="1" t="str">
        <f t="shared" si="2"/>
        <v>92</v>
      </c>
      <c r="CU1124" s="1" t="s">
        <v>11136</v>
      </c>
      <c r="CV1124" s="6" t="str">
        <f t="shared" si="3"/>
        <v>96</v>
      </c>
      <c r="CW1124" s="4"/>
      <c r="CX1124" s="6" t="str">
        <f t="shared" si="4"/>
        <v>#VALUE!</v>
      </c>
      <c r="CY1124" s="4"/>
      <c r="CZ1124" s="6" t="str">
        <f t="shared" si="5"/>
        <v>#VALUE!</v>
      </c>
      <c r="DA1124" s="4"/>
      <c r="DB1124" s="6" t="str">
        <f t="shared" si="6"/>
        <v>#VALUE!</v>
      </c>
      <c r="DC1124" s="4"/>
      <c r="DD1124" s="4"/>
      <c r="DE1124" s="4"/>
      <c r="DF1124" s="4"/>
      <c r="DG1124" s="4"/>
      <c r="DH1124" s="4"/>
      <c r="DI1124" s="4"/>
      <c r="DJ1124" s="4"/>
      <c r="DK1124" s="4"/>
      <c r="DL1124" s="1" t="s">
        <v>155</v>
      </c>
      <c r="DM1124" s="4"/>
      <c r="DN1124" s="4"/>
      <c r="DO1124" s="4"/>
      <c r="DP1124" s="1" t="s">
        <v>1173</v>
      </c>
      <c r="DQ1124" s="1" t="s">
        <v>139</v>
      </c>
      <c r="DR1124" s="4"/>
      <c r="DS1124" s="4"/>
      <c r="DT1124" s="4"/>
      <c r="DU1124" s="4"/>
      <c r="DV1124" s="4"/>
      <c r="DW1124" s="4"/>
      <c r="DX1124" s="4"/>
      <c r="DY1124" s="4"/>
      <c r="DZ1124" s="1" t="s">
        <v>10948</v>
      </c>
      <c r="EA1124" s="4"/>
      <c r="EB1124" s="4"/>
      <c r="EC1124" s="4"/>
      <c r="ED1124" s="4"/>
      <c r="EE1124" s="4"/>
      <c r="EF1124" s="4"/>
      <c r="EG1124" s="1" t="s">
        <v>809</v>
      </c>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row>
    <row r="1125">
      <c r="A1125" s="1">
        <v>697.0</v>
      </c>
      <c r="B1125" s="1" t="s">
        <v>11137</v>
      </c>
      <c r="C1125" s="1" t="s">
        <v>170</v>
      </c>
      <c r="D1125" s="4"/>
      <c r="E1125" s="1">
        <v>2007.0</v>
      </c>
      <c r="F1125" s="4"/>
      <c r="G1125" s="1" t="s">
        <v>11138</v>
      </c>
      <c r="H1125" s="1" t="s">
        <v>11139</v>
      </c>
      <c r="I1125" s="1" t="s">
        <v>150</v>
      </c>
      <c r="J1125" s="4"/>
      <c r="K1125" s="1" t="s">
        <v>188</v>
      </c>
      <c r="L1125" s="1" t="s">
        <v>11140</v>
      </c>
      <c r="M1125" s="1" t="s">
        <v>11141</v>
      </c>
      <c r="N1125" s="1" t="s">
        <v>236</v>
      </c>
      <c r="O1125" s="1" t="s">
        <v>237</v>
      </c>
      <c r="P1125" s="1" t="s">
        <v>549</v>
      </c>
      <c r="Q1125" s="4"/>
      <c r="R1125" s="4"/>
      <c r="S1125" s="1" t="s">
        <v>8733</v>
      </c>
      <c r="T1125" s="1" t="s">
        <v>8679</v>
      </c>
      <c r="U1125" s="1" t="s">
        <v>2545</v>
      </c>
      <c r="V1125" s="1" t="s">
        <v>707</v>
      </c>
      <c r="W1125" s="4"/>
      <c r="X1125" s="4"/>
      <c r="Y1125" s="4"/>
      <c r="Z1125" s="4"/>
      <c r="AA1125" s="4"/>
      <c r="AB1125" s="4"/>
      <c r="AC1125" s="4"/>
      <c r="AD1125" s="4"/>
      <c r="AE1125" s="4"/>
      <c r="AF1125" s="4"/>
      <c r="AG1125" s="4"/>
      <c r="AH1125" s="4"/>
      <c r="AI1125" s="4"/>
      <c r="AJ1125" s="4"/>
      <c r="AK1125" s="4"/>
      <c r="AL1125" s="4"/>
      <c r="AM1125" s="4"/>
      <c r="AN1125" s="4"/>
      <c r="AO1125" s="4"/>
      <c r="AP1125" s="4"/>
      <c r="AQ1125" s="1" t="s">
        <v>139</v>
      </c>
      <c r="AR1125" s="4"/>
      <c r="AS1125" s="4"/>
      <c r="AT1125" s="4"/>
      <c r="AU1125" s="4"/>
      <c r="AV1125" s="4"/>
      <c r="AW1125" s="4"/>
      <c r="AX1125" s="4"/>
      <c r="AY1125" s="4"/>
      <c r="AZ1125" s="1" t="s">
        <v>139</v>
      </c>
      <c r="BA1125" s="4"/>
      <c r="BB1125" s="4"/>
      <c r="BC1125" s="4"/>
      <c r="BD1125" s="4"/>
      <c r="BE1125" s="4"/>
      <c r="BF1125" s="4"/>
      <c r="BG1125" s="4"/>
      <c r="BH1125" s="4"/>
      <c r="BI1125" s="4"/>
      <c r="BJ1125" s="4"/>
      <c r="BK1125" s="4"/>
      <c r="BL1125" s="4"/>
      <c r="BM1125" s="1" t="s">
        <v>139</v>
      </c>
      <c r="BN1125" s="4"/>
      <c r="BO1125" s="4"/>
      <c r="BP1125" s="1" t="s">
        <v>139</v>
      </c>
      <c r="BQ1125" s="4"/>
      <c r="BR1125" s="4"/>
      <c r="BS1125" s="4"/>
      <c r="BT1125" s="4"/>
      <c r="BU1125" s="4"/>
      <c r="BV1125" s="1" t="s">
        <v>139</v>
      </c>
      <c r="BW1125" s="4"/>
      <c r="BX1125" s="4"/>
      <c r="BY1125" s="4"/>
      <c r="BZ1125" s="4"/>
      <c r="CA1125" s="4"/>
      <c r="CB1125" s="4"/>
      <c r="CC1125" s="4"/>
      <c r="CD1125" s="4"/>
      <c r="CE1125" s="4"/>
      <c r="CF1125" s="4"/>
      <c r="CG1125" s="4"/>
      <c r="CH1125" s="4"/>
      <c r="CI1125" s="4"/>
      <c r="CJ1125" s="4"/>
      <c r="CK1125" s="4"/>
      <c r="CL1125" s="1" t="s">
        <v>139</v>
      </c>
      <c r="CM1125" s="4"/>
      <c r="CN1125" s="4"/>
      <c r="CO1125" s="4"/>
      <c r="CP1125" s="4"/>
      <c r="CQ1125" s="1" t="s">
        <v>11142</v>
      </c>
      <c r="CR1125" s="1" t="str">
        <f t="shared" si="1"/>
        <v>25</v>
      </c>
      <c r="CS1125" s="1" t="s">
        <v>11143</v>
      </c>
      <c r="CT1125" s="1" t="str">
        <f t="shared" si="2"/>
        <v>54</v>
      </c>
      <c r="CU1125" s="1" t="s">
        <v>11144</v>
      </c>
      <c r="CV1125" s="6" t="str">
        <f t="shared" si="3"/>
        <v>179</v>
      </c>
      <c r="CW1125" s="1" t="s">
        <v>11145</v>
      </c>
      <c r="CX1125" s="6" t="str">
        <f t="shared" si="4"/>
        <v>15</v>
      </c>
      <c r="CY1125" s="1" t="s">
        <v>11146</v>
      </c>
      <c r="CZ1125" s="6" t="str">
        <f t="shared" si="5"/>
        <v>36</v>
      </c>
      <c r="DA1125" s="1" t="s">
        <v>11147</v>
      </c>
      <c r="DB1125" s="6" t="str">
        <f t="shared" si="6"/>
        <v>17</v>
      </c>
      <c r="DC1125" s="4"/>
      <c r="DD1125" s="4"/>
      <c r="DE1125" s="4"/>
      <c r="DF1125" s="4"/>
      <c r="DG1125" s="4"/>
      <c r="DH1125" s="4"/>
      <c r="DI1125" s="4"/>
      <c r="DJ1125" s="4"/>
      <c r="DK1125" s="4"/>
      <c r="DL1125" s="1" t="s">
        <v>11148</v>
      </c>
      <c r="DM1125" s="4"/>
      <c r="DN1125" s="4"/>
      <c r="DO1125" s="4"/>
      <c r="DP1125" s="1" t="s">
        <v>116</v>
      </c>
      <c r="DQ1125" s="4"/>
      <c r="DR1125" s="4"/>
      <c r="DS1125" s="4"/>
      <c r="DT1125" s="1" t="s">
        <v>163</v>
      </c>
      <c r="DU1125" s="4"/>
      <c r="DV1125" s="4"/>
      <c r="DW1125" s="1" t="s">
        <v>139</v>
      </c>
      <c r="DX1125" s="4"/>
      <c r="DY1125" s="4"/>
      <c r="DZ1125" s="4"/>
      <c r="EA1125" s="4"/>
      <c r="EB1125" s="4"/>
      <c r="EC1125" s="4"/>
      <c r="ED1125" s="4"/>
      <c r="EE1125" s="4"/>
      <c r="EF1125" s="1" t="s">
        <v>139</v>
      </c>
      <c r="EG1125" s="1" t="s">
        <v>809</v>
      </c>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row>
    <row r="1126">
      <c r="A1126" s="1">
        <v>954.0</v>
      </c>
      <c r="B1126" s="1" t="s">
        <v>11149</v>
      </c>
      <c r="C1126" s="1" t="s">
        <v>131</v>
      </c>
      <c r="D1126" s="4"/>
      <c r="E1126" s="1">
        <v>2007.0</v>
      </c>
      <c r="F1126" s="4"/>
      <c r="G1126" s="1" t="s">
        <v>11150</v>
      </c>
      <c r="H1126" s="1" t="s">
        <v>11151</v>
      </c>
      <c r="I1126" s="1" t="s">
        <v>150</v>
      </c>
      <c r="J1126" s="4"/>
      <c r="K1126" s="1" t="s">
        <v>188</v>
      </c>
      <c r="L1126" s="4"/>
      <c r="M1126" s="1" t="s">
        <v>11152</v>
      </c>
      <c r="N1126" s="1" t="s">
        <v>236</v>
      </c>
      <c r="O1126" s="1" t="s">
        <v>237</v>
      </c>
      <c r="P1126" s="1" t="s">
        <v>549</v>
      </c>
      <c r="Q1126" s="4"/>
      <c r="R1126" s="4"/>
      <c r="S1126" s="1" t="s">
        <v>8733</v>
      </c>
      <c r="T1126" s="1" t="s">
        <v>8829</v>
      </c>
      <c r="U1126" s="1" t="s">
        <v>4609</v>
      </c>
      <c r="V1126" s="1" t="s">
        <v>707</v>
      </c>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1" t="s">
        <v>139</v>
      </c>
      <c r="BE1126" s="4"/>
      <c r="BF1126" s="4"/>
      <c r="BG1126" s="4"/>
      <c r="BH1126" s="4"/>
      <c r="BI1126" s="4"/>
      <c r="BJ1126" s="4"/>
      <c r="BK1126" s="4"/>
      <c r="BL1126" s="4"/>
      <c r="BM1126" s="4"/>
      <c r="BN1126" s="4"/>
      <c r="BO1126" s="4"/>
      <c r="BP1126" s="4"/>
      <c r="BQ1126" s="4"/>
      <c r="BR1126" s="4"/>
      <c r="BS1126" s="4"/>
      <c r="BT1126" s="4"/>
      <c r="BU1126" s="1" t="s">
        <v>139</v>
      </c>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1" t="s">
        <v>11153</v>
      </c>
      <c r="CR1126" s="1" t="str">
        <f t="shared" si="1"/>
        <v>#VALUE!</v>
      </c>
      <c r="CS1126" s="1" t="s">
        <v>11154</v>
      </c>
      <c r="CT1126" s="1" t="str">
        <f t="shared" si="2"/>
        <v>#VALUE!</v>
      </c>
      <c r="CU1126" s="1" t="s">
        <v>11155</v>
      </c>
      <c r="CV1126" s="7" t="str">
        <f t="shared" si="3"/>
        <v>#VALUE!</v>
      </c>
      <c r="CW1126" s="1" t="s">
        <v>11156</v>
      </c>
      <c r="CX1126" s="7" t="str">
        <f t="shared" si="4"/>
        <v>#VALUE!</v>
      </c>
      <c r="CY1126" s="1" t="s">
        <v>11157</v>
      </c>
      <c r="CZ1126" s="7" t="str">
        <f t="shared" si="5"/>
        <v>#VALUE!</v>
      </c>
      <c r="DA1126" s="1" t="s">
        <v>11158</v>
      </c>
      <c r="DB1126" s="7" t="str">
        <f t="shared" si="6"/>
        <v>103</v>
      </c>
      <c r="DC1126" s="4"/>
      <c r="DD1126" s="4"/>
      <c r="DE1126" s="4"/>
      <c r="DF1126" s="4"/>
      <c r="DG1126" s="4"/>
      <c r="DH1126" s="4"/>
      <c r="DI1126" s="4"/>
      <c r="DJ1126" s="4"/>
      <c r="DK1126" s="4"/>
      <c r="DL1126" s="4"/>
      <c r="DM1126" s="4"/>
      <c r="DN1126" s="4"/>
      <c r="DO1126" s="4"/>
      <c r="DP1126" s="1" t="s">
        <v>113</v>
      </c>
      <c r="DQ1126" s="1" t="s">
        <v>163</v>
      </c>
      <c r="DR1126" s="1" t="s">
        <v>139</v>
      </c>
      <c r="DS1126" s="4"/>
      <c r="DT1126" s="4"/>
      <c r="DU1126" s="4"/>
      <c r="DV1126" s="4"/>
      <c r="DW1126" s="4"/>
      <c r="DX1126" s="4"/>
      <c r="DY1126" s="4"/>
      <c r="DZ1126" s="4"/>
      <c r="EA1126" s="4"/>
      <c r="EB1126" s="1" t="s">
        <v>8698</v>
      </c>
      <c r="EC1126" s="4"/>
      <c r="ED1126" s="4"/>
      <c r="EE1126" s="4"/>
      <c r="EF1126" s="1" t="s">
        <v>139</v>
      </c>
      <c r="EG1126" s="1" t="s">
        <v>298</v>
      </c>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row>
    <row r="1127">
      <c r="A1127" s="1">
        <v>991.0</v>
      </c>
      <c r="B1127" s="1" t="s">
        <v>11159</v>
      </c>
      <c r="C1127" s="1" t="s">
        <v>131</v>
      </c>
      <c r="D1127" s="4"/>
      <c r="E1127" s="1">
        <v>2007.0</v>
      </c>
      <c r="F1127" s="4"/>
      <c r="G1127" s="1" t="s">
        <v>11160</v>
      </c>
      <c r="H1127" s="1" t="s">
        <v>11161</v>
      </c>
      <c r="I1127" s="1" t="s">
        <v>579</v>
      </c>
      <c r="J1127" s="4"/>
      <c r="K1127" s="1" t="s">
        <v>772</v>
      </c>
      <c r="L1127" s="4"/>
      <c r="M1127" s="1" t="s">
        <v>11162</v>
      </c>
      <c r="N1127" s="1" t="s">
        <v>236</v>
      </c>
      <c r="O1127" s="1" t="s">
        <v>237</v>
      </c>
      <c r="P1127" s="4"/>
      <c r="Q1127" s="4"/>
      <c r="R1127" s="4"/>
      <c r="S1127" s="1" t="s">
        <v>11163</v>
      </c>
      <c r="T1127" s="1" t="s">
        <v>9233</v>
      </c>
      <c r="U1127" s="1" t="s">
        <v>4609</v>
      </c>
      <c r="V1127" s="1" t="s">
        <v>707</v>
      </c>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1" t="s">
        <v>139</v>
      </c>
      <c r="BD1127" s="1" t="s">
        <v>139</v>
      </c>
      <c r="BE1127" s="4"/>
      <c r="BF1127" s="4"/>
      <c r="BG1127" s="4"/>
      <c r="BH1127" s="4"/>
      <c r="BI1127" s="4"/>
      <c r="BJ1127" s="4"/>
      <c r="BK1127" s="1" t="s">
        <v>163</v>
      </c>
      <c r="BL1127" s="4"/>
      <c r="BM1127" s="4"/>
      <c r="BN1127" s="4"/>
      <c r="BO1127" s="4"/>
      <c r="BP1127" s="4"/>
      <c r="BQ1127" s="4"/>
      <c r="BR1127" s="4"/>
      <c r="BS1127" s="4"/>
      <c r="BT1127" s="4"/>
      <c r="BU1127" s="4"/>
      <c r="BV1127" s="4"/>
      <c r="BW1127" s="4"/>
      <c r="BX1127" s="4"/>
      <c r="BY1127" s="4"/>
      <c r="BZ1127" s="4"/>
      <c r="CA1127" s="4"/>
      <c r="CB1127" s="4"/>
      <c r="CC1127" s="1" t="s">
        <v>139</v>
      </c>
      <c r="CD1127" s="4"/>
      <c r="CE1127" s="4"/>
      <c r="CF1127" s="4"/>
      <c r="CG1127" s="4"/>
      <c r="CH1127" s="4"/>
      <c r="CI1127" s="4"/>
      <c r="CJ1127" s="4"/>
      <c r="CK1127" s="4"/>
      <c r="CL1127" s="4"/>
      <c r="CM1127" s="4"/>
      <c r="CN1127" s="4"/>
      <c r="CO1127" s="4"/>
      <c r="CP1127" s="4"/>
      <c r="CQ1127" s="4"/>
      <c r="CR1127" s="1" t="str">
        <f t="shared" si="1"/>
        <v>#VALUE!</v>
      </c>
      <c r="CS1127" s="4"/>
      <c r="CT1127" s="1" t="str">
        <f t="shared" si="2"/>
        <v>#VALUE!</v>
      </c>
      <c r="CU1127" s="4"/>
      <c r="CV1127" s="7" t="str">
        <f t="shared" si="3"/>
        <v>#VALUE!</v>
      </c>
      <c r="CW1127" s="4"/>
      <c r="CX1127" s="7" t="str">
        <f t="shared" si="4"/>
        <v>#VALUE!</v>
      </c>
      <c r="CY1127" s="4"/>
      <c r="CZ1127" s="7" t="str">
        <f t="shared" si="5"/>
        <v>#VALUE!</v>
      </c>
      <c r="DA1127" s="4"/>
      <c r="DB1127" s="7" t="str">
        <f t="shared" si="6"/>
        <v>#VALUE!</v>
      </c>
      <c r="DC1127" s="4"/>
      <c r="DD1127" s="4"/>
      <c r="DE1127" s="4"/>
      <c r="DF1127" s="4"/>
      <c r="DG1127" s="4"/>
      <c r="DH1127" s="4"/>
      <c r="DI1127" s="4"/>
      <c r="DJ1127" s="4"/>
      <c r="DK1127" s="1" t="s">
        <v>139</v>
      </c>
      <c r="DL1127" s="1" t="s">
        <v>11164</v>
      </c>
      <c r="DM1127" s="4"/>
      <c r="DN1127" s="4"/>
      <c r="DO1127" s="4"/>
      <c r="DP1127" s="1" t="s">
        <v>2016</v>
      </c>
      <c r="DQ1127" s="4"/>
      <c r="DR1127" s="4"/>
      <c r="DS1127" s="4"/>
      <c r="DT1127" s="4"/>
      <c r="DU1127" s="4"/>
      <c r="DV1127" s="4"/>
      <c r="DW1127" s="4"/>
      <c r="DX1127" s="4"/>
      <c r="DY1127" s="4"/>
      <c r="DZ1127" s="1" t="s">
        <v>11165</v>
      </c>
      <c r="EA1127" s="4"/>
      <c r="EB1127" s="1" t="s">
        <v>4820</v>
      </c>
      <c r="EC1127" s="4"/>
      <c r="ED1127" s="4"/>
      <c r="EE1127" s="4"/>
      <c r="EF1127" s="4"/>
      <c r="EG1127" s="1" t="s">
        <v>298</v>
      </c>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row>
    <row r="1128">
      <c r="A1128" s="1">
        <v>1333.0</v>
      </c>
      <c r="B1128" s="1" t="s">
        <v>11166</v>
      </c>
      <c r="C1128" s="1" t="s">
        <v>298</v>
      </c>
      <c r="D1128" s="4"/>
      <c r="E1128" s="1">
        <v>2007.0</v>
      </c>
      <c r="F1128" s="4"/>
      <c r="G1128" s="1" t="s">
        <v>11167</v>
      </c>
      <c r="H1128" s="1" t="s">
        <v>11168</v>
      </c>
      <c r="I1128" s="1" t="s">
        <v>150</v>
      </c>
      <c r="J1128" s="4"/>
      <c r="K1128" s="1" t="s">
        <v>188</v>
      </c>
      <c r="L1128" s="4"/>
      <c r="M1128" s="1" t="s">
        <v>11169</v>
      </c>
      <c r="N1128" s="1" t="s">
        <v>775</v>
      </c>
      <c r="O1128" s="1" t="s">
        <v>730</v>
      </c>
      <c r="P1128" s="4"/>
      <c r="Q1128" s="4"/>
      <c r="R1128" s="4"/>
      <c r="S1128" s="1" t="s">
        <v>10406</v>
      </c>
      <c r="T1128" s="1" t="s">
        <v>8829</v>
      </c>
      <c r="U1128" s="1" t="s">
        <v>2545</v>
      </c>
      <c r="V1128" s="1" t="s">
        <v>707</v>
      </c>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1" t="s">
        <v>139</v>
      </c>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1" t="s">
        <v>139</v>
      </c>
      <c r="CB1128" s="4"/>
      <c r="CC1128" s="4"/>
      <c r="CD1128" s="4"/>
      <c r="CE1128" s="4"/>
      <c r="CF1128" s="4"/>
      <c r="CG1128" s="4"/>
      <c r="CH1128" s="4"/>
      <c r="CI1128" s="4"/>
      <c r="CJ1128" s="4"/>
      <c r="CK1128" s="1" t="s">
        <v>163</v>
      </c>
      <c r="CL1128" s="1" t="s">
        <v>139</v>
      </c>
      <c r="CM1128" s="4"/>
      <c r="CN1128" s="4"/>
      <c r="CO1128" s="4"/>
      <c r="CP1128" s="4"/>
      <c r="CQ1128" s="1" t="s">
        <v>11170</v>
      </c>
      <c r="CR1128" s="1" t="str">
        <f t="shared" si="1"/>
        <v>47</v>
      </c>
      <c r="CS1128" s="4"/>
      <c r="CT1128" s="1" t="str">
        <f t="shared" si="2"/>
        <v>#VALUE!</v>
      </c>
      <c r="CU1128" s="4"/>
      <c r="CV1128" s="6" t="str">
        <f t="shared" si="3"/>
        <v>#VALUE!</v>
      </c>
      <c r="CW1128" s="4"/>
      <c r="CX1128" s="6" t="str">
        <f t="shared" si="4"/>
        <v>#VALUE!</v>
      </c>
      <c r="CY1128" s="4"/>
      <c r="CZ1128" s="6" t="str">
        <f t="shared" si="5"/>
        <v>#VALUE!</v>
      </c>
      <c r="DA1128" s="4"/>
      <c r="DB1128" s="6" t="str">
        <f t="shared" si="6"/>
        <v>#VALUE!</v>
      </c>
      <c r="DC1128" s="4"/>
      <c r="DD1128" s="4"/>
      <c r="DE1128" s="4"/>
      <c r="DF1128" s="4"/>
      <c r="DG1128" s="4"/>
      <c r="DH1128" s="4"/>
      <c r="DI1128" s="4"/>
      <c r="DJ1128" s="4"/>
      <c r="DK1128" s="4"/>
      <c r="DL1128" s="4"/>
      <c r="DM1128" s="4"/>
      <c r="DN1128" s="1" t="s">
        <v>139</v>
      </c>
      <c r="DO1128" s="4"/>
      <c r="DP1128" s="1" t="s">
        <v>1905</v>
      </c>
      <c r="DQ1128" s="4"/>
      <c r="DR1128" s="1" t="s">
        <v>139</v>
      </c>
      <c r="DS1128" s="4"/>
      <c r="DT1128" s="4"/>
      <c r="DU1128" s="4"/>
      <c r="DV1128" s="1" t="s">
        <v>139</v>
      </c>
      <c r="DW1128" s="4"/>
      <c r="DX1128" s="4"/>
      <c r="DY1128" s="4"/>
      <c r="DZ1128" s="4"/>
      <c r="EA1128" s="4"/>
      <c r="EB1128" s="1" t="s">
        <v>11171</v>
      </c>
      <c r="EC1128" s="4"/>
      <c r="ED1128" s="4"/>
      <c r="EE1128" s="4"/>
      <c r="EF1128" s="4"/>
      <c r="EG1128" s="1" t="s">
        <v>809</v>
      </c>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row>
    <row r="1129">
      <c r="A1129" s="1">
        <v>136.0</v>
      </c>
      <c r="B1129" s="1" t="s">
        <v>11172</v>
      </c>
      <c r="C1129" s="1" t="s">
        <v>147</v>
      </c>
      <c r="D1129" s="1" t="s">
        <v>3138</v>
      </c>
      <c r="E1129" s="1">
        <v>2008.0</v>
      </c>
      <c r="F1129" s="4"/>
      <c r="G1129" s="1" t="s">
        <v>11173</v>
      </c>
      <c r="H1129" s="1" t="s">
        <v>11174</v>
      </c>
      <c r="I1129" s="1" t="s">
        <v>579</v>
      </c>
      <c r="J1129" s="4"/>
      <c r="K1129" s="1" t="s">
        <v>301</v>
      </c>
      <c r="L1129" s="1" t="s">
        <v>11175</v>
      </c>
      <c r="M1129" s="1" t="s">
        <v>11176</v>
      </c>
      <c r="N1129" s="1" t="s">
        <v>1096</v>
      </c>
      <c r="O1129" s="1" t="s">
        <v>1096</v>
      </c>
      <c r="P1129" s="4"/>
      <c r="Q1129" s="4"/>
      <c r="R1129" s="1" t="s">
        <v>11177</v>
      </c>
      <c r="S1129" s="1" t="s">
        <v>11178</v>
      </c>
      <c r="T1129" s="1" t="s">
        <v>8679</v>
      </c>
      <c r="U1129" s="1" t="s">
        <v>4609</v>
      </c>
      <c r="V1129" s="1" t="s">
        <v>732</v>
      </c>
      <c r="W1129" s="1" t="s">
        <v>669</v>
      </c>
      <c r="X1129" s="1" t="s">
        <v>11179</v>
      </c>
      <c r="Y1129" s="4"/>
      <c r="Z1129" s="4"/>
      <c r="AA1129" s="4"/>
      <c r="AB1129" s="1" t="s">
        <v>670</v>
      </c>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1" t="s">
        <v>670</v>
      </c>
      <c r="BB1129" s="4"/>
      <c r="BC1129" s="1" t="s">
        <v>670</v>
      </c>
      <c r="BD1129" s="4"/>
      <c r="BE1129" s="1" t="s">
        <v>670</v>
      </c>
      <c r="BF1129" s="4"/>
      <c r="BG1129" s="4"/>
      <c r="BH1129" s="4"/>
      <c r="BI1129" s="4"/>
      <c r="BJ1129" s="1" t="s">
        <v>670</v>
      </c>
      <c r="BK1129" s="1" t="s">
        <v>670</v>
      </c>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1" t="s">
        <v>670</v>
      </c>
      <c r="CP1129" s="4"/>
      <c r="CQ1129" s="1" t="s">
        <v>11180</v>
      </c>
      <c r="CR1129" s="1" t="str">
        <f t="shared" si="1"/>
        <v>#VALUE!</v>
      </c>
      <c r="CS1129" s="1" t="s">
        <v>11181</v>
      </c>
      <c r="CT1129" s="1" t="str">
        <f t="shared" si="2"/>
        <v>#VALUE!</v>
      </c>
      <c r="CU1129" s="1" t="s">
        <v>11182</v>
      </c>
      <c r="CV1129" s="7" t="str">
        <f t="shared" si="3"/>
        <v>#VALUE!</v>
      </c>
      <c r="CW1129" s="4"/>
      <c r="CX1129" s="7" t="str">
        <f t="shared" si="4"/>
        <v>#VALUE!</v>
      </c>
      <c r="CY1129" s="4"/>
      <c r="CZ1129" s="7" t="str">
        <f t="shared" si="5"/>
        <v>#VALUE!</v>
      </c>
      <c r="DA1129" s="4"/>
      <c r="DB1129" s="7" t="str">
        <f t="shared" si="6"/>
        <v>#VALUE!</v>
      </c>
      <c r="DC1129" s="1" t="s">
        <v>11183</v>
      </c>
      <c r="DD1129" s="1" t="s">
        <v>61</v>
      </c>
      <c r="DE1129" s="1" t="s">
        <v>1467</v>
      </c>
      <c r="DF1129" s="4"/>
      <c r="DG1129" s="4"/>
      <c r="DH1129" s="4"/>
      <c r="DI1129" s="4"/>
      <c r="DJ1129" s="1" t="s">
        <v>670</v>
      </c>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row>
    <row r="1130">
      <c r="A1130" s="1">
        <v>4.0</v>
      </c>
      <c r="B1130" s="1" t="s">
        <v>11184</v>
      </c>
      <c r="C1130" s="1" t="s">
        <v>842</v>
      </c>
      <c r="D1130" s="1" t="s">
        <v>843</v>
      </c>
      <c r="E1130" s="1">
        <v>2008.0</v>
      </c>
      <c r="F1130" s="1" t="s">
        <v>4440</v>
      </c>
      <c r="G1130" s="1" t="s">
        <v>11185</v>
      </c>
      <c r="H1130" s="1" t="s">
        <v>11186</v>
      </c>
      <c r="I1130" s="1" t="s">
        <v>579</v>
      </c>
      <c r="J1130" s="1" t="s">
        <v>665</v>
      </c>
      <c r="K1130" s="1" t="s">
        <v>301</v>
      </c>
      <c r="L1130" s="1" t="s">
        <v>11187</v>
      </c>
      <c r="M1130" s="1" t="s">
        <v>11188</v>
      </c>
      <c r="N1130" s="1" t="s">
        <v>652</v>
      </c>
      <c r="O1130" s="1" t="s">
        <v>652</v>
      </c>
      <c r="P1130" s="4"/>
      <c r="Q1130" s="1" t="s">
        <v>4281</v>
      </c>
      <c r="R1130" s="4"/>
      <c r="S1130" s="1" t="s">
        <v>11189</v>
      </c>
      <c r="T1130" s="1" t="s">
        <v>8653</v>
      </c>
      <c r="U1130" s="1" t="s">
        <v>4609</v>
      </c>
      <c r="V1130" s="5" t="s">
        <v>135</v>
      </c>
      <c r="W1130" s="1" t="s">
        <v>864</v>
      </c>
      <c r="X1130" s="4"/>
      <c r="Y1130" s="4"/>
      <c r="Z1130" s="4"/>
      <c r="AA1130" s="4"/>
      <c r="AB1130" s="4"/>
      <c r="AC1130" s="4"/>
      <c r="AD1130" s="4"/>
      <c r="AE1130" s="4"/>
      <c r="AF1130" s="4"/>
      <c r="AG1130" s="1" t="s">
        <v>139</v>
      </c>
      <c r="AH1130" s="1" t="s">
        <v>139</v>
      </c>
      <c r="AI1130" s="4"/>
      <c r="AJ1130" s="4"/>
      <c r="AK1130" s="4"/>
      <c r="AL1130" s="4"/>
      <c r="AM1130" s="4"/>
      <c r="AN1130" s="4"/>
      <c r="AO1130" s="4"/>
      <c r="AP1130" s="4"/>
      <c r="AQ1130" s="4"/>
      <c r="AR1130" s="1" t="s">
        <v>139</v>
      </c>
      <c r="AS1130" s="4"/>
      <c r="AT1130" s="4"/>
      <c r="AU1130" s="4"/>
      <c r="AV1130" s="4"/>
      <c r="AW1130" s="4"/>
      <c r="AX1130" s="4"/>
      <c r="AY1130" s="1" t="s">
        <v>139</v>
      </c>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1" t="s">
        <v>139</v>
      </c>
      <c r="CL1130" s="4"/>
      <c r="CM1130" s="4"/>
      <c r="CN1130" s="4"/>
      <c r="CO1130" s="1" t="s">
        <v>139</v>
      </c>
      <c r="CP1130" s="4"/>
      <c r="CQ1130" s="1" t="s">
        <v>11190</v>
      </c>
      <c r="CR1130" s="1" t="str">
        <f t="shared" si="1"/>
        <v>#VALUE!</v>
      </c>
      <c r="CS1130" s="4"/>
      <c r="CT1130" s="1" t="str">
        <f t="shared" si="2"/>
        <v>#VALUE!</v>
      </c>
      <c r="CU1130" s="4"/>
      <c r="CV1130" s="7" t="str">
        <f t="shared" si="3"/>
        <v>#VALUE!</v>
      </c>
      <c r="CW1130" s="4"/>
      <c r="CX1130" s="7" t="str">
        <f t="shared" si="4"/>
        <v>#VALUE!</v>
      </c>
      <c r="CY1130" s="4"/>
      <c r="CZ1130" s="7" t="str">
        <f t="shared" si="5"/>
        <v>#VALUE!</v>
      </c>
      <c r="DA1130" s="4"/>
      <c r="DB1130" s="7" t="str">
        <f t="shared" si="6"/>
        <v>#VALUE!</v>
      </c>
      <c r="DC1130" s="4"/>
      <c r="DD1130" s="4"/>
      <c r="DE1130" s="4"/>
      <c r="DF1130" s="4"/>
      <c r="DG1130" s="4"/>
      <c r="DH1130" s="4"/>
      <c r="DI1130" s="4"/>
      <c r="DJ1130" s="1" t="s">
        <v>139</v>
      </c>
      <c r="DK1130" s="4"/>
      <c r="DL1130" s="4"/>
      <c r="DM1130" s="4"/>
      <c r="DN1130" s="4"/>
      <c r="DO1130" s="1" t="s">
        <v>139</v>
      </c>
      <c r="DP1130" s="1" t="s">
        <v>5534</v>
      </c>
      <c r="DQ1130" s="4"/>
      <c r="DR1130" s="4"/>
      <c r="DS1130" s="4"/>
      <c r="DT1130" s="4"/>
      <c r="DU1130" s="4"/>
      <c r="DV1130" s="1" t="s">
        <v>163</v>
      </c>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row>
    <row r="1131">
      <c r="A1131" s="1">
        <v>6.0</v>
      </c>
      <c r="B1131" s="1" t="s">
        <v>11191</v>
      </c>
      <c r="C1131" s="1" t="s">
        <v>842</v>
      </c>
      <c r="D1131" s="1" t="s">
        <v>843</v>
      </c>
      <c r="E1131" s="1">
        <v>2008.0</v>
      </c>
      <c r="F1131" s="1" t="s">
        <v>2370</v>
      </c>
      <c r="G1131" s="1" t="s">
        <v>11192</v>
      </c>
      <c r="H1131" s="1" t="s">
        <v>11193</v>
      </c>
      <c r="I1131" s="1" t="s">
        <v>579</v>
      </c>
      <c r="J1131" s="1" t="s">
        <v>665</v>
      </c>
      <c r="K1131" s="1" t="s">
        <v>301</v>
      </c>
      <c r="L1131" s="1" t="s">
        <v>11194</v>
      </c>
      <c r="M1131" s="1" t="s">
        <v>11195</v>
      </c>
      <c r="N1131" s="1" t="s">
        <v>652</v>
      </c>
      <c r="O1131" s="1" t="s">
        <v>652</v>
      </c>
      <c r="P1131" s="4"/>
      <c r="Q1131" s="4"/>
      <c r="R1131" s="4"/>
      <c r="S1131" s="1" t="s">
        <v>9909</v>
      </c>
      <c r="T1131" s="1" t="s">
        <v>671</v>
      </c>
      <c r="U1131" s="1" t="s">
        <v>4609</v>
      </c>
      <c r="V1131" s="5" t="s">
        <v>135</v>
      </c>
      <c r="W1131" s="1" t="s">
        <v>864</v>
      </c>
      <c r="X1131" s="4"/>
      <c r="Y1131" s="4"/>
      <c r="Z1131" s="1" t="s">
        <v>139</v>
      </c>
      <c r="AA1131" s="1" t="s">
        <v>139</v>
      </c>
      <c r="AB1131" s="4"/>
      <c r="AC1131" s="4"/>
      <c r="AD1131" s="4"/>
      <c r="AE1131" s="4"/>
      <c r="AF1131" s="1" t="s">
        <v>139</v>
      </c>
      <c r="AG1131" s="4"/>
      <c r="AH1131" s="4"/>
      <c r="AI1131" s="4"/>
      <c r="AJ1131" s="4"/>
      <c r="AK1131" s="4"/>
      <c r="AL1131" s="4"/>
      <c r="AM1131" s="4"/>
      <c r="AN1131" s="4"/>
      <c r="AO1131" s="4"/>
      <c r="AP1131" s="4"/>
      <c r="AQ1131" s="1" t="s">
        <v>163</v>
      </c>
      <c r="AR1131" s="1" t="s">
        <v>139</v>
      </c>
      <c r="AS1131" s="1" t="s">
        <v>139</v>
      </c>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1" t="s">
        <v>139</v>
      </c>
      <c r="BW1131" s="4"/>
      <c r="BX1131" s="4"/>
      <c r="BY1131" s="4"/>
      <c r="BZ1131" s="4"/>
      <c r="CA1131" s="4"/>
      <c r="CB1131" s="4"/>
      <c r="CC1131" s="4"/>
      <c r="CD1131" s="4"/>
      <c r="CE1131" s="4"/>
      <c r="CF1131" s="4"/>
      <c r="CG1131" s="4"/>
      <c r="CH1131" s="4"/>
      <c r="CI1131" s="4"/>
      <c r="CJ1131" s="4"/>
      <c r="CK1131" s="4"/>
      <c r="CL1131" s="4"/>
      <c r="CM1131" s="4"/>
      <c r="CN1131" s="4"/>
      <c r="CO1131" s="4"/>
      <c r="CP1131" s="4"/>
      <c r="CQ1131" s="1" t="s">
        <v>11196</v>
      </c>
      <c r="CR1131" s="1" t="str">
        <f t="shared" si="1"/>
        <v>#VALUE!</v>
      </c>
      <c r="CS1131" s="4"/>
      <c r="CT1131" s="1" t="str">
        <f t="shared" si="2"/>
        <v>#VALUE!</v>
      </c>
      <c r="CU1131" s="4"/>
      <c r="CV1131" s="7" t="str">
        <f t="shared" si="3"/>
        <v>#VALUE!</v>
      </c>
      <c r="CW1131" s="4"/>
      <c r="CX1131" s="7" t="str">
        <f t="shared" si="4"/>
        <v>#VALUE!</v>
      </c>
      <c r="CY1131" s="4"/>
      <c r="CZ1131" s="7" t="str">
        <f t="shared" si="5"/>
        <v>#VALUE!</v>
      </c>
      <c r="DA1131" s="4"/>
      <c r="DB1131" s="7" t="str">
        <f t="shared" si="6"/>
        <v>#VALUE!</v>
      </c>
      <c r="DC1131" s="4"/>
      <c r="DD1131" s="4"/>
      <c r="DE1131" s="4"/>
      <c r="DF1131" s="4"/>
      <c r="DG1131" s="4"/>
      <c r="DH1131" s="4"/>
      <c r="DI1131" s="4"/>
      <c r="DJ1131" s="4"/>
      <c r="DK1131" s="4"/>
      <c r="DL1131" s="4"/>
      <c r="DM1131" s="4"/>
      <c r="DN1131" s="4"/>
      <c r="DO1131" s="4"/>
      <c r="DP1131" s="1" t="s">
        <v>41</v>
      </c>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row>
    <row r="1132">
      <c r="A1132" s="1">
        <v>5.0</v>
      </c>
      <c r="B1132" s="1" t="s">
        <v>11197</v>
      </c>
      <c r="C1132" s="1" t="s">
        <v>842</v>
      </c>
      <c r="D1132" s="1" t="s">
        <v>843</v>
      </c>
      <c r="E1132" s="1">
        <v>2008.0</v>
      </c>
      <c r="F1132" s="1" t="s">
        <v>7622</v>
      </c>
      <c r="G1132" s="1" t="s">
        <v>11198</v>
      </c>
      <c r="H1132" s="1" t="s">
        <v>11199</v>
      </c>
      <c r="I1132" s="1" t="s">
        <v>579</v>
      </c>
      <c r="J1132" s="1" t="s">
        <v>665</v>
      </c>
      <c r="K1132" s="1" t="s">
        <v>772</v>
      </c>
      <c r="L1132" s="1" t="s">
        <v>11194</v>
      </c>
      <c r="M1132" s="1" t="s">
        <v>11195</v>
      </c>
      <c r="N1132" s="1" t="s">
        <v>652</v>
      </c>
      <c r="O1132" s="1" t="s">
        <v>652</v>
      </c>
      <c r="P1132" s="4"/>
      <c r="Q1132" s="4"/>
      <c r="R1132" s="4"/>
      <c r="S1132" s="1" t="s">
        <v>9909</v>
      </c>
      <c r="T1132" s="1" t="s">
        <v>671</v>
      </c>
      <c r="U1132" s="1" t="s">
        <v>4609</v>
      </c>
      <c r="V1132" s="5" t="s">
        <v>135</v>
      </c>
      <c r="W1132" s="1" t="s">
        <v>864</v>
      </c>
      <c r="X1132" s="4"/>
      <c r="Y1132" s="4"/>
      <c r="Z1132" s="1" t="s">
        <v>139</v>
      </c>
      <c r="AA1132" s="4"/>
      <c r="AB1132" s="4"/>
      <c r="AC1132" s="4"/>
      <c r="AD1132" s="4"/>
      <c r="AE1132" s="4"/>
      <c r="AF1132" s="4"/>
      <c r="AG1132" s="4"/>
      <c r="AH1132" s="4"/>
      <c r="AI1132" s="4"/>
      <c r="AJ1132" s="4"/>
      <c r="AK1132" s="4"/>
      <c r="AL1132" s="4"/>
      <c r="AM1132" s="4"/>
      <c r="AN1132" s="4"/>
      <c r="AO1132" s="4"/>
      <c r="AP1132" s="4"/>
      <c r="AQ1132" s="4"/>
      <c r="AR1132" s="1" t="s">
        <v>139</v>
      </c>
      <c r="AS1132" s="1" t="s">
        <v>163</v>
      </c>
      <c r="AT1132" s="4"/>
      <c r="AU1132" s="4"/>
      <c r="AV1132" s="1" t="s">
        <v>139</v>
      </c>
      <c r="AW1132" s="4"/>
      <c r="AX1132" s="4"/>
      <c r="AY1132" s="4"/>
      <c r="AZ1132" s="4"/>
      <c r="BA1132" s="4"/>
      <c r="BB1132" s="4"/>
      <c r="BC1132" s="4"/>
      <c r="BD1132" s="4"/>
      <c r="BE1132" s="1" t="s">
        <v>139</v>
      </c>
      <c r="BF1132" s="1" t="s">
        <v>139</v>
      </c>
      <c r="BG1132" s="1" t="s">
        <v>139</v>
      </c>
      <c r="BH1132" s="1" t="s">
        <v>139</v>
      </c>
      <c r="BI1132" s="4"/>
      <c r="BJ1132" s="4"/>
      <c r="BK1132" s="4"/>
      <c r="BL1132" s="1" t="s">
        <v>139</v>
      </c>
      <c r="BM1132" s="4"/>
      <c r="BN1132" s="4"/>
      <c r="BO1132" s="4"/>
      <c r="BP1132" s="4"/>
      <c r="BQ1132" s="4"/>
      <c r="BR1132" s="4"/>
      <c r="BS1132" s="4"/>
      <c r="BT1132" s="4"/>
      <c r="BU1132" s="4"/>
      <c r="BV1132" s="1" t="s">
        <v>139</v>
      </c>
      <c r="BW1132" s="4"/>
      <c r="BX1132" s="4"/>
      <c r="BY1132" s="4"/>
      <c r="BZ1132" s="4"/>
      <c r="CA1132" s="4"/>
      <c r="CB1132" s="4"/>
      <c r="CC1132" s="4"/>
      <c r="CD1132" s="4"/>
      <c r="CE1132" s="4"/>
      <c r="CF1132" s="4"/>
      <c r="CG1132" s="1" t="s">
        <v>139</v>
      </c>
      <c r="CH1132" s="4"/>
      <c r="CI1132" s="4"/>
      <c r="CJ1132" s="4"/>
      <c r="CK1132" s="4"/>
      <c r="CL1132" s="4"/>
      <c r="CM1132" s="4"/>
      <c r="CN1132" s="4"/>
      <c r="CO1132" s="4"/>
      <c r="CP1132" s="4"/>
      <c r="CQ1132" s="1" t="s">
        <v>11200</v>
      </c>
      <c r="CR1132" s="1" t="str">
        <f t="shared" si="1"/>
        <v>129</v>
      </c>
      <c r="CS1132" s="4"/>
      <c r="CT1132" s="1" t="str">
        <f t="shared" si="2"/>
        <v>#VALUE!</v>
      </c>
      <c r="CU1132" s="4"/>
      <c r="CV1132" s="6" t="str">
        <f t="shared" si="3"/>
        <v>#VALUE!</v>
      </c>
      <c r="CW1132" s="4"/>
      <c r="CX1132" s="6" t="str">
        <f t="shared" si="4"/>
        <v>#VALUE!</v>
      </c>
      <c r="CY1132" s="4"/>
      <c r="CZ1132" s="6" t="str">
        <f t="shared" si="5"/>
        <v>#VALUE!</v>
      </c>
      <c r="DA1132" s="4"/>
      <c r="DB1132" s="6" t="str">
        <f t="shared" si="6"/>
        <v>#VALUE!</v>
      </c>
      <c r="DC1132" s="4"/>
      <c r="DD1132" s="4"/>
      <c r="DE1132" s="4"/>
      <c r="DF1132" s="4"/>
      <c r="DG1132" s="4"/>
      <c r="DH1132" s="4"/>
      <c r="DI1132" s="4"/>
      <c r="DJ1132" s="4"/>
      <c r="DK1132" s="4"/>
      <c r="DL1132" s="4"/>
      <c r="DM1132" s="4"/>
      <c r="DN1132" s="4"/>
      <c r="DO1132" s="4"/>
      <c r="DP1132" s="1" t="s">
        <v>43</v>
      </c>
      <c r="DQ1132" s="4"/>
      <c r="DR1132" s="4"/>
      <c r="DS1132" s="4"/>
      <c r="DT1132" s="4"/>
      <c r="DU1132" s="4"/>
      <c r="DV1132" s="4"/>
      <c r="DW1132" s="4"/>
      <c r="DX1132" s="4"/>
      <c r="DY1132" s="4"/>
      <c r="DZ1132" s="1" t="s">
        <v>11201</v>
      </c>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row>
    <row r="1133">
      <c r="A1133" s="1">
        <v>14.0</v>
      </c>
      <c r="B1133" s="1" t="s">
        <v>11202</v>
      </c>
      <c r="C1133" s="1" t="s">
        <v>842</v>
      </c>
      <c r="D1133" s="1" t="s">
        <v>843</v>
      </c>
      <c r="E1133" s="1">
        <v>2008.0</v>
      </c>
      <c r="F1133" s="1" t="s">
        <v>11203</v>
      </c>
      <c r="G1133" s="1" t="s">
        <v>11204</v>
      </c>
      <c r="H1133" s="1" t="s">
        <v>11205</v>
      </c>
      <c r="I1133" s="1" t="s">
        <v>579</v>
      </c>
      <c r="J1133" s="1" t="s">
        <v>665</v>
      </c>
      <c r="K1133" s="1" t="s">
        <v>772</v>
      </c>
      <c r="L1133" s="1" t="s">
        <v>11206</v>
      </c>
      <c r="M1133" s="1" t="s">
        <v>11207</v>
      </c>
      <c r="N1133" s="1" t="s">
        <v>652</v>
      </c>
      <c r="O1133" s="1" t="s">
        <v>652</v>
      </c>
      <c r="P1133" s="4"/>
      <c r="Q1133" s="4"/>
      <c r="R1133" s="4"/>
      <c r="S1133" s="1" t="s">
        <v>11208</v>
      </c>
      <c r="T1133" s="1" t="s">
        <v>9233</v>
      </c>
      <c r="U1133" s="1" t="s">
        <v>4609</v>
      </c>
      <c r="V1133" s="5" t="s">
        <v>135</v>
      </c>
      <c r="W1133" s="1" t="s">
        <v>303</v>
      </c>
      <c r="X1133" s="4"/>
      <c r="Y1133" s="4"/>
      <c r="Z1133" s="1" t="s">
        <v>139</v>
      </c>
      <c r="AA1133" s="4"/>
      <c r="AB1133" s="4"/>
      <c r="AC1133" s="4"/>
      <c r="AD1133" s="4"/>
      <c r="AE1133" s="4"/>
      <c r="AF1133" s="4"/>
      <c r="AG1133" s="4"/>
      <c r="AH1133" s="1" t="s">
        <v>139</v>
      </c>
      <c r="AI1133" s="4"/>
      <c r="AJ1133" s="4"/>
      <c r="AK1133" s="4"/>
      <c r="AL1133" s="4"/>
      <c r="AM1133" s="4"/>
      <c r="AN1133" s="4"/>
      <c r="AO1133" s="4"/>
      <c r="AP1133" s="4"/>
      <c r="AQ1133" s="1" t="s">
        <v>139</v>
      </c>
      <c r="AR1133" s="1" t="s">
        <v>139</v>
      </c>
      <c r="AS1133" s="4"/>
      <c r="AT1133" s="4"/>
      <c r="AU1133" s="4"/>
      <c r="AV1133" s="4"/>
      <c r="AW1133" s="4"/>
      <c r="AX1133" s="4"/>
      <c r="AY1133" s="1" t="s">
        <v>139</v>
      </c>
      <c r="AZ1133" s="4"/>
      <c r="BA1133" s="4"/>
      <c r="BB1133" s="4"/>
      <c r="BC1133" s="4"/>
      <c r="BD1133" s="4"/>
      <c r="BE1133" s="1" t="s">
        <v>139</v>
      </c>
      <c r="BF1133" s="1" t="s">
        <v>139</v>
      </c>
      <c r="BG1133" s="1" t="s">
        <v>139</v>
      </c>
      <c r="BH1133" s="4"/>
      <c r="BI1133" s="1" t="s">
        <v>139</v>
      </c>
      <c r="BJ1133" s="4"/>
      <c r="BK1133" s="4"/>
      <c r="BL1133" s="4"/>
      <c r="BM1133" s="4"/>
      <c r="BN1133" s="4"/>
      <c r="BO1133" s="4"/>
      <c r="BP1133" s="4"/>
      <c r="BQ1133" s="4"/>
      <c r="BR1133" s="1" t="s">
        <v>139</v>
      </c>
      <c r="BS1133" s="4"/>
      <c r="BT1133" s="4"/>
      <c r="BU1133" s="1" t="s">
        <v>139</v>
      </c>
      <c r="BV1133" s="1" t="s">
        <v>139</v>
      </c>
      <c r="BW1133" s="4"/>
      <c r="BX1133" s="4"/>
      <c r="BY1133" s="1" t="s">
        <v>139</v>
      </c>
      <c r="BZ1133" s="4"/>
      <c r="CA1133" s="4"/>
      <c r="CB1133" s="4"/>
      <c r="CC1133" s="4"/>
      <c r="CD1133" s="4"/>
      <c r="CE1133" s="4"/>
      <c r="CF1133" s="4"/>
      <c r="CG1133" s="4"/>
      <c r="CH1133" s="4"/>
      <c r="CI1133" s="4"/>
      <c r="CJ1133" s="4"/>
      <c r="CK1133" s="1" t="s">
        <v>139</v>
      </c>
      <c r="CL1133" s="1" t="s">
        <v>139</v>
      </c>
      <c r="CM1133" s="4"/>
      <c r="CN1133" s="4"/>
      <c r="CO1133" s="4"/>
      <c r="CP1133" s="4"/>
      <c r="CQ1133" s="1" t="s">
        <v>11209</v>
      </c>
      <c r="CR1133" s="1" t="str">
        <f t="shared" si="1"/>
        <v>#VALUE!</v>
      </c>
      <c r="CS1133" s="1" t="s">
        <v>11210</v>
      </c>
      <c r="CT1133" s="1" t="str">
        <f t="shared" si="2"/>
        <v>100</v>
      </c>
      <c r="CU1133" s="1" t="s">
        <v>11211</v>
      </c>
      <c r="CV1133" s="7" t="str">
        <f t="shared" si="3"/>
        <v>26</v>
      </c>
      <c r="CW1133" s="1" t="s">
        <v>11212</v>
      </c>
      <c r="CX1133" s="7" t="str">
        <f t="shared" si="4"/>
        <v>119</v>
      </c>
      <c r="CY1133" s="4"/>
      <c r="CZ1133" s="7" t="str">
        <f t="shared" si="5"/>
        <v>#VALUE!</v>
      </c>
      <c r="DA1133" s="4"/>
      <c r="DB1133" s="7" t="str">
        <f t="shared" si="6"/>
        <v>#VALUE!</v>
      </c>
      <c r="DC1133" s="4"/>
      <c r="DD1133" s="4"/>
      <c r="DE1133" s="4"/>
      <c r="DF1133" s="4"/>
      <c r="DG1133" s="4"/>
      <c r="DH1133" s="4"/>
      <c r="DI1133" s="4"/>
      <c r="DJ1133" s="4"/>
      <c r="DK1133" s="4"/>
      <c r="DL1133" s="4"/>
      <c r="DM1133" s="4"/>
      <c r="DN1133" s="4"/>
      <c r="DO1133" s="1" t="s">
        <v>139</v>
      </c>
      <c r="DP1133" s="1" t="s">
        <v>116</v>
      </c>
      <c r="DQ1133" s="1" t="s">
        <v>139</v>
      </c>
      <c r="DR1133" s="1" t="s">
        <v>139</v>
      </c>
      <c r="DS1133" s="4"/>
      <c r="DT1133" s="1" t="s">
        <v>163</v>
      </c>
      <c r="DU1133" s="4"/>
      <c r="DV1133" s="1" t="s">
        <v>139</v>
      </c>
      <c r="DW1133" s="4"/>
      <c r="DX1133" s="4"/>
      <c r="DY1133" s="4"/>
      <c r="DZ1133" s="1" t="s">
        <v>1249</v>
      </c>
      <c r="EA1133" s="1" t="s">
        <v>11213</v>
      </c>
      <c r="EB1133" s="1" t="s">
        <v>859</v>
      </c>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row>
    <row r="1134">
      <c r="A1134" s="1">
        <v>15.0</v>
      </c>
      <c r="B1134" s="1" t="s">
        <v>11214</v>
      </c>
      <c r="C1134" s="1" t="s">
        <v>842</v>
      </c>
      <c r="D1134" s="1" t="s">
        <v>843</v>
      </c>
      <c r="E1134" s="1">
        <v>2008.0</v>
      </c>
      <c r="F1134" s="1" t="s">
        <v>11215</v>
      </c>
      <c r="G1134" s="1" t="s">
        <v>11216</v>
      </c>
      <c r="H1134" s="1" t="s">
        <v>11217</v>
      </c>
      <c r="I1134" s="1" t="s">
        <v>579</v>
      </c>
      <c r="J1134" s="1" t="s">
        <v>665</v>
      </c>
      <c r="K1134" s="1" t="s">
        <v>301</v>
      </c>
      <c r="L1134" s="1" t="s">
        <v>11218</v>
      </c>
      <c r="M1134" s="1" t="s">
        <v>11219</v>
      </c>
      <c r="N1134" s="1" t="s">
        <v>236</v>
      </c>
      <c r="O1134" s="1" t="s">
        <v>134</v>
      </c>
      <c r="P1134" s="1" t="s">
        <v>933</v>
      </c>
      <c r="Q1134" s="4"/>
      <c r="R1134" s="4"/>
      <c r="S1134" s="1" t="s">
        <v>8926</v>
      </c>
      <c r="T1134" s="1" t="s">
        <v>8653</v>
      </c>
      <c r="U1134" s="1" t="s">
        <v>4609</v>
      </c>
      <c r="V1134" s="5" t="s">
        <v>135</v>
      </c>
      <c r="W1134" s="1" t="s">
        <v>303</v>
      </c>
      <c r="X1134" s="4"/>
      <c r="Y1134" s="1" t="s">
        <v>139</v>
      </c>
      <c r="Z1134" s="1" t="s">
        <v>139</v>
      </c>
      <c r="AA1134" s="1" t="s">
        <v>139</v>
      </c>
      <c r="AB1134" s="4"/>
      <c r="AC1134" s="4"/>
      <c r="AD1134" s="4"/>
      <c r="AE1134" s="1" t="s">
        <v>139</v>
      </c>
      <c r="AF1134" s="4"/>
      <c r="AG1134" s="1" t="s">
        <v>139</v>
      </c>
      <c r="AH1134" s="1" t="s">
        <v>139</v>
      </c>
      <c r="AI1134" s="4"/>
      <c r="AJ1134" s="4"/>
      <c r="AK1134" s="1" t="s">
        <v>139</v>
      </c>
      <c r="AL1134" s="1" t="s">
        <v>139</v>
      </c>
      <c r="AM1134" s="1" t="s">
        <v>139</v>
      </c>
      <c r="AN1134" s="1" t="s">
        <v>139</v>
      </c>
      <c r="AO1134" s="4"/>
      <c r="AP1134" s="4"/>
      <c r="AQ1134" s="1" t="s">
        <v>139</v>
      </c>
      <c r="AR1134" s="1" t="s">
        <v>139</v>
      </c>
      <c r="AS1134" s="1" t="s">
        <v>163</v>
      </c>
      <c r="AT1134" s="4"/>
      <c r="AU1134" s="4"/>
      <c r="AV1134" s="4"/>
      <c r="AW1134" s="4"/>
      <c r="AX1134" s="4"/>
      <c r="AY1134" s="4"/>
      <c r="AZ1134" s="1" t="s">
        <v>139</v>
      </c>
      <c r="BA1134" s="4"/>
      <c r="BB1134" s="4"/>
      <c r="BC1134" s="4"/>
      <c r="BD1134" s="4"/>
      <c r="BE1134" s="1" t="s">
        <v>139</v>
      </c>
      <c r="BF1134" s="1" t="s">
        <v>139</v>
      </c>
      <c r="BG1134" s="1" t="s">
        <v>139</v>
      </c>
      <c r="BH1134" s="1" t="s">
        <v>139</v>
      </c>
      <c r="BI1134" s="4"/>
      <c r="BJ1134" s="4"/>
      <c r="BK1134" s="4"/>
      <c r="BL1134" s="4"/>
      <c r="BM1134" s="4"/>
      <c r="BN1134" s="1" t="s">
        <v>139</v>
      </c>
      <c r="BO1134" s="4"/>
      <c r="BP1134" s="4"/>
      <c r="BQ1134" s="4"/>
      <c r="BR1134" s="1" t="s">
        <v>139</v>
      </c>
      <c r="BS1134" s="4"/>
      <c r="BT1134" s="4"/>
      <c r="BU1134" s="1" t="s">
        <v>139</v>
      </c>
      <c r="BV1134" s="1" t="s">
        <v>139</v>
      </c>
      <c r="BW1134" s="4"/>
      <c r="BX1134" s="4"/>
      <c r="BY1134" s="4"/>
      <c r="BZ1134" s="4"/>
      <c r="CA1134" s="4"/>
      <c r="CB1134" s="4"/>
      <c r="CC1134" s="1" t="s">
        <v>139</v>
      </c>
      <c r="CD1134" s="1" t="s">
        <v>139</v>
      </c>
      <c r="CE1134" s="4"/>
      <c r="CF1134" s="4"/>
      <c r="CG1134" s="4"/>
      <c r="CH1134" s="4"/>
      <c r="CI1134" s="4"/>
      <c r="CJ1134" s="4"/>
      <c r="CK1134" s="4"/>
      <c r="CL1134" s="4"/>
      <c r="CM1134" s="4"/>
      <c r="CN1134" s="4"/>
      <c r="CO1134" s="4"/>
      <c r="CP1134" s="4"/>
      <c r="CQ1134" s="1" t="s">
        <v>11220</v>
      </c>
      <c r="CR1134" s="1" t="str">
        <f t="shared" si="1"/>
        <v>158</v>
      </c>
      <c r="CS1134" s="1" t="s">
        <v>11221</v>
      </c>
      <c r="CT1134" s="1" t="str">
        <f t="shared" si="2"/>
        <v>#VALUE!</v>
      </c>
      <c r="CU1134" s="1" t="s">
        <v>11222</v>
      </c>
      <c r="CV1134" s="6" t="str">
        <f t="shared" si="3"/>
        <v>#VALUE!</v>
      </c>
      <c r="CW1134" s="4"/>
      <c r="CX1134" s="6" t="str">
        <f t="shared" si="4"/>
        <v>#VALUE!</v>
      </c>
      <c r="CY1134" s="4"/>
      <c r="CZ1134" s="6" t="str">
        <f t="shared" si="5"/>
        <v>#VALUE!</v>
      </c>
      <c r="DA1134" s="4"/>
      <c r="DB1134" s="6" t="str">
        <f t="shared" si="6"/>
        <v>#VALUE!</v>
      </c>
      <c r="DC1134" s="4"/>
      <c r="DD1134" s="4"/>
      <c r="DE1134" s="4"/>
      <c r="DF1134" s="4"/>
      <c r="DG1134" s="4"/>
      <c r="DH1134" s="4"/>
      <c r="DI1134" s="4"/>
      <c r="DJ1134" s="4"/>
      <c r="DK1134" s="4"/>
      <c r="DL1134" s="4"/>
      <c r="DM1134" s="4"/>
      <c r="DN1134" s="4"/>
      <c r="DO1134" s="4"/>
      <c r="DP1134" s="1" t="s">
        <v>43</v>
      </c>
      <c r="DQ1134" s="4"/>
      <c r="DR1134" s="1" t="s">
        <v>139</v>
      </c>
      <c r="DS1134" s="4"/>
      <c r="DT1134" s="1" t="s">
        <v>139</v>
      </c>
      <c r="DU1134" s="1" t="s">
        <v>139</v>
      </c>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row>
    <row r="1135">
      <c r="A1135" s="1">
        <v>16.0</v>
      </c>
      <c r="B1135" s="1" t="s">
        <v>11223</v>
      </c>
      <c r="C1135" s="1" t="s">
        <v>842</v>
      </c>
      <c r="D1135" s="1" t="s">
        <v>843</v>
      </c>
      <c r="E1135" s="1">
        <v>2008.0</v>
      </c>
      <c r="F1135" s="1" t="s">
        <v>11224</v>
      </c>
      <c r="G1135" s="1" t="s">
        <v>11225</v>
      </c>
      <c r="H1135" s="1" t="s">
        <v>11226</v>
      </c>
      <c r="I1135" s="1" t="s">
        <v>579</v>
      </c>
      <c r="J1135" s="1" t="s">
        <v>665</v>
      </c>
      <c r="K1135" s="1" t="s">
        <v>301</v>
      </c>
      <c r="L1135" s="1" t="s">
        <v>11227</v>
      </c>
      <c r="M1135" s="1" t="s">
        <v>11228</v>
      </c>
      <c r="N1135" s="1" t="s">
        <v>236</v>
      </c>
      <c r="O1135" s="1" t="s">
        <v>237</v>
      </c>
      <c r="P1135" s="1" t="s">
        <v>7456</v>
      </c>
      <c r="Q1135" s="4"/>
      <c r="R1135" s="4"/>
      <c r="S1135" s="1" t="s">
        <v>8765</v>
      </c>
      <c r="T1135" s="1" t="s">
        <v>671</v>
      </c>
      <c r="U1135" s="1" t="s">
        <v>4609</v>
      </c>
      <c r="V1135" s="5" t="s">
        <v>135</v>
      </c>
      <c r="W1135" s="1" t="s">
        <v>303</v>
      </c>
      <c r="X1135" s="4"/>
      <c r="Y1135" s="4"/>
      <c r="Z1135" s="1" t="s">
        <v>139</v>
      </c>
      <c r="AA1135" s="4"/>
      <c r="AB1135" s="4"/>
      <c r="AC1135" s="4"/>
      <c r="AD1135" s="4"/>
      <c r="AE1135" s="4"/>
      <c r="AF1135" s="4"/>
      <c r="AG1135" s="1" t="s">
        <v>139</v>
      </c>
      <c r="AH1135" s="4"/>
      <c r="AI1135" s="4"/>
      <c r="AJ1135" s="4"/>
      <c r="AK1135" s="4"/>
      <c r="AL1135" s="4"/>
      <c r="AM1135" s="4"/>
      <c r="AN1135" s="4"/>
      <c r="AO1135" s="4"/>
      <c r="AP1135" s="4"/>
      <c r="AQ1135" s="4"/>
      <c r="AR1135" s="1" t="s">
        <v>139</v>
      </c>
      <c r="AS1135" s="1" t="s">
        <v>139</v>
      </c>
      <c r="AT1135" s="4"/>
      <c r="AU1135" s="4"/>
      <c r="AV1135" s="4"/>
      <c r="AW1135" s="4"/>
      <c r="AX1135" s="4"/>
      <c r="AY1135" s="4"/>
      <c r="AZ1135" s="4"/>
      <c r="BA1135" s="4"/>
      <c r="BB1135" s="4"/>
      <c r="BC1135" s="4"/>
      <c r="BD1135" s="4"/>
      <c r="BE1135" s="4"/>
      <c r="BF1135" s="4"/>
      <c r="BG1135" s="4"/>
      <c r="BH1135" s="4"/>
      <c r="BI1135" s="4"/>
      <c r="BJ1135" s="4"/>
      <c r="BK1135" s="4"/>
      <c r="BL1135" s="4"/>
      <c r="BM1135" s="1" t="s">
        <v>139</v>
      </c>
      <c r="BN1135" s="4"/>
      <c r="BO1135" s="4"/>
      <c r="BP1135" s="4"/>
      <c r="BQ1135" s="4"/>
      <c r="BR1135" s="4"/>
      <c r="BS1135" s="4"/>
      <c r="BT1135" s="4"/>
      <c r="BU1135" s="4"/>
      <c r="BV1135" s="4"/>
      <c r="BW1135" s="4"/>
      <c r="BX1135" s="4"/>
      <c r="BY1135" s="4"/>
      <c r="BZ1135" s="4"/>
      <c r="CA1135" s="1" t="s">
        <v>139</v>
      </c>
      <c r="CB1135" s="4"/>
      <c r="CC1135" s="4"/>
      <c r="CD1135" s="4"/>
      <c r="CE1135" s="4"/>
      <c r="CF1135" s="4"/>
      <c r="CG1135" s="4"/>
      <c r="CH1135" s="4"/>
      <c r="CI1135" s="4"/>
      <c r="CJ1135" s="4"/>
      <c r="CK1135" s="1" t="s">
        <v>139</v>
      </c>
      <c r="CL1135" s="1" t="s">
        <v>139</v>
      </c>
      <c r="CM1135" s="4"/>
      <c r="CN1135" s="4"/>
      <c r="CO1135" s="1" t="s">
        <v>139</v>
      </c>
      <c r="CP1135" s="1" t="s">
        <v>139</v>
      </c>
      <c r="CQ1135" s="1" t="s">
        <v>11229</v>
      </c>
      <c r="CR1135" s="1" t="str">
        <f t="shared" si="1"/>
        <v>156</v>
      </c>
      <c r="CS1135" s="1" t="s">
        <v>11230</v>
      </c>
      <c r="CT1135" s="1" t="str">
        <f t="shared" si="2"/>
        <v>302</v>
      </c>
      <c r="CU1135" s="4"/>
      <c r="CV1135" s="6" t="str">
        <f t="shared" si="3"/>
        <v>#VALUE!</v>
      </c>
      <c r="CW1135" s="4"/>
      <c r="CX1135" s="6" t="str">
        <f t="shared" si="4"/>
        <v>#VALUE!</v>
      </c>
      <c r="CY1135" s="4"/>
      <c r="CZ1135" s="6" t="str">
        <f t="shared" si="5"/>
        <v>#VALUE!</v>
      </c>
      <c r="DA1135" s="4"/>
      <c r="DB1135" s="6" t="str">
        <f t="shared" si="6"/>
        <v>#VALUE!</v>
      </c>
      <c r="DC1135" s="4"/>
      <c r="DD1135" s="4"/>
      <c r="DE1135" s="4"/>
      <c r="DF1135" s="4"/>
      <c r="DG1135" s="4"/>
      <c r="DH1135" s="4"/>
      <c r="DI1135" s="4"/>
      <c r="DJ1135" s="4"/>
      <c r="DK1135" s="4"/>
      <c r="DL1135" s="4"/>
      <c r="DM1135" s="4"/>
      <c r="DN1135" s="4"/>
      <c r="DO1135" s="4"/>
      <c r="DP1135" s="1" t="s">
        <v>118</v>
      </c>
      <c r="DQ1135" s="1" t="s">
        <v>139</v>
      </c>
      <c r="DR1135" s="4"/>
      <c r="DS1135" s="4"/>
      <c r="DT1135" s="4"/>
      <c r="DU1135" s="4"/>
      <c r="DV1135" s="1" t="s">
        <v>163</v>
      </c>
      <c r="DW1135" s="4"/>
      <c r="DX1135" s="4"/>
      <c r="DY1135" s="4"/>
      <c r="DZ1135" s="1" t="s">
        <v>11231</v>
      </c>
      <c r="EA1135" s="4"/>
      <c r="EB1135" s="1" t="s">
        <v>859</v>
      </c>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row>
    <row r="1136">
      <c r="A1136" s="1">
        <v>3.0</v>
      </c>
      <c r="B1136" s="1" t="s">
        <v>11232</v>
      </c>
      <c r="C1136" s="1" t="s">
        <v>842</v>
      </c>
      <c r="D1136" s="1" t="s">
        <v>843</v>
      </c>
      <c r="E1136" s="1">
        <v>2008.0</v>
      </c>
      <c r="F1136" s="1" t="s">
        <v>1764</v>
      </c>
      <c r="G1136" s="1" t="s">
        <v>11233</v>
      </c>
      <c r="H1136" s="1" t="s">
        <v>11234</v>
      </c>
      <c r="I1136" s="1" t="s">
        <v>579</v>
      </c>
      <c r="J1136" s="1" t="s">
        <v>665</v>
      </c>
      <c r="K1136" s="1" t="s">
        <v>772</v>
      </c>
      <c r="L1136" s="1" t="s">
        <v>11218</v>
      </c>
      <c r="M1136" s="1" t="s">
        <v>11235</v>
      </c>
      <c r="N1136" s="1" t="s">
        <v>236</v>
      </c>
      <c r="O1136" s="1" t="s">
        <v>134</v>
      </c>
      <c r="P1136" s="1" t="s">
        <v>933</v>
      </c>
      <c r="Q1136" s="4"/>
      <c r="R1136" s="4"/>
      <c r="S1136" s="1" t="s">
        <v>8926</v>
      </c>
      <c r="T1136" s="1" t="s">
        <v>8653</v>
      </c>
      <c r="U1136" s="1" t="s">
        <v>4609</v>
      </c>
      <c r="V1136" s="5" t="s">
        <v>135</v>
      </c>
      <c r="W1136" s="1" t="s">
        <v>864</v>
      </c>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1" t="s">
        <v>139</v>
      </c>
      <c r="BW1136" s="4"/>
      <c r="BX1136" s="4"/>
      <c r="BY1136" s="4"/>
      <c r="BZ1136" s="4"/>
      <c r="CA1136" s="4"/>
      <c r="CB1136" s="4"/>
      <c r="CC1136" s="4"/>
      <c r="CD1136" s="4"/>
      <c r="CE1136" s="4"/>
      <c r="CF1136" s="4"/>
      <c r="CG1136" s="4"/>
      <c r="CH1136" s="4"/>
      <c r="CI1136" s="4"/>
      <c r="CJ1136" s="4"/>
      <c r="CK1136" s="1" t="s">
        <v>139</v>
      </c>
      <c r="CL1136" s="1" t="s">
        <v>139</v>
      </c>
      <c r="CM1136" s="4"/>
      <c r="CN1136" s="4"/>
      <c r="CO1136" s="1" t="s">
        <v>139</v>
      </c>
      <c r="CP1136" s="4"/>
      <c r="CQ1136" s="1" t="s">
        <v>11236</v>
      </c>
      <c r="CR1136" s="1" t="str">
        <f t="shared" si="1"/>
        <v>#VALUE!</v>
      </c>
      <c r="CS1136" s="1" t="s">
        <v>11237</v>
      </c>
      <c r="CT1136" s="1" t="str">
        <f t="shared" si="2"/>
        <v>#VALUE!</v>
      </c>
      <c r="CU1136" s="1" t="s">
        <v>11238</v>
      </c>
      <c r="CV1136" s="7" t="str">
        <f t="shared" si="3"/>
        <v>#VALUE!</v>
      </c>
      <c r="CW1136" s="4"/>
      <c r="CX1136" s="7" t="str">
        <f t="shared" si="4"/>
        <v>#VALUE!</v>
      </c>
      <c r="CY1136" s="4"/>
      <c r="CZ1136" s="7" t="str">
        <f t="shared" si="5"/>
        <v>#VALUE!</v>
      </c>
      <c r="DA1136" s="4"/>
      <c r="DB1136" s="7" t="str">
        <f t="shared" si="6"/>
        <v>#VALUE!</v>
      </c>
      <c r="DC1136" s="4"/>
      <c r="DD1136" s="4"/>
      <c r="DE1136" s="4"/>
      <c r="DF1136" s="4"/>
      <c r="DG1136" s="4"/>
      <c r="DH1136" s="4"/>
      <c r="DI1136" s="4"/>
      <c r="DJ1136" s="1" t="s">
        <v>139</v>
      </c>
      <c r="DK1136" s="4"/>
      <c r="DL1136" s="4"/>
      <c r="DM1136" s="4"/>
      <c r="DN1136" s="4"/>
      <c r="DO1136" s="1" t="s">
        <v>139</v>
      </c>
      <c r="DP1136" s="1" t="s">
        <v>5534</v>
      </c>
      <c r="DQ1136" s="4"/>
      <c r="DR1136" s="4"/>
      <c r="DS1136" s="4"/>
      <c r="DT1136" s="4"/>
      <c r="DU1136" s="4"/>
      <c r="DV1136" s="1" t="s">
        <v>163</v>
      </c>
      <c r="DW1136" s="4"/>
      <c r="DX1136" s="4"/>
      <c r="DY1136" s="4"/>
      <c r="DZ1136" s="1" t="s">
        <v>11239</v>
      </c>
      <c r="EA1136" s="4"/>
      <c r="EB1136" s="1" t="s">
        <v>11240</v>
      </c>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row>
    <row r="1137">
      <c r="A1137" s="1">
        <v>1098.0</v>
      </c>
      <c r="B1137" s="1" t="s">
        <v>11241</v>
      </c>
      <c r="C1137" s="1" t="s">
        <v>147</v>
      </c>
      <c r="D1137" s="4"/>
      <c r="E1137" s="1">
        <v>2009.0</v>
      </c>
      <c r="F1137" s="4"/>
      <c r="G1137" s="1" t="s">
        <v>11242</v>
      </c>
      <c r="H1137" s="1" t="s">
        <v>11243</v>
      </c>
      <c r="I1137" s="1" t="s">
        <v>150</v>
      </c>
      <c r="J1137" s="4"/>
      <c r="K1137" s="1" t="s">
        <v>134</v>
      </c>
      <c r="L1137" s="1" t="s">
        <v>11244</v>
      </c>
      <c r="M1137" s="1" t="s">
        <v>11245</v>
      </c>
      <c r="N1137" s="1" t="s">
        <v>652</v>
      </c>
      <c r="O1137" s="1" t="s">
        <v>652</v>
      </c>
      <c r="P1137" s="4"/>
      <c r="Q1137" s="4"/>
      <c r="R1137" s="4"/>
      <c r="S1137" s="1" t="s">
        <v>11246</v>
      </c>
      <c r="T1137" s="1" t="s">
        <v>8829</v>
      </c>
      <c r="U1137" s="1" t="s">
        <v>4609</v>
      </c>
      <c r="V1137" s="1" t="s">
        <v>655</v>
      </c>
      <c r="W1137" s="4"/>
      <c r="X1137" s="4"/>
      <c r="Y1137" s="4"/>
      <c r="Z1137" s="1" t="s">
        <v>139</v>
      </c>
      <c r="AA1137" s="4"/>
      <c r="AB1137" s="4"/>
      <c r="AC1137" s="4"/>
      <c r="AD1137" s="4"/>
      <c r="AE1137" s="4"/>
      <c r="AF1137" s="4"/>
      <c r="AG1137" s="4"/>
      <c r="AH1137" s="4"/>
      <c r="AI1137" s="4"/>
      <c r="AJ1137" s="4"/>
      <c r="AK1137" s="4"/>
      <c r="AL1137" s="4"/>
      <c r="AM1137" s="4"/>
      <c r="AN1137" s="4"/>
      <c r="AO1137" s="4"/>
      <c r="AP1137" s="4"/>
      <c r="AQ1137" s="4"/>
      <c r="AR1137" s="1" t="s">
        <v>139</v>
      </c>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1" t="s">
        <v>139</v>
      </c>
      <c r="BP1137" s="1" t="s">
        <v>139</v>
      </c>
      <c r="BQ1137" s="4"/>
      <c r="BR1137" s="4"/>
      <c r="BS1137" s="4"/>
      <c r="BT1137" s="4"/>
      <c r="BU1137" s="4"/>
      <c r="BV1137" s="1" t="s">
        <v>139</v>
      </c>
      <c r="BW1137" s="4"/>
      <c r="BX1137" s="4"/>
      <c r="BY1137" s="1" t="s">
        <v>139</v>
      </c>
      <c r="BZ1137" s="4"/>
      <c r="CA1137" s="1" t="s">
        <v>139</v>
      </c>
      <c r="CB1137" s="4"/>
      <c r="CC1137" s="1" t="s">
        <v>139</v>
      </c>
      <c r="CD1137" s="4"/>
      <c r="CE1137" s="4"/>
      <c r="CF1137" s="4"/>
      <c r="CG1137" s="4"/>
      <c r="CH1137" s="4"/>
      <c r="CI1137" s="4"/>
      <c r="CJ1137" s="4"/>
      <c r="CK1137" s="4"/>
      <c r="CL1137" s="4"/>
      <c r="CM1137" s="4"/>
      <c r="CN1137" s="4"/>
      <c r="CO1137" s="4"/>
      <c r="CP1137" s="4"/>
      <c r="CQ1137" s="1" t="s">
        <v>11247</v>
      </c>
      <c r="CR1137" s="1" t="str">
        <f t="shared" si="1"/>
        <v>192</v>
      </c>
      <c r="CS1137" s="1" t="s">
        <v>11248</v>
      </c>
      <c r="CT1137" s="1" t="str">
        <f t="shared" si="2"/>
        <v>86</v>
      </c>
      <c r="CU1137" s="1" t="s">
        <v>11249</v>
      </c>
      <c r="CV1137" s="6" t="str">
        <f t="shared" si="3"/>
        <v>37</v>
      </c>
      <c r="CW1137" s="1" t="s">
        <v>11250</v>
      </c>
      <c r="CX1137" s="6" t="str">
        <f t="shared" si="4"/>
        <v>#VALUE!</v>
      </c>
      <c r="CY1137" s="1" t="s">
        <v>11251</v>
      </c>
      <c r="CZ1137" s="6" t="str">
        <f t="shared" si="5"/>
        <v>1</v>
      </c>
      <c r="DA1137" s="1" t="s">
        <v>11252</v>
      </c>
      <c r="DB1137" s="6" t="str">
        <f t="shared" si="6"/>
        <v>154</v>
      </c>
      <c r="DC1137" s="4"/>
      <c r="DD1137" s="4"/>
      <c r="DE1137" s="4"/>
      <c r="DF1137" s="4"/>
      <c r="DG1137" s="4"/>
      <c r="DH1137" s="4"/>
      <c r="DI1137" s="4"/>
      <c r="DJ1137" s="4"/>
      <c r="DK1137" s="4"/>
      <c r="DL1137" s="1" t="s">
        <v>11253</v>
      </c>
      <c r="DM1137" s="4"/>
      <c r="DN1137" s="4"/>
      <c r="DO1137" s="4"/>
      <c r="DP1137" s="1" t="s">
        <v>2611</v>
      </c>
      <c r="DQ1137" s="4"/>
      <c r="DR1137" s="4"/>
      <c r="DS1137" s="4"/>
      <c r="DT1137" s="4"/>
      <c r="DU1137" s="1" t="s">
        <v>139</v>
      </c>
      <c r="DV1137" s="4"/>
      <c r="DW1137" s="1" t="s">
        <v>139</v>
      </c>
      <c r="DX1137" s="1" t="s">
        <v>139</v>
      </c>
      <c r="DY1137" s="4"/>
      <c r="DZ1137" s="1" t="s">
        <v>11254</v>
      </c>
      <c r="EA1137" s="1" t="s">
        <v>11255</v>
      </c>
      <c r="EB1137" s="4"/>
      <c r="EC1137" s="4"/>
      <c r="ED1137" s="4"/>
      <c r="EE1137" s="4"/>
      <c r="EF1137" s="1" t="s">
        <v>163</v>
      </c>
      <c r="EG1137" s="1" t="s">
        <v>809</v>
      </c>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row>
    <row r="1138">
      <c r="A1138" s="1">
        <v>1113.0</v>
      </c>
      <c r="B1138" s="1" t="s">
        <v>11256</v>
      </c>
      <c r="C1138" s="1" t="s">
        <v>147</v>
      </c>
      <c r="D1138" s="4"/>
      <c r="E1138" s="1">
        <v>2009.0</v>
      </c>
      <c r="F1138" s="4"/>
      <c r="G1138" s="1" t="s">
        <v>11257</v>
      </c>
      <c r="H1138" s="1" t="s">
        <v>11258</v>
      </c>
      <c r="I1138" s="1" t="s">
        <v>150</v>
      </c>
      <c r="J1138" s="4"/>
      <c r="K1138" s="1" t="s">
        <v>134</v>
      </c>
      <c r="L1138" s="4"/>
      <c r="M1138" s="1" t="s">
        <v>11259</v>
      </c>
      <c r="N1138" s="1" t="s">
        <v>652</v>
      </c>
      <c r="O1138" s="1" t="s">
        <v>652</v>
      </c>
      <c r="P1138" s="4"/>
      <c r="Q1138" s="4"/>
      <c r="R1138" s="4"/>
      <c r="S1138" s="1" t="s">
        <v>8765</v>
      </c>
      <c r="T1138" s="1" t="s">
        <v>163</v>
      </c>
      <c r="U1138" s="1" t="s">
        <v>4609</v>
      </c>
      <c r="V1138" s="1" t="s">
        <v>655</v>
      </c>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1" t="s">
        <v>163</v>
      </c>
      <c r="AS1138" s="4"/>
      <c r="AT1138" s="4"/>
      <c r="AU1138" s="4"/>
      <c r="AV1138" s="4"/>
      <c r="AW1138" s="4"/>
      <c r="AX1138" s="4"/>
      <c r="AY1138" s="4"/>
      <c r="AZ1138" s="4"/>
      <c r="BA1138" s="4"/>
      <c r="BB1138" s="4"/>
      <c r="BC1138" s="1" t="s">
        <v>139</v>
      </c>
      <c r="BD1138" s="4"/>
      <c r="BE1138" s="4"/>
      <c r="BF1138" s="4"/>
      <c r="BG1138" s="4"/>
      <c r="BH1138" s="4"/>
      <c r="BI1138" s="4"/>
      <c r="BJ1138" s="4"/>
      <c r="BK1138" s="4"/>
      <c r="BL1138" s="4"/>
      <c r="BM1138" s="1" t="s">
        <v>139</v>
      </c>
      <c r="BN1138" s="1" t="s">
        <v>139</v>
      </c>
      <c r="BO1138" s="4"/>
      <c r="BP1138" s="4"/>
      <c r="BQ1138" s="4"/>
      <c r="BR1138" s="4"/>
      <c r="BS1138" s="4"/>
      <c r="BT1138" s="4"/>
      <c r="BU1138" s="1" t="s">
        <v>139</v>
      </c>
      <c r="BV1138" s="1" t="s">
        <v>139</v>
      </c>
      <c r="BW1138" s="4"/>
      <c r="BX1138" s="4"/>
      <c r="BY1138" s="4"/>
      <c r="BZ1138" s="4"/>
      <c r="CA1138" s="4"/>
      <c r="CB1138" s="4"/>
      <c r="CC1138" s="4"/>
      <c r="CD1138" s="4"/>
      <c r="CE1138" s="1" t="s">
        <v>139</v>
      </c>
      <c r="CF1138" s="4"/>
      <c r="CG1138" s="4"/>
      <c r="CH1138" s="4"/>
      <c r="CI1138" s="4"/>
      <c r="CJ1138" s="4"/>
      <c r="CK1138" s="4"/>
      <c r="CL1138" s="4"/>
      <c r="CM1138" s="4"/>
      <c r="CN1138" s="4"/>
      <c r="CO1138" s="1" t="s">
        <v>139</v>
      </c>
      <c r="CP1138" s="4"/>
      <c r="CQ1138" s="1" t="s">
        <v>11260</v>
      </c>
      <c r="CR1138" s="1" t="str">
        <f t="shared" si="1"/>
        <v>119</v>
      </c>
      <c r="CS1138" s="1" t="s">
        <v>11261</v>
      </c>
      <c r="CT1138" s="1" t="str">
        <f t="shared" si="2"/>
        <v>19</v>
      </c>
      <c r="CU1138" s="1" t="s">
        <v>11262</v>
      </c>
      <c r="CV1138" s="6" t="str">
        <f t="shared" si="3"/>
        <v>132</v>
      </c>
      <c r="CW1138" s="1" t="s">
        <v>11263</v>
      </c>
      <c r="CX1138" s="6" t="str">
        <f t="shared" si="4"/>
        <v>155</v>
      </c>
      <c r="CY1138" s="1" t="s">
        <v>11264</v>
      </c>
      <c r="CZ1138" s="6" t="str">
        <f t="shared" si="5"/>
        <v>#VALUE!</v>
      </c>
      <c r="DA1138" s="4"/>
      <c r="DB1138" s="6" t="str">
        <f t="shared" si="6"/>
        <v>#VALUE!</v>
      </c>
      <c r="DC1138" s="4"/>
      <c r="DD1138" s="4"/>
      <c r="DE1138" s="4"/>
      <c r="DF1138" s="4"/>
      <c r="DG1138" s="4"/>
      <c r="DH1138" s="4"/>
      <c r="DI1138" s="4"/>
      <c r="DJ1138" s="4"/>
      <c r="DK1138" s="4"/>
      <c r="DL1138" s="4"/>
      <c r="DM1138" s="4"/>
      <c r="DN1138" s="4"/>
      <c r="DO1138" s="4"/>
      <c r="DP1138" s="1" t="s">
        <v>11265</v>
      </c>
      <c r="DQ1138" s="1" t="s">
        <v>139</v>
      </c>
      <c r="DR1138" s="4"/>
      <c r="DS1138" s="4"/>
      <c r="DT1138" s="4"/>
      <c r="DU1138" s="4"/>
      <c r="DV1138" s="1" t="s">
        <v>139</v>
      </c>
      <c r="DW1138" s="4"/>
      <c r="DX1138" s="4"/>
      <c r="DY1138" s="4"/>
      <c r="DZ1138" s="1" t="s">
        <v>11266</v>
      </c>
      <c r="EA1138" s="4"/>
      <c r="EB1138" s="1" t="s">
        <v>859</v>
      </c>
      <c r="EC1138" s="4"/>
      <c r="ED1138" s="4"/>
      <c r="EE1138" s="4"/>
      <c r="EF1138" s="4"/>
      <c r="EG1138" s="1" t="s">
        <v>809</v>
      </c>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row>
    <row r="1139">
      <c r="A1139" s="1">
        <v>1116.0</v>
      </c>
      <c r="B1139" s="1" t="s">
        <v>11267</v>
      </c>
      <c r="C1139" s="1" t="s">
        <v>147</v>
      </c>
      <c r="D1139" s="4"/>
      <c r="E1139" s="1">
        <v>2009.0</v>
      </c>
      <c r="F1139" s="4"/>
      <c r="G1139" s="1" t="s">
        <v>11268</v>
      </c>
      <c r="H1139" s="1" t="s">
        <v>11269</v>
      </c>
      <c r="I1139" s="1" t="s">
        <v>150</v>
      </c>
      <c r="J1139" s="4"/>
      <c r="K1139" s="1" t="s">
        <v>134</v>
      </c>
      <c r="L1139" s="1" t="s">
        <v>11270</v>
      </c>
      <c r="M1139" s="1" t="s">
        <v>11271</v>
      </c>
      <c r="N1139" s="1" t="s">
        <v>652</v>
      </c>
      <c r="O1139" s="1" t="s">
        <v>652</v>
      </c>
      <c r="P1139" s="4"/>
      <c r="Q1139" s="4"/>
      <c r="R1139" s="4"/>
      <c r="S1139" s="1" t="s">
        <v>11272</v>
      </c>
      <c r="T1139" s="1" t="s">
        <v>8778</v>
      </c>
      <c r="U1139" s="1" t="s">
        <v>4609</v>
      </c>
      <c r="V1139" s="1" t="s">
        <v>655</v>
      </c>
      <c r="W1139" s="4"/>
      <c r="X1139" s="4"/>
      <c r="Y1139" s="4"/>
      <c r="Z1139" s="4"/>
      <c r="AA1139" s="4"/>
      <c r="AB1139" s="4"/>
      <c r="AC1139" s="4"/>
      <c r="AD1139" s="4"/>
      <c r="AE1139" s="4"/>
      <c r="AF1139" s="4"/>
      <c r="AG1139" s="4"/>
      <c r="AH1139" s="4"/>
      <c r="AI1139" s="4"/>
      <c r="AJ1139" s="4"/>
      <c r="AK1139" s="4"/>
      <c r="AL1139" s="4"/>
      <c r="AM1139" s="4"/>
      <c r="AN1139" s="4"/>
      <c r="AO1139" s="4"/>
      <c r="AP1139" s="4"/>
      <c r="AQ1139" s="1" t="s">
        <v>139</v>
      </c>
      <c r="AR1139" s="1" t="s">
        <v>163</v>
      </c>
      <c r="AS1139" s="4"/>
      <c r="AT1139" s="1" t="s">
        <v>139</v>
      </c>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1" t="s">
        <v>139</v>
      </c>
      <c r="BW1139" s="4"/>
      <c r="BX1139" s="4"/>
      <c r="BY1139" s="4"/>
      <c r="BZ1139" s="4"/>
      <c r="CA1139" s="4"/>
      <c r="CB1139" s="4"/>
      <c r="CC1139" s="4"/>
      <c r="CD1139" s="4"/>
      <c r="CE1139" s="1" t="s">
        <v>139</v>
      </c>
      <c r="CF1139" s="1" t="s">
        <v>139</v>
      </c>
      <c r="CG1139" s="4"/>
      <c r="CH1139" s="4"/>
      <c r="CI1139" s="4"/>
      <c r="CJ1139" s="4"/>
      <c r="CK1139" s="4"/>
      <c r="CL1139" s="4"/>
      <c r="CM1139" s="4"/>
      <c r="CN1139" s="4"/>
      <c r="CO1139" s="4"/>
      <c r="CP1139" s="4"/>
      <c r="CQ1139" s="1" t="s">
        <v>11273</v>
      </c>
      <c r="CR1139" s="1" t="str">
        <f t="shared" si="1"/>
        <v>57</v>
      </c>
      <c r="CS1139" s="1" t="s">
        <v>11274</v>
      </c>
      <c r="CT1139" s="1" t="str">
        <f t="shared" si="2"/>
        <v>66</v>
      </c>
      <c r="CU1139" s="1" t="s">
        <v>11275</v>
      </c>
      <c r="CV1139" s="6" t="str">
        <f t="shared" si="3"/>
        <v>39</v>
      </c>
      <c r="CW1139" s="1" t="s">
        <v>11276</v>
      </c>
      <c r="CX1139" s="6" t="str">
        <f t="shared" si="4"/>
        <v>37</v>
      </c>
      <c r="CY1139" s="4"/>
      <c r="CZ1139" s="6" t="str">
        <f t="shared" si="5"/>
        <v>#VALUE!</v>
      </c>
      <c r="DA1139" s="4"/>
      <c r="DB1139" s="6" t="str">
        <f t="shared" si="6"/>
        <v>#VALUE!</v>
      </c>
      <c r="DC1139" s="4"/>
      <c r="DD1139" s="4"/>
      <c r="DE1139" s="4"/>
      <c r="DF1139" s="4"/>
      <c r="DG1139" s="4"/>
      <c r="DH1139" s="4"/>
      <c r="DI1139" s="4"/>
      <c r="DJ1139" s="4"/>
      <c r="DK1139" s="4"/>
      <c r="DL1139" s="1" t="s">
        <v>11277</v>
      </c>
      <c r="DM1139" s="4"/>
      <c r="DN1139" s="4"/>
      <c r="DO1139" s="4"/>
      <c r="DP1139" s="1" t="s">
        <v>2487</v>
      </c>
      <c r="DQ1139" s="4"/>
      <c r="DR1139" s="1" t="s">
        <v>139</v>
      </c>
      <c r="DS1139" s="4"/>
      <c r="DT1139" s="4"/>
      <c r="DU1139" s="4"/>
      <c r="DV1139" s="4"/>
      <c r="DW1139" s="4"/>
      <c r="DX1139" s="4"/>
      <c r="DY1139" s="4"/>
      <c r="DZ1139" s="1" t="s">
        <v>11278</v>
      </c>
      <c r="EA1139" s="1" t="s">
        <v>11279</v>
      </c>
      <c r="EB1139" s="1" t="s">
        <v>3625</v>
      </c>
      <c r="EC1139" s="4"/>
      <c r="ED1139" s="1" t="s">
        <v>139</v>
      </c>
      <c r="EE1139" s="4"/>
      <c r="EF1139" s="4"/>
      <c r="EG1139" s="1" t="s">
        <v>809</v>
      </c>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row>
    <row r="1140">
      <c r="A1140" s="1">
        <v>1117.0</v>
      </c>
      <c r="B1140" s="1" t="s">
        <v>11280</v>
      </c>
      <c r="C1140" s="1" t="s">
        <v>147</v>
      </c>
      <c r="D1140" s="4"/>
      <c r="E1140" s="1">
        <v>2009.0</v>
      </c>
      <c r="F1140" s="4"/>
      <c r="G1140" s="1" t="s">
        <v>11281</v>
      </c>
      <c r="H1140" s="1" t="s">
        <v>11282</v>
      </c>
      <c r="I1140" s="1" t="s">
        <v>150</v>
      </c>
      <c r="J1140" s="4"/>
      <c r="K1140" s="1" t="s">
        <v>134</v>
      </c>
      <c r="L1140" s="4"/>
      <c r="M1140" s="1" t="s">
        <v>11283</v>
      </c>
      <c r="N1140" s="1" t="s">
        <v>652</v>
      </c>
      <c r="O1140" s="1" t="s">
        <v>652</v>
      </c>
      <c r="P1140" s="4"/>
      <c r="Q1140" s="1" t="s">
        <v>4462</v>
      </c>
      <c r="R1140" s="4"/>
      <c r="S1140" s="1" t="s">
        <v>11284</v>
      </c>
      <c r="T1140" s="1" t="s">
        <v>8689</v>
      </c>
      <c r="U1140" s="1" t="s">
        <v>4609</v>
      </c>
      <c r="V1140" s="1" t="s">
        <v>655</v>
      </c>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1" t="s">
        <v>163</v>
      </c>
      <c r="AT1140" s="4"/>
      <c r="AU1140" s="4"/>
      <c r="AV1140" s="4"/>
      <c r="AW1140" s="4"/>
      <c r="AX1140" s="4"/>
      <c r="AY1140" s="4"/>
      <c r="AZ1140" s="4"/>
      <c r="BA1140" s="4"/>
      <c r="BB1140" s="4"/>
      <c r="BC1140" s="4"/>
      <c r="BD1140" s="4"/>
      <c r="BE1140" s="4"/>
      <c r="BF1140" s="4"/>
      <c r="BG1140" s="4"/>
      <c r="BH1140" s="4"/>
      <c r="BI1140" s="4"/>
      <c r="BJ1140" s="4"/>
      <c r="BK1140" s="4"/>
      <c r="BL1140" s="4"/>
      <c r="BM1140" s="1" t="s">
        <v>139</v>
      </c>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1" t="s">
        <v>11285</v>
      </c>
      <c r="CR1140" s="1" t="str">
        <f t="shared" si="1"/>
        <v>16</v>
      </c>
      <c r="CS1140" s="4"/>
      <c r="CT1140" s="1" t="str">
        <f t="shared" si="2"/>
        <v>#VALUE!</v>
      </c>
      <c r="CU1140" s="4"/>
      <c r="CV1140" s="6" t="str">
        <f t="shared" si="3"/>
        <v>#VALUE!</v>
      </c>
      <c r="CW1140" s="4"/>
      <c r="CX1140" s="6" t="str">
        <f t="shared" si="4"/>
        <v>#VALUE!</v>
      </c>
      <c r="CY1140" s="4"/>
      <c r="CZ1140" s="6" t="str">
        <f t="shared" si="5"/>
        <v>#VALUE!</v>
      </c>
      <c r="DA1140" s="4"/>
      <c r="DB1140" s="6" t="str">
        <f t="shared" si="6"/>
        <v>#VALUE!</v>
      </c>
      <c r="DC1140" s="4"/>
      <c r="DD1140" s="4"/>
      <c r="DE1140" s="4"/>
      <c r="DF1140" s="4"/>
      <c r="DG1140" s="4"/>
      <c r="DH1140" s="4"/>
      <c r="DI1140" s="4"/>
      <c r="DJ1140" s="4"/>
      <c r="DK1140" s="4"/>
      <c r="DL1140" s="1" t="s">
        <v>11286</v>
      </c>
      <c r="DM1140" s="4"/>
      <c r="DN1140" s="4"/>
      <c r="DO1140" s="4"/>
      <c r="DP1140" s="1" t="s">
        <v>503</v>
      </c>
      <c r="DQ1140" s="4"/>
      <c r="DR1140" s="4"/>
      <c r="DS1140" s="4"/>
      <c r="DT1140" s="4"/>
      <c r="DU1140" s="4"/>
      <c r="DV1140" s="4"/>
      <c r="DW1140" s="4"/>
      <c r="DX1140" s="4"/>
      <c r="DY1140" s="4"/>
      <c r="DZ1140" s="1" t="s">
        <v>11287</v>
      </c>
      <c r="EA1140" s="4"/>
      <c r="EB1140" s="4"/>
      <c r="EC1140" s="4"/>
      <c r="ED1140" s="1" t="s">
        <v>139</v>
      </c>
      <c r="EE1140" s="4"/>
      <c r="EF1140" s="4"/>
      <c r="EG1140" s="1" t="s">
        <v>809</v>
      </c>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row>
    <row r="1141">
      <c r="A1141" s="1">
        <v>1123.0</v>
      </c>
      <c r="B1141" s="1" t="s">
        <v>11288</v>
      </c>
      <c r="C1141" s="1" t="s">
        <v>147</v>
      </c>
      <c r="D1141" s="4"/>
      <c r="E1141" s="1">
        <v>2009.0</v>
      </c>
      <c r="F1141" s="4"/>
      <c r="G1141" s="1" t="s">
        <v>11289</v>
      </c>
      <c r="H1141" s="1" t="s">
        <v>11290</v>
      </c>
      <c r="I1141" s="1" t="s">
        <v>150</v>
      </c>
      <c r="J1141" s="4"/>
      <c r="K1141" s="1" t="s">
        <v>134</v>
      </c>
      <c r="L1141" s="1" t="s">
        <v>11291</v>
      </c>
      <c r="M1141" s="1" t="s">
        <v>11292</v>
      </c>
      <c r="N1141" s="1" t="s">
        <v>652</v>
      </c>
      <c r="O1141" s="1" t="s">
        <v>652</v>
      </c>
      <c r="P1141" s="4"/>
      <c r="Q1141" s="4"/>
      <c r="R1141" s="4"/>
      <c r="S1141" s="1" t="s">
        <v>8765</v>
      </c>
      <c r="T1141" s="1" t="s">
        <v>163</v>
      </c>
      <c r="U1141" s="1" t="s">
        <v>4609</v>
      </c>
      <c r="V1141" s="1" t="s">
        <v>655</v>
      </c>
      <c r="W1141" s="4"/>
      <c r="X1141" s="1" t="s">
        <v>11293</v>
      </c>
      <c r="Y1141" s="4"/>
      <c r="Z1141" s="4"/>
      <c r="AA1141" s="4"/>
      <c r="AB1141" s="4"/>
      <c r="AC1141" s="4"/>
      <c r="AD1141" s="4"/>
      <c r="AE1141" s="4"/>
      <c r="AF1141" s="4"/>
      <c r="AG1141" s="1" t="s">
        <v>139</v>
      </c>
      <c r="AH1141" s="4"/>
      <c r="AI1141" s="4"/>
      <c r="AJ1141" s="4"/>
      <c r="AK1141" s="4"/>
      <c r="AL1141" s="4"/>
      <c r="AM1141" s="4"/>
      <c r="AN1141" s="4"/>
      <c r="AO1141" s="4"/>
      <c r="AP1141" s="4"/>
      <c r="AQ1141" s="4"/>
      <c r="AR1141" s="4"/>
      <c r="AS1141" s="1" t="s">
        <v>163</v>
      </c>
      <c r="AT1141" s="4"/>
      <c r="AU1141" s="4"/>
      <c r="AV1141" s="4"/>
      <c r="AW1141" s="4"/>
      <c r="AX1141" s="4"/>
      <c r="AY1141" s="4"/>
      <c r="AZ1141" s="4"/>
      <c r="BA1141" s="4"/>
      <c r="BB1141" s="4"/>
      <c r="BC1141" s="4"/>
      <c r="BD1141" s="4"/>
      <c r="BE1141" s="4"/>
      <c r="BF1141" s="4"/>
      <c r="BG1141" s="4"/>
      <c r="BH1141" s="4"/>
      <c r="BI1141" s="4"/>
      <c r="BJ1141" s="4"/>
      <c r="BK1141" s="4"/>
      <c r="BL1141" s="4"/>
      <c r="BM1141" s="4"/>
      <c r="BN1141" s="1" t="s">
        <v>139</v>
      </c>
      <c r="BO1141" s="4"/>
      <c r="BP1141" s="4"/>
      <c r="BQ1141" s="4"/>
      <c r="BR1141" s="4"/>
      <c r="BS1141" s="4"/>
      <c r="BT1141" s="4"/>
      <c r="BU1141" s="4"/>
      <c r="BV1141" s="1" t="s">
        <v>139</v>
      </c>
      <c r="BW1141" s="4"/>
      <c r="BX1141" s="4"/>
      <c r="BY1141" s="4"/>
      <c r="BZ1141" s="4"/>
      <c r="CA1141" s="4"/>
      <c r="CB1141" s="4"/>
      <c r="CC1141" s="4"/>
      <c r="CD1141" s="4"/>
      <c r="CE1141" s="4"/>
      <c r="CF1141" s="4"/>
      <c r="CG1141" s="4"/>
      <c r="CH1141" s="4"/>
      <c r="CI1141" s="4"/>
      <c r="CJ1141" s="4"/>
      <c r="CK1141" s="4"/>
      <c r="CL1141" s="4"/>
      <c r="CM1141" s="4"/>
      <c r="CN1141" s="4"/>
      <c r="CO1141" s="4"/>
      <c r="CP1141" s="4"/>
      <c r="CQ1141" s="1" t="s">
        <v>11294</v>
      </c>
      <c r="CR1141" s="1" t="str">
        <f t="shared" si="1"/>
        <v>16</v>
      </c>
      <c r="CS1141" s="1" t="s">
        <v>11295</v>
      </c>
      <c r="CT1141" s="1" t="str">
        <f t="shared" si="2"/>
        <v>64</v>
      </c>
      <c r="CU1141" s="1" t="s">
        <v>11296</v>
      </c>
      <c r="CV1141" s="6" t="str">
        <f t="shared" si="3"/>
        <v>356</v>
      </c>
      <c r="CW1141" s="4"/>
      <c r="CX1141" s="6" t="str">
        <f t="shared" si="4"/>
        <v>#VALUE!</v>
      </c>
      <c r="CY1141" s="4"/>
      <c r="CZ1141" s="6" t="str">
        <f t="shared" si="5"/>
        <v>#VALUE!</v>
      </c>
      <c r="DA1141" s="4"/>
      <c r="DB1141" s="6" t="str">
        <f t="shared" si="6"/>
        <v>#VALUE!</v>
      </c>
      <c r="DC1141" s="1" t="s">
        <v>11297</v>
      </c>
      <c r="DD1141" s="4"/>
      <c r="DE1141" s="4"/>
      <c r="DF1141" s="4"/>
      <c r="DG1141" s="4"/>
      <c r="DH1141" s="4"/>
      <c r="DI1141" s="4"/>
      <c r="DJ1141" s="4"/>
      <c r="DK1141" s="4"/>
      <c r="DL1141" s="4"/>
      <c r="DM1141" s="4"/>
      <c r="DN1141" s="4"/>
      <c r="DO1141" s="4"/>
      <c r="DP1141" s="1" t="s">
        <v>11298</v>
      </c>
      <c r="DQ1141" s="4"/>
      <c r="DR1141" s="4"/>
      <c r="DS1141" s="4"/>
      <c r="DT1141" s="4"/>
      <c r="DU1141" s="4"/>
      <c r="DV1141" s="4"/>
      <c r="DW1141" s="4"/>
      <c r="DX1141" s="4"/>
      <c r="DY1141" s="4"/>
      <c r="DZ1141" s="1" t="s">
        <v>11299</v>
      </c>
      <c r="EA1141" s="1" t="s">
        <v>11300</v>
      </c>
      <c r="EB1141" s="4"/>
      <c r="EC1141" s="4"/>
      <c r="ED1141" s="4"/>
      <c r="EE1141" s="4"/>
      <c r="EF1141" s="4"/>
      <c r="EG1141" s="1" t="s">
        <v>809</v>
      </c>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row>
    <row r="1142">
      <c r="A1142" s="1">
        <v>1124.0</v>
      </c>
      <c r="B1142" s="1" t="s">
        <v>11301</v>
      </c>
      <c r="C1142" s="1" t="s">
        <v>147</v>
      </c>
      <c r="D1142" s="4"/>
      <c r="E1142" s="1">
        <v>2009.0</v>
      </c>
      <c r="F1142" s="4"/>
      <c r="G1142" s="1" t="s">
        <v>11302</v>
      </c>
      <c r="H1142" s="1" t="s">
        <v>11303</v>
      </c>
      <c r="I1142" s="1" t="s">
        <v>150</v>
      </c>
      <c r="J1142" s="4"/>
      <c r="K1142" s="1" t="s">
        <v>134</v>
      </c>
      <c r="L1142" s="4"/>
      <c r="M1142" s="1" t="s">
        <v>11304</v>
      </c>
      <c r="N1142" s="1" t="s">
        <v>652</v>
      </c>
      <c r="O1142" s="1" t="s">
        <v>652</v>
      </c>
      <c r="P1142" s="4"/>
      <c r="Q1142" s="4"/>
      <c r="R1142" s="4"/>
      <c r="S1142" s="1" t="s">
        <v>9909</v>
      </c>
      <c r="T1142" s="1" t="s">
        <v>163</v>
      </c>
      <c r="U1142" s="1" t="s">
        <v>4609</v>
      </c>
      <c r="V1142" s="1" t="s">
        <v>655</v>
      </c>
      <c r="W1142" s="4"/>
      <c r="X1142" s="4"/>
      <c r="Y1142" s="4"/>
      <c r="Z1142" s="4"/>
      <c r="AA1142" s="4"/>
      <c r="AB1142" s="4"/>
      <c r="AC1142" s="4"/>
      <c r="AD1142" s="4"/>
      <c r="AE1142" s="4"/>
      <c r="AF1142" s="4"/>
      <c r="AG1142" s="4"/>
      <c r="AH1142" s="1" t="s">
        <v>139</v>
      </c>
      <c r="AI1142" s="4"/>
      <c r="AJ1142" s="4"/>
      <c r="AK1142" s="4"/>
      <c r="AL1142" s="4"/>
      <c r="AM1142" s="4"/>
      <c r="AN1142" s="4"/>
      <c r="AO1142" s="4"/>
      <c r="AP1142" s="4"/>
      <c r="AQ1142" s="4"/>
      <c r="AR1142" s="4"/>
      <c r="AS1142" s="4"/>
      <c r="AT1142" s="4"/>
      <c r="AU1142" s="4"/>
      <c r="AV1142" s="4"/>
      <c r="AW1142" s="4"/>
      <c r="AX1142" s="4"/>
      <c r="AY1142" s="4"/>
      <c r="AZ1142" s="1" t="s">
        <v>139</v>
      </c>
      <c r="BA1142" s="4"/>
      <c r="BB1142" s="4"/>
      <c r="BC1142" s="4"/>
      <c r="BD1142" s="4"/>
      <c r="BE1142" s="4"/>
      <c r="BF1142" s="4"/>
      <c r="BG1142" s="4"/>
      <c r="BH1142" s="4"/>
      <c r="BI1142" s="4"/>
      <c r="BJ1142" s="4"/>
      <c r="BK1142" s="4"/>
      <c r="BL1142" s="4"/>
      <c r="BM1142" s="1" t="s">
        <v>139</v>
      </c>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1" t="s">
        <v>11305</v>
      </c>
      <c r="CR1142" s="1" t="str">
        <f t="shared" si="1"/>
        <v>#VALUE!</v>
      </c>
      <c r="CS1142" s="1" t="s">
        <v>11306</v>
      </c>
      <c r="CT1142" s="1" t="str">
        <f t="shared" si="2"/>
        <v>#VALUE!</v>
      </c>
      <c r="CU1142" s="1" t="s">
        <v>11307</v>
      </c>
      <c r="CV1142" s="7" t="str">
        <f t="shared" si="3"/>
        <v>57</v>
      </c>
      <c r="CW1142" s="4"/>
      <c r="CX1142" s="7" t="str">
        <f t="shared" si="4"/>
        <v>#VALUE!</v>
      </c>
      <c r="CY1142" s="4"/>
      <c r="CZ1142" s="7" t="str">
        <f t="shared" si="5"/>
        <v>#VALUE!</v>
      </c>
      <c r="DA1142" s="4"/>
      <c r="DB1142" s="7" t="str">
        <f t="shared" si="6"/>
        <v>#VALUE!</v>
      </c>
      <c r="DC1142" s="4"/>
      <c r="DD1142" s="4"/>
      <c r="DE1142" s="4"/>
      <c r="DF1142" s="4"/>
      <c r="DG1142" s="4"/>
      <c r="DH1142" s="4"/>
      <c r="DI1142" s="4"/>
      <c r="DJ1142" s="4"/>
      <c r="DK1142" s="4"/>
      <c r="DL1142" s="4"/>
      <c r="DM1142" s="4"/>
      <c r="DN1142" s="4"/>
      <c r="DO1142" s="4"/>
      <c r="DP1142" s="1" t="s">
        <v>11308</v>
      </c>
      <c r="DQ1142" s="4"/>
      <c r="DR1142" s="4"/>
      <c r="DS1142" s="4"/>
      <c r="DT1142" s="4"/>
      <c r="DU1142" s="4"/>
      <c r="DV1142" s="4"/>
      <c r="DW1142" s="4"/>
      <c r="DX1142" s="4"/>
      <c r="DY1142" s="4"/>
      <c r="DZ1142" s="1" t="s">
        <v>11309</v>
      </c>
      <c r="EA1142" s="4"/>
      <c r="EB1142" s="4"/>
      <c r="EC1142" s="4"/>
      <c r="ED1142" s="1" t="s">
        <v>163</v>
      </c>
      <c r="EE1142" s="4"/>
      <c r="EF1142" s="4"/>
      <c r="EG1142" s="1" t="s">
        <v>809</v>
      </c>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row>
    <row r="1143">
      <c r="A1143" s="1">
        <v>1127.0</v>
      </c>
      <c r="B1143" s="1" t="s">
        <v>11310</v>
      </c>
      <c r="C1143" s="1" t="s">
        <v>147</v>
      </c>
      <c r="D1143" s="4"/>
      <c r="E1143" s="1">
        <v>2009.0</v>
      </c>
      <c r="F1143" s="4"/>
      <c r="G1143" s="1" t="s">
        <v>11311</v>
      </c>
      <c r="H1143" s="1" t="s">
        <v>11312</v>
      </c>
      <c r="I1143" s="4"/>
      <c r="J1143" s="4"/>
      <c r="K1143" s="1" t="s">
        <v>134</v>
      </c>
      <c r="L1143" s="4"/>
      <c r="M1143" s="1" t="s">
        <v>11313</v>
      </c>
      <c r="N1143" s="1" t="s">
        <v>652</v>
      </c>
      <c r="O1143" s="1" t="s">
        <v>652</v>
      </c>
      <c r="P1143" s="4"/>
      <c r="Q1143" s="4"/>
      <c r="R1143" s="4"/>
      <c r="S1143" s="1" t="s">
        <v>11314</v>
      </c>
      <c r="T1143" s="1" t="s">
        <v>8778</v>
      </c>
      <c r="U1143" s="1" t="s">
        <v>4609</v>
      </c>
      <c r="V1143" s="1" t="s">
        <v>655</v>
      </c>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1" t="s">
        <v>139</v>
      </c>
      <c r="BW1143" s="4"/>
      <c r="BX1143" s="4"/>
      <c r="BY1143" s="4"/>
      <c r="BZ1143" s="4"/>
      <c r="CA1143" s="4"/>
      <c r="CB1143" s="4"/>
      <c r="CC1143" s="4"/>
      <c r="CD1143" s="4"/>
      <c r="CE1143" s="4"/>
      <c r="CF1143" s="4"/>
      <c r="CG1143" s="4"/>
      <c r="CH1143" s="4"/>
      <c r="CI1143" s="4"/>
      <c r="CJ1143" s="4"/>
      <c r="CK1143" s="1" t="s">
        <v>139</v>
      </c>
      <c r="CL1143" s="4"/>
      <c r="CM1143" s="4"/>
      <c r="CN1143" s="4"/>
      <c r="CO1143" s="4"/>
      <c r="CP1143" s="4"/>
      <c r="CQ1143" s="1" t="s">
        <v>11315</v>
      </c>
      <c r="CR1143" s="1" t="str">
        <f t="shared" si="1"/>
        <v>204</v>
      </c>
      <c r="CS1143" s="1" t="s">
        <v>11316</v>
      </c>
      <c r="CT1143" s="1" t="str">
        <f t="shared" si="2"/>
        <v>335</v>
      </c>
      <c r="CU1143" s="1" t="s">
        <v>11317</v>
      </c>
      <c r="CV1143" s="6" t="str">
        <f t="shared" si="3"/>
        <v>105</v>
      </c>
      <c r="CW1143" s="4"/>
      <c r="CX1143" s="6" t="str">
        <f t="shared" si="4"/>
        <v>#VALUE!</v>
      </c>
      <c r="CY1143" s="4"/>
      <c r="CZ1143" s="6" t="str">
        <f t="shared" si="5"/>
        <v>#VALUE!</v>
      </c>
      <c r="DA1143" s="4"/>
      <c r="DB1143" s="6" t="str">
        <f t="shared" si="6"/>
        <v>#VALUE!</v>
      </c>
      <c r="DC1143" s="4"/>
      <c r="DD1143" s="4"/>
      <c r="DE1143" s="4"/>
      <c r="DF1143" s="4"/>
      <c r="DG1143" s="4"/>
      <c r="DH1143" s="4"/>
      <c r="DI1143" s="4"/>
      <c r="DJ1143" s="4"/>
      <c r="DK1143" s="4"/>
      <c r="DL1143" s="1" t="s">
        <v>155</v>
      </c>
      <c r="DM1143" s="4"/>
      <c r="DN1143" s="4"/>
      <c r="DO1143" s="4"/>
      <c r="DP1143" s="1" t="s">
        <v>903</v>
      </c>
      <c r="DQ1143" s="4"/>
      <c r="DR1143" s="4"/>
      <c r="DS1143" s="4"/>
      <c r="DT1143" s="4"/>
      <c r="DU1143" s="4"/>
      <c r="DV1143" s="4"/>
      <c r="DW1143" s="4"/>
      <c r="DX1143" s="4"/>
      <c r="DY1143" s="4"/>
      <c r="DZ1143" s="1" t="s">
        <v>11318</v>
      </c>
      <c r="EA1143" s="1" t="s">
        <v>11319</v>
      </c>
      <c r="EB1143" s="1" t="s">
        <v>859</v>
      </c>
      <c r="EC1143" s="4"/>
      <c r="ED1143" s="4"/>
      <c r="EE1143" s="4"/>
      <c r="EF1143" s="1" t="s">
        <v>139</v>
      </c>
      <c r="EG1143" s="1" t="s">
        <v>809</v>
      </c>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row>
    <row r="1144">
      <c r="A1144" s="1">
        <v>1159.0</v>
      </c>
      <c r="B1144" s="1" t="s">
        <v>11320</v>
      </c>
      <c r="C1144" s="1" t="s">
        <v>147</v>
      </c>
      <c r="D1144" s="4"/>
      <c r="E1144" s="1">
        <v>2009.0</v>
      </c>
      <c r="F1144" s="4"/>
      <c r="G1144" s="1" t="s">
        <v>11321</v>
      </c>
      <c r="H1144" s="1" t="s">
        <v>11322</v>
      </c>
      <c r="I1144" s="1" t="s">
        <v>150</v>
      </c>
      <c r="J1144" s="4"/>
      <c r="K1144" s="1" t="s">
        <v>134</v>
      </c>
      <c r="L1144" s="4"/>
      <c r="M1144" s="1" t="s">
        <v>11313</v>
      </c>
      <c r="N1144" s="1" t="s">
        <v>652</v>
      </c>
      <c r="O1144" s="1" t="s">
        <v>652</v>
      </c>
      <c r="P1144" s="4"/>
      <c r="Q1144" s="4"/>
      <c r="R1144" s="4"/>
      <c r="S1144" s="1" t="s">
        <v>11314</v>
      </c>
      <c r="T1144" s="1" t="s">
        <v>8653</v>
      </c>
      <c r="U1144" s="1" t="s">
        <v>4609</v>
      </c>
      <c r="V1144" s="1" t="s">
        <v>655</v>
      </c>
      <c r="W1144" s="4"/>
      <c r="X1144" s="1" t="s">
        <v>11323</v>
      </c>
      <c r="Y1144" s="4"/>
      <c r="Z1144" s="4"/>
      <c r="AA1144" s="4"/>
      <c r="AB1144" s="4"/>
      <c r="AC1144" s="4"/>
      <c r="AD1144" s="4"/>
      <c r="AE1144" s="4"/>
      <c r="AF1144" s="4"/>
      <c r="AG1144" s="4"/>
      <c r="AH1144" s="4"/>
      <c r="AI1144" s="4"/>
      <c r="AJ1144" s="4"/>
      <c r="AK1144" s="4"/>
      <c r="AL1144" s="4"/>
      <c r="AM1144" s="4"/>
      <c r="AN1144" s="4"/>
      <c r="AO1144" s="4"/>
      <c r="AP1144" s="4"/>
      <c r="AQ1144" s="4"/>
      <c r="AR1144" s="4"/>
      <c r="AS1144" s="1" t="s">
        <v>139</v>
      </c>
      <c r="AT1144" s="4"/>
      <c r="AU1144" s="4"/>
      <c r="AV1144" s="4"/>
      <c r="AW1144" s="4"/>
      <c r="AX1144" s="4"/>
      <c r="AY1144" s="4"/>
      <c r="AZ1144" s="4"/>
      <c r="BA1144" s="4"/>
      <c r="BB1144" s="4"/>
      <c r="BC1144" s="4"/>
      <c r="BD1144" s="4"/>
      <c r="BE1144" s="4"/>
      <c r="BF1144" s="4"/>
      <c r="BG1144" s="4"/>
      <c r="BH1144" s="4"/>
      <c r="BI1144" s="1" t="s">
        <v>139</v>
      </c>
      <c r="BJ1144" s="4"/>
      <c r="BK1144" s="4"/>
      <c r="BL1144" s="4"/>
      <c r="BM1144" s="4"/>
      <c r="BN1144" s="4"/>
      <c r="BO1144" s="4"/>
      <c r="BP1144" s="4"/>
      <c r="BQ1144" s="4"/>
      <c r="BR1144" s="4"/>
      <c r="BS1144" s="4"/>
      <c r="BT1144" s="4"/>
      <c r="BU1144" s="4"/>
      <c r="BV1144" s="1" t="s">
        <v>163</v>
      </c>
      <c r="BW1144" s="4"/>
      <c r="BX1144" s="4"/>
      <c r="BY1144" s="4"/>
      <c r="BZ1144" s="4"/>
      <c r="CA1144" s="4"/>
      <c r="CB1144" s="4"/>
      <c r="CC1144" s="4"/>
      <c r="CD1144" s="4"/>
      <c r="CE1144" s="4"/>
      <c r="CF1144" s="4"/>
      <c r="CG1144" s="4"/>
      <c r="CH1144" s="4"/>
      <c r="CI1144" s="4"/>
      <c r="CJ1144" s="4"/>
      <c r="CK1144" s="4"/>
      <c r="CL1144" s="4"/>
      <c r="CM1144" s="4"/>
      <c r="CN1144" s="4"/>
      <c r="CO1144" s="4"/>
      <c r="CP1144" s="4"/>
      <c r="CQ1144" s="1" t="s">
        <v>11324</v>
      </c>
      <c r="CR1144" s="1" t="str">
        <f t="shared" si="1"/>
        <v>#VALUE!</v>
      </c>
      <c r="CS1144" s="1" t="s">
        <v>11325</v>
      </c>
      <c r="CT1144" s="1" t="str">
        <f t="shared" si="2"/>
        <v>16</v>
      </c>
      <c r="CU1144" s="1" t="s">
        <v>11326</v>
      </c>
      <c r="CV1144" s="7" t="str">
        <f t="shared" si="3"/>
        <v>32</v>
      </c>
      <c r="CW1144" s="1" t="s">
        <v>11327</v>
      </c>
      <c r="CX1144" s="7" t="str">
        <f t="shared" si="4"/>
        <v>1</v>
      </c>
      <c r="CY1144" s="4"/>
      <c r="CZ1144" s="7" t="str">
        <f t="shared" si="5"/>
        <v>#VALUE!</v>
      </c>
      <c r="DA1144" s="4"/>
      <c r="DB1144" s="7" t="str">
        <f t="shared" si="6"/>
        <v>#VALUE!</v>
      </c>
      <c r="DC1144" s="4"/>
      <c r="DD1144" s="4"/>
      <c r="DE1144" s="4"/>
      <c r="DF1144" s="4"/>
      <c r="DG1144" s="4"/>
      <c r="DH1144" s="4"/>
      <c r="DI1144" s="4"/>
      <c r="DJ1144" s="4"/>
      <c r="DK1144" s="4"/>
      <c r="DL1144" s="1" t="s">
        <v>155</v>
      </c>
      <c r="DM1144" s="4"/>
      <c r="DN1144" s="4"/>
      <c r="DO1144" s="4"/>
      <c r="DP1144" s="1" t="s">
        <v>201</v>
      </c>
      <c r="DQ1144" s="4"/>
      <c r="DR1144" s="4"/>
      <c r="DS1144" s="4"/>
      <c r="DT1144" s="1" t="s">
        <v>139</v>
      </c>
      <c r="DU1144" s="4"/>
      <c r="DV1144" s="4"/>
      <c r="DW1144" s="1" t="s">
        <v>139</v>
      </c>
      <c r="DX1144" s="4"/>
      <c r="DY1144" s="4"/>
      <c r="DZ1144" s="4"/>
      <c r="EA1144" s="1" t="s">
        <v>11328</v>
      </c>
      <c r="EB1144" s="1" t="s">
        <v>11329</v>
      </c>
      <c r="EC1144" s="4"/>
      <c r="ED1144" s="4"/>
      <c r="EE1144" s="4"/>
      <c r="EF1144" s="4"/>
      <c r="EG1144" s="1" t="s">
        <v>809</v>
      </c>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row>
    <row r="1145">
      <c r="A1145" s="1">
        <v>1111.0</v>
      </c>
      <c r="B1145" s="1" t="s">
        <v>11330</v>
      </c>
      <c r="C1145" s="1" t="s">
        <v>147</v>
      </c>
      <c r="D1145" s="4"/>
      <c r="E1145" s="1">
        <v>2009.0</v>
      </c>
      <c r="F1145" s="4"/>
      <c r="G1145" s="1" t="s">
        <v>11331</v>
      </c>
      <c r="H1145" s="1" t="s">
        <v>11332</v>
      </c>
      <c r="I1145" s="1" t="s">
        <v>150</v>
      </c>
      <c r="J1145" s="4"/>
      <c r="K1145" s="1" t="s">
        <v>188</v>
      </c>
      <c r="L1145" s="4"/>
      <c r="M1145" s="1" t="s">
        <v>11333</v>
      </c>
      <c r="N1145" s="1" t="s">
        <v>652</v>
      </c>
      <c r="O1145" s="1" t="s">
        <v>652</v>
      </c>
      <c r="P1145" s="4"/>
      <c r="Q1145" s="4"/>
      <c r="R1145" s="4"/>
      <c r="S1145" s="1" t="s">
        <v>11334</v>
      </c>
      <c r="T1145" s="1" t="s">
        <v>163</v>
      </c>
      <c r="U1145" s="1" t="s">
        <v>4609</v>
      </c>
      <c r="V1145" s="1" t="s">
        <v>655</v>
      </c>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1" t="s">
        <v>163</v>
      </c>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1" t="s">
        <v>11335</v>
      </c>
      <c r="CR1145" s="1" t="str">
        <f t="shared" si="1"/>
        <v>99</v>
      </c>
      <c r="CS1145" s="1" t="s">
        <v>11336</v>
      </c>
      <c r="CT1145" s="1" t="str">
        <f t="shared" si="2"/>
        <v>217</v>
      </c>
      <c r="CU1145" s="4"/>
      <c r="CV1145" s="6" t="str">
        <f t="shared" si="3"/>
        <v>#VALUE!</v>
      </c>
      <c r="CW1145" s="4"/>
      <c r="CX1145" s="6" t="str">
        <f t="shared" si="4"/>
        <v>#VALUE!</v>
      </c>
      <c r="CY1145" s="4"/>
      <c r="CZ1145" s="6" t="str">
        <f t="shared" si="5"/>
        <v>#VALUE!</v>
      </c>
      <c r="DA1145" s="4"/>
      <c r="DB1145" s="6" t="str">
        <f t="shared" si="6"/>
        <v>#VALUE!</v>
      </c>
      <c r="DC1145" s="4"/>
      <c r="DD1145" s="4"/>
      <c r="DE1145" s="4"/>
      <c r="DF1145" s="4"/>
      <c r="DG1145" s="4"/>
      <c r="DH1145" s="4"/>
      <c r="DI1145" s="4"/>
      <c r="DJ1145" s="4"/>
      <c r="DK1145" s="4"/>
      <c r="DL1145" s="4"/>
      <c r="DM1145" s="4"/>
      <c r="DN1145" s="4"/>
      <c r="DO1145" s="4"/>
      <c r="DP1145" s="1" t="s">
        <v>11337</v>
      </c>
      <c r="DQ1145" s="4"/>
      <c r="DR1145" s="4"/>
      <c r="DS1145" s="4"/>
      <c r="DT1145" s="4"/>
      <c r="DU1145" s="4"/>
      <c r="DV1145" s="1" t="s">
        <v>139</v>
      </c>
      <c r="DW1145" s="4"/>
      <c r="DX1145" s="4"/>
      <c r="DY1145" s="4"/>
      <c r="DZ1145" s="1" t="s">
        <v>11338</v>
      </c>
      <c r="EA1145" s="4"/>
      <c r="EB1145" s="4"/>
      <c r="EC1145" s="4"/>
      <c r="ED1145" s="4"/>
      <c r="EE1145" s="4"/>
      <c r="EF1145" s="4"/>
      <c r="EG1145" s="1" t="s">
        <v>809</v>
      </c>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row>
    <row r="1146">
      <c r="A1146" s="1">
        <v>1162.0</v>
      </c>
      <c r="B1146" s="1" t="s">
        <v>11339</v>
      </c>
      <c r="C1146" s="1" t="s">
        <v>147</v>
      </c>
      <c r="D1146" s="4"/>
      <c r="E1146" s="1">
        <v>2009.0</v>
      </c>
      <c r="F1146" s="4"/>
      <c r="G1146" s="1" t="s">
        <v>11340</v>
      </c>
      <c r="H1146" s="1" t="s">
        <v>11341</v>
      </c>
      <c r="I1146" s="1" t="s">
        <v>150</v>
      </c>
      <c r="J1146" s="4"/>
      <c r="K1146" s="1" t="s">
        <v>188</v>
      </c>
      <c r="L1146" s="4"/>
      <c r="M1146" s="1" t="s">
        <v>11342</v>
      </c>
      <c r="N1146" s="1" t="s">
        <v>652</v>
      </c>
      <c r="O1146" s="1" t="s">
        <v>652</v>
      </c>
      <c r="P1146" s="4"/>
      <c r="Q1146" s="4"/>
      <c r="R1146" s="4"/>
      <c r="S1146" s="1" t="s">
        <v>11343</v>
      </c>
      <c r="T1146" s="1" t="s">
        <v>163</v>
      </c>
      <c r="U1146" s="1" t="s">
        <v>4609</v>
      </c>
      <c r="V1146" s="1" t="s">
        <v>655</v>
      </c>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1" t="s">
        <v>163</v>
      </c>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1" t="s">
        <v>11344</v>
      </c>
      <c r="CR1146" s="1" t="str">
        <f t="shared" si="1"/>
        <v>1</v>
      </c>
      <c r="CS1146" s="1" t="s">
        <v>11345</v>
      </c>
      <c r="CT1146" s="1" t="str">
        <f t="shared" si="2"/>
        <v>#VALUE!</v>
      </c>
      <c r="CU1146" s="4"/>
      <c r="CV1146" s="6" t="str">
        <f t="shared" si="3"/>
        <v>#VALUE!</v>
      </c>
      <c r="CW1146" s="4"/>
      <c r="CX1146" s="6" t="str">
        <f t="shared" si="4"/>
        <v>#VALUE!</v>
      </c>
      <c r="CY1146" s="4"/>
      <c r="CZ1146" s="6" t="str">
        <f t="shared" si="5"/>
        <v>#VALUE!</v>
      </c>
      <c r="DA1146" s="4"/>
      <c r="DB1146" s="6" t="str">
        <f t="shared" si="6"/>
        <v>#VALUE!</v>
      </c>
      <c r="DC1146" s="4"/>
      <c r="DD1146" s="4"/>
      <c r="DE1146" s="4"/>
      <c r="DF1146" s="4"/>
      <c r="DG1146" s="4"/>
      <c r="DH1146" s="4"/>
      <c r="DI1146" s="4"/>
      <c r="DJ1146" s="4"/>
      <c r="DK1146" s="4"/>
      <c r="DL1146" s="1" t="s">
        <v>11346</v>
      </c>
      <c r="DM1146" s="4"/>
      <c r="DN1146" s="4"/>
      <c r="DO1146" s="4"/>
      <c r="DP1146" s="1" t="s">
        <v>11347</v>
      </c>
      <c r="DQ1146" s="4"/>
      <c r="DR1146" s="4"/>
      <c r="DS1146" s="4"/>
      <c r="DT1146" s="4"/>
      <c r="DU1146" s="4"/>
      <c r="DV1146" s="4"/>
      <c r="DW1146" s="4"/>
      <c r="DX1146" s="4"/>
      <c r="DY1146" s="4"/>
      <c r="DZ1146" s="1" t="s">
        <v>11348</v>
      </c>
      <c r="EA1146" s="4"/>
      <c r="EB1146" s="4"/>
      <c r="EC1146" s="4"/>
      <c r="ED1146" s="4"/>
      <c r="EE1146" s="4"/>
      <c r="EF1146" s="4"/>
      <c r="EG1146" s="1" t="s">
        <v>809</v>
      </c>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row>
    <row r="1147">
      <c r="A1147" s="1">
        <v>1121.0</v>
      </c>
      <c r="B1147" s="1" t="s">
        <v>11349</v>
      </c>
      <c r="C1147" s="1" t="s">
        <v>147</v>
      </c>
      <c r="D1147" s="4"/>
      <c r="E1147" s="1">
        <v>2009.0</v>
      </c>
      <c r="F1147" s="4"/>
      <c r="G1147" s="1" t="s">
        <v>11350</v>
      </c>
      <c r="H1147" s="1" t="s">
        <v>11351</v>
      </c>
      <c r="I1147" s="1" t="s">
        <v>150</v>
      </c>
      <c r="J1147" s="4"/>
      <c r="K1147" s="1" t="s">
        <v>188</v>
      </c>
      <c r="L1147" s="4"/>
      <c r="M1147" s="1" t="s">
        <v>11352</v>
      </c>
      <c r="N1147" s="1" t="s">
        <v>652</v>
      </c>
      <c r="O1147" s="1" t="s">
        <v>652</v>
      </c>
      <c r="P1147" s="4"/>
      <c r="Q1147" s="4"/>
      <c r="R1147" s="4"/>
      <c r="S1147" s="1" t="s">
        <v>11353</v>
      </c>
      <c r="T1147" s="1" t="s">
        <v>163</v>
      </c>
      <c r="U1147" s="1" t="s">
        <v>4609</v>
      </c>
      <c r="V1147" s="1" t="s">
        <v>793</v>
      </c>
      <c r="W1147" s="4"/>
      <c r="X1147" s="4"/>
      <c r="Y1147" s="4"/>
      <c r="Z1147" s="4"/>
      <c r="AA1147" s="4"/>
      <c r="AB1147" s="4"/>
      <c r="AC1147" s="4"/>
      <c r="AD1147" s="4"/>
      <c r="AE1147" s="4"/>
      <c r="AF1147" s="4"/>
      <c r="AG1147" s="4"/>
      <c r="AH1147" s="4"/>
      <c r="AI1147" s="4"/>
      <c r="AJ1147" s="4"/>
      <c r="AK1147" s="4"/>
      <c r="AL1147" s="4"/>
      <c r="AM1147" s="4"/>
      <c r="AN1147" s="4"/>
      <c r="AO1147" s="4"/>
      <c r="AP1147" s="4"/>
      <c r="AQ1147" s="1" t="s">
        <v>139</v>
      </c>
      <c r="AR1147" s="1" t="s">
        <v>163</v>
      </c>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1" t="s">
        <v>139</v>
      </c>
      <c r="BW1147" s="4"/>
      <c r="BX1147" s="4"/>
      <c r="BY1147" s="4"/>
      <c r="BZ1147" s="4"/>
      <c r="CA1147" s="4"/>
      <c r="CB1147" s="4"/>
      <c r="CC1147" s="1" t="s">
        <v>139</v>
      </c>
      <c r="CD1147" s="4"/>
      <c r="CE1147" s="1" t="s">
        <v>139</v>
      </c>
      <c r="CF1147" s="4"/>
      <c r="CG1147" s="4"/>
      <c r="CH1147" s="4"/>
      <c r="CI1147" s="4"/>
      <c r="CJ1147" s="4"/>
      <c r="CK1147" s="4"/>
      <c r="CL1147" s="4"/>
      <c r="CM1147" s="4"/>
      <c r="CN1147" s="4"/>
      <c r="CO1147" s="4"/>
      <c r="CP1147" s="4"/>
      <c r="CQ1147" s="1" t="s">
        <v>11354</v>
      </c>
      <c r="CR1147" s="1" t="str">
        <f t="shared" si="1"/>
        <v>#VALUE!</v>
      </c>
      <c r="CS1147" s="1" t="s">
        <v>11355</v>
      </c>
      <c r="CT1147" s="1" t="str">
        <f t="shared" si="2"/>
        <v>100</v>
      </c>
      <c r="CU1147" s="1" t="s">
        <v>11356</v>
      </c>
      <c r="CV1147" s="7" t="str">
        <f t="shared" si="3"/>
        <v>472</v>
      </c>
      <c r="CW1147" s="1" t="s">
        <v>11357</v>
      </c>
      <c r="CX1147" s="7" t="str">
        <f t="shared" si="4"/>
        <v>251</v>
      </c>
      <c r="CY1147" s="4"/>
      <c r="CZ1147" s="7" t="str">
        <f t="shared" si="5"/>
        <v>#VALUE!</v>
      </c>
      <c r="DA1147" s="4"/>
      <c r="DB1147" s="7" t="str">
        <f t="shared" si="6"/>
        <v>#VALUE!</v>
      </c>
      <c r="DC1147" s="4"/>
      <c r="DD1147" s="4"/>
      <c r="DE1147" s="4"/>
      <c r="DF1147" s="4"/>
      <c r="DG1147" s="4"/>
      <c r="DH1147" s="4"/>
      <c r="DI1147" s="4"/>
      <c r="DJ1147" s="4"/>
      <c r="DK1147" s="4"/>
      <c r="DL1147" s="4"/>
      <c r="DM1147" s="4"/>
      <c r="DN1147" s="4"/>
      <c r="DO1147" s="4"/>
      <c r="DP1147" s="1" t="s">
        <v>7033</v>
      </c>
      <c r="DQ1147" s="1" t="s">
        <v>139</v>
      </c>
      <c r="DR1147" s="4"/>
      <c r="DS1147" s="4"/>
      <c r="DT1147" s="4"/>
      <c r="DU1147" s="4"/>
      <c r="DV1147" s="4"/>
      <c r="DW1147" s="4"/>
      <c r="DX1147" s="4"/>
      <c r="DY1147" s="4"/>
      <c r="DZ1147" s="1" t="s">
        <v>11358</v>
      </c>
      <c r="EA1147" s="4"/>
      <c r="EB1147" s="4"/>
      <c r="EC1147" s="4"/>
      <c r="ED1147" s="4"/>
      <c r="EE1147" s="4"/>
      <c r="EF1147" s="4"/>
      <c r="EG1147" s="1" t="s">
        <v>809</v>
      </c>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row>
    <row r="1148">
      <c r="A1148" s="1">
        <v>1122.0</v>
      </c>
      <c r="B1148" s="1" t="s">
        <v>11359</v>
      </c>
      <c r="C1148" s="1" t="s">
        <v>147</v>
      </c>
      <c r="D1148" s="4"/>
      <c r="E1148" s="1">
        <v>2009.0</v>
      </c>
      <c r="F1148" s="4"/>
      <c r="G1148" s="1" t="s">
        <v>11360</v>
      </c>
      <c r="H1148" s="1" t="s">
        <v>11361</v>
      </c>
      <c r="I1148" s="1" t="s">
        <v>2636</v>
      </c>
      <c r="J1148" s="4"/>
      <c r="K1148" s="1" t="s">
        <v>188</v>
      </c>
      <c r="L1148" s="4"/>
      <c r="M1148" s="1" t="s">
        <v>11362</v>
      </c>
      <c r="N1148" s="1" t="s">
        <v>652</v>
      </c>
      <c r="O1148" s="1" t="s">
        <v>652</v>
      </c>
      <c r="P1148" s="4"/>
      <c r="Q1148" s="4"/>
      <c r="R1148" s="4"/>
      <c r="S1148" s="1" t="s">
        <v>8765</v>
      </c>
      <c r="T1148" s="1" t="s">
        <v>163</v>
      </c>
      <c r="U1148" s="1" t="s">
        <v>4609</v>
      </c>
      <c r="V1148" s="1" t="s">
        <v>707</v>
      </c>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1" t="s">
        <v>139</v>
      </c>
      <c r="BQ1148" s="4"/>
      <c r="BR1148" s="4"/>
      <c r="BS1148" s="4"/>
      <c r="BT1148" s="4"/>
      <c r="BU1148" s="4"/>
      <c r="BV1148" s="4"/>
      <c r="BW1148" s="4"/>
      <c r="BX1148" s="4"/>
      <c r="BY1148" s="4"/>
      <c r="BZ1148" s="4"/>
      <c r="CA1148" s="4"/>
      <c r="CB1148" s="4"/>
      <c r="CC1148" s="1" t="s">
        <v>139</v>
      </c>
      <c r="CD1148" s="4"/>
      <c r="CE1148" s="4"/>
      <c r="CF1148" s="4"/>
      <c r="CG1148" s="4"/>
      <c r="CH1148" s="4"/>
      <c r="CI1148" s="4"/>
      <c r="CJ1148" s="4"/>
      <c r="CK1148" s="4"/>
      <c r="CL1148" s="4"/>
      <c r="CM1148" s="4"/>
      <c r="CN1148" s="4"/>
      <c r="CO1148" s="4"/>
      <c r="CP1148" s="1" t="s">
        <v>139</v>
      </c>
      <c r="CQ1148" s="1" t="s">
        <v>11363</v>
      </c>
      <c r="CR1148" s="1" t="str">
        <f t="shared" si="1"/>
        <v>102</v>
      </c>
      <c r="CS1148" s="1" t="s">
        <v>11364</v>
      </c>
      <c r="CT1148" s="1" t="str">
        <f t="shared" si="2"/>
        <v>#VALUE!</v>
      </c>
      <c r="CU1148" s="4"/>
      <c r="CV1148" s="6" t="str">
        <f t="shared" si="3"/>
        <v>#VALUE!</v>
      </c>
      <c r="CW1148" s="4"/>
      <c r="CX1148" s="6" t="str">
        <f t="shared" si="4"/>
        <v>#VALUE!</v>
      </c>
      <c r="CY1148" s="4"/>
      <c r="CZ1148" s="6" t="str">
        <f t="shared" si="5"/>
        <v>#VALUE!</v>
      </c>
      <c r="DA1148" s="4"/>
      <c r="DB1148" s="6" t="str">
        <f t="shared" si="6"/>
        <v>#VALUE!</v>
      </c>
      <c r="DC1148" s="4"/>
      <c r="DD1148" s="4"/>
      <c r="DE1148" s="4"/>
      <c r="DF1148" s="4"/>
      <c r="DG1148" s="4"/>
      <c r="DH1148" s="4"/>
      <c r="DI1148" s="4"/>
      <c r="DJ1148" s="4"/>
      <c r="DK1148" s="4"/>
      <c r="DL1148" s="4"/>
      <c r="DM1148" s="4"/>
      <c r="DN1148" s="4"/>
      <c r="DO1148" s="4"/>
      <c r="DP1148" s="1" t="s">
        <v>11365</v>
      </c>
      <c r="DQ1148" s="4"/>
      <c r="DR1148" s="4"/>
      <c r="DS1148" s="4"/>
      <c r="DT1148" s="4"/>
      <c r="DU1148" s="4"/>
      <c r="DV1148" s="4"/>
      <c r="DW1148" s="4"/>
      <c r="DX1148" s="4"/>
      <c r="DY1148" s="4"/>
      <c r="DZ1148" s="1" t="s">
        <v>11366</v>
      </c>
      <c r="EA1148" s="4"/>
      <c r="EB1148" s="4"/>
      <c r="EC1148" s="4"/>
      <c r="ED1148" s="4"/>
      <c r="EE1148" s="4"/>
      <c r="EF1148" s="1" t="s">
        <v>670</v>
      </c>
      <c r="EG1148" s="1" t="s">
        <v>809</v>
      </c>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row>
    <row r="1149">
      <c r="A1149" s="1">
        <v>1209.0</v>
      </c>
      <c r="B1149" s="1" t="s">
        <v>11367</v>
      </c>
      <c r="C1149" s="1" t="s">
        <v>11368</v>
      </c>
      <c r="D1149" s="4"/>
      <c r="E1149" s="1">
        <v>2009.0</v>
      </c>
      <c r="F1149" s="4"/>
      <c r="G1149" s="1" t="s">
        <v>11369</v>
      </c>
      <c r="H1149" s="1" t="s">
        <v>11370</v>
      </c>
      <c r="I1149" s="1" t="s">
        <v>579</v>
      </c>
      <c r="J1149" s="1" t="s">
        <v>665</v>
      </c>
      <c r="K1149" s="1" t="s">
        <v>301</v>
      </c>
      <c r="L1149" s="4"/>
      <c r="M1149" s="1" t="s">
        <v>11371</v>
      </c>
      <c r="N1149" s="1" t="s">
        <v>236</v>
      </c>
      <c r="O1149" s="1" t="s">
        <v>730</v>
      </c>
      <c r="P1149" s="1" t="s">
        <v>1147</v>
      </c>
      <c r="Q1149" s="4"/>
      <c r="R1149" s="1" t="s">
        <v>11372</v>
      </c>
      <c r="S1149" s="1" t="s">
        <v>9394</v>
      </c>
      <c r="T1149" s="1" t="s">
        <v>671</v>
      </c>
      <c r="U1149" s="1" t="s">
        <v>4609</v>
      </c>
      <c r="V1149" s="1" t="s">
        <v>732</v>
      </c>
      <c r="W1149" s="4"/>
      <c r="X1149" s="1" t="s">
        <v>11373</v>
      </c>
      <c r="Y1149" s="4"/>
      <c r="Z1149" s="4"/>
      <c r="AA1149" s="4"/>
      <c r="AB1149" s="4"/>
      <c r="AC1149" s="4"/>
      <c r="AD1149" s="4"/>
      <c r="AE1149" s="4"/>
      <c r="AF1149" s="4"/>
      <c r="AG1149" s="4"/>
      <c r="AH1149" s="4"/>
      <c r="AI1149" s="1" t="s">
        <v>670</v>
      </c>
      <c r="AJ1149" s="4"/>
      <c r="AK1149" s="4"/>
      <c r="AL1149" s="4"/>
      <c r="AM1149" s="4"/>
      <c r="AN1149" s="4"/>
      <c r="AO1149" s="4"/>
      <c r="AP1149" s="4"/>
      <c r="AQ1149" s="4"/>
      <c r="AR1149" s="4"/>
      <c r="AS1149" s="1" t="s">
        <v>670</v>
      </c>
      <c r="AT1149" s="1" t="s">
        <v>670</v>
      </c>
      <c r="AU1149" s="1" t="s">
        <v>670</v>
      </c>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1" t="s">
        <v>670</v>
      </c>
      <c r="CB1149" s="4"/>
      <c r="CC1149" s="4"/>
      <c r="CD1149" s="4"/>
      <c r="CE1149" s="4"/>
      <c r="CF1149" s="4"/>
      <c r="CG1149" s="4"/>
      <c r="CH1149" s="4"/>
      <c r="CI1149" s="4"/>
      <c r="CJ1149" s="4"/>
      <c r="CK1149" s="4"/>
      <c r="CL1149" s="1" t="s">
        <v>670</v>
      </c>
      <c r="CM1149" s="4"/>
      <c r="CN1149" s="4"/>
      <c r="CO1149" s="4"/>
      <c r="CP1149" s="4"/>
      <c r="CQ1149" s="1" t="s">
        <v>11374</v>
      </c>
      <c r="CR1149" s="1" t="str">
        <f t="shared" si="1"/>
        <v>#VALUE!</v>
      </c>
      <c r="CS1149" s="1" t="s">
        <v>11375</v>
      </c>
      <c r="CT1149" s="1" t="str">
        <f t="shared" si="2"/>
        <v>#VALUE!</v>
      </c>
      <c r="CU1149" s="4"/>
      <c r="CV1149" s="7" t="str">
        <f t="shared" si="3"/>
        <v>#VALUE!</v>
      </c>
      <c r="CW1149" s="4"/>
      <c r="CX1149" s="7" t="str">
        <f t="shared" si="4"/>
        <v>#VALUE!</v>
      </c>
      <c r="CY1149" s="4"/>
      <c r="CZ1149" s="7" t="str">
        <f t="shared" si="5"/>
        <v>#VALUE!</v>
      </c>
      <c r="DA1149" s="4"/>
      <c r="DB1149" s="7" t="str">
        <f t="shared" si="6"/>
        <v>#VALUE!</v>
      </c>
      <c r="DC1149" s="4"/>
      <c r="DD1149" s="4"/>
      <c r="DE1149" s="4"/>
      <c r="DF1149" s="4"/>
      <c r="DG1149" s="4"/>
      <c r="DH1149" s="4"/>
      <c r="DI1149" s="4"/>
      <c r="DJ1149" s="4"/>
      <c r="DK1149" s="1" t="s">
        <v>670</v>
      </c>
      <c r="DL1149" s="4"/>
      <c r="DM1149" s="4"/>
      <c r="DN1149" s="4"/>
      <c r="DO1149" s="4"/>
      <c r="DP1149" s="1" t="s">
        <v>11376</v>
      </c>
      <c r="DQ1149" s="4"/>
      <c r="DR1149" s="4"/>
      <c r="DS1149" s="4"/>
      <c r="DT1149" s="4"/>
      <c r="DU1149" s="4"/>
      <c r="DV1149" s="4"/>
      <c r="DW1149" s="4"/>
      <c r="DX1149" s="4"/>
      <c r="DY1149" s="4"/>
      <c r="DZ1149" s="4"/>
      <c r="EA1149" s="4"/>
      <c r="EB1149" s="4"/>
      <c r="EC1149" s="4"/>
      <c r="ED1149" s="4"/>
      <c r="EE1149" s="4"/>
      <c r="EF1149" s="4"/>
      <c r="EG1149" s="1" t="s">
        <v>11368</v>
      </c>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row>
    <row r="1150">
      <c r="A1150" s="1">
        <v>72.0</v>
      </c>
      <c r="B1150" s="1" t="s">
        <v>11377</v>
      </c>
      <c r="C1150" s="1" t="s">
        <v>298</v>
      </c>
      <c r="D1150" s="1" t="s">
        <v>232</v>
      </c>
      <c r="E1150" s="1">
        <v>2009.0</v>
      </c>
      <c r="F1150" s="1" t="s">
        <v>1764</v>
      </c>
      <c r="G1150" s="1" t="s">
        <v>11378</v>
      </c>
      <c r="H1150" s="1" t="s">
        <v>11379</v>
      </c>
      <c r="I1150" s="1" t="s">
        <v>150</v>
      </c>
      <c r="J1150" s="4"/>
      <c r="K1150" s="1" t="s">
        <v>134</v>
      </c>
      <c r="L1150" s="1" t="s">
        <v>11380</v>
      </c>
      <c r="M1150" s="1" t="s">
        <v>11381</v>
      </c>
      <c r="N1150" s="1" t="s">
        <v>236</v>
      </c>
      <c r="O1150" s="1" t="s">
        <v>237</v>
      </c>
      <c r="P1150" s="4"/>
      <c r="Q1150" s="4"/>
      <c r="R1150" s="4"/>
      <c r="S1150" s="1" t="s">
        <v>11382</v>
      </c>
      <c r="T1150" s="1" t="s">
        <v>8679</v>
      </c>
      <c r="U1150" s="1" t="s">
        <v>4609</v>
      </c>
      <c r="V1150" s="5" t="s">
        <v>135</v>
      </c>
      <c r="W1150" s="1" t="s">
        <v>239</v>
      </c>
      <c r="X1150" s="4"/>
      <c r="Y1150" s="4"/>
      <c r="Z1150" s="4"/>
      <c r="AA1150" s="4"/>
      <c r="AB1150" s="4"/>
      <c r="AC1150" s="4"/>
      <c r="AD1150" s="4"/>
      <c r="AE1150" s="4"/>
      <c r="AF1150" s="4"/>
      <c r="AG1150" s="4"/>
      <c r="AH1150" s="1" t="s">
        <v>139</v>
      </c>
      <c r="AI1150" s="4"/>
      <c r="AJ1150" s="4"/>
      <c r="AK1150" s="4"/>
      <c r="AL1150" s="4"/>
      <c r="AM1150" s="4"/>
      <c r="AN1150" s="4"/>
      <c r="AO1150" s="4"/>
      <c r="AP1150" s="4"/>
      <c r="AQ1150" s="1" t="s">
        <v>139</v>
      </c>
      <c r="AR1150" s="1" t="s">
        <v>139</v>
      </c>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1" t="s">
        <v>139</v>
      </c>
      <c r="BW1150" s="4"/>
      <c r="BX1150" s="4"/>
      <c r="BY1150" s="4"/>
      <c r="BZ1150" s="4"/>
      <c r="CA1150" s="4"/>
      <c r="CB1150" s="4"/>
      <c r="CC1150" s="4"/>
      <c r="CD1150" s="4"/>
      <c r="CE1150" s="4"/>
      <c r="CF1150" s="4"/>
      <c r="CG1150" s="4"/>
      <c r="CH1150" s="4"/>
      <c r="CI1150" s="4"/>
      <c r="CJ1150" s="4"/>
      <c r="CK1150" s="1" t="s">
        <v>139</v>
      </c>
      <c r="CL1150" s="4"/>
      <c r="CM1150" s="4"/>
      <c r="CN1150" s="4"/>
      <c r="CO1150" s="4"/>
      <c r="CP1150" s="4"/>
      <c r="CQ1150" s="1" t="s">
        <v>11383</v>
      </c>
      <c r="CR1150" s="1" t="str">
        <f t="shared" si="1"/>
        <v>66</v>
      </c>
      <c r="CS1150" s="4"/>
      <c r="CT1150" s="1" t="str">
        <f t="shared" si="2"/>
        <v>#VALUE!</v>
      </c>
      <c r="CU1150" s="4"/>
      <c r="CV1150" s="6" t="str">
        <f t="shared" si="3"/>
        <v>#VALUE!</v>
      </c>
      <c r="CW1150" s="4"/>
      <c r="CX1150" s="6" t="str">
        <f t="shared" si="4"/>
        <v>#VALUE!</v>
      </c>
      <c r="CY1150" s="4"/>
      <c r="CZ1150" s="6" t="str">
        <f t="shared" si="5"/>
        <v>#VALUE!</v>
      </c>
      <c r="DA1150" s="4"/>
      <c r="DB1150" s="6" t="str">
        <f t="shared" si="6"/>
        <v>#VALUE!</v>
      </c>
      <c r="DC1150" s="4"/>
      <c r="DD1150" s="4"/>
      <c r="DE1150" s="4"/>
      <c r="DF1150" s="4"/>
      <c r="DG1150" s="4"/>
      <c r="DH1150" s="4"/>
      <c r="DI1150" s="4"/>
      <c r="DJ1150" s="1" t="s">
        <v>139</v>
      </c>
      <c r="DK1150" s="4"/>
      <c r="DL1150" s="4"/>
      <c r="DM1150" s="4"/>
      <c r="DN1150" s="4"/>
      <c r="DO1150" s="4"/>
      <c r="DP1150" s="1" t="s">
        <v>808</v>
      </c>
      <c r="DQ1150" s="4"/>
      <c r="DR1150" s="1" t="s">
        <v>139</v>
      </c>
      <c r="DS1150" s="4"/>
      <c r="DT1150" s="4"/>
      <c r="DU1150" s="4"/>
      <c r="DV1150" s="4"/>
      <c r="DW1150" s="4"/>
      <c r="DX1150" s="4"/>
      <c r="DY1150" s="4"/>
      <c r="DZ1150" s="1" t="s">
        <v>11384</v>
      </c>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row>
    <row r="1151">
      <c r="A1151" s="1">
        <v>1099.0</v>
      </c>
      <c r="B1151" s="1" t="s">
        <v>11385</v>
      </c>
      <c r="C1151" s="1" t="s">
        <v>147</v>
      </c>
      <c r="D1151" s="4"/>
      <c r="E1151" s="1">
        <v>2009.0</v>
      </c>
      <c r="F1151" s="4"/>
      <c r="G1151" s="1" t="s">
        <v>11386</v>
      </c>
      <c r="H1151" s="1" t="s">
        <v>11387</v>
      </c>
      <c r="I1151" s="1" t="s">
        <v>579</v>
      </c>
      <c r="J1151" s="4"/>
      <c r="K1151" s="1" t="s">
        <v>134</v>
      </c>
      <c r="L1151" s="1" t="s">
        <v>11388</v>
      </c>
      <c r="M1151" s="1" t="s">
        <v>11389</v>
      </c>
      <c r="N1151" s="1" t="s">
        <v>775</v>
      </c>
      <c r="O1151" s="1" t="s">
        <v>730</v>
      </c>
      <c r="P1151" s="4"/>
      <c r="Q1151" s="4"/>
      <c r="R1151" s="4"/>
      <c r="S1151" s="1" t="s">
        <v>11390</v>
      </c>
      <c r="T1151" s="1" t="s">
        <v>8653</v>
      </c>
      <c r="U1151" s="1" t="s">
        <v>2545</v>
      </c>
      <c r="V1151" s="1" t="s">
        <v>707</v>
      </c>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1" t="s">
        <v>139</v>
      </c>
      <c r="BA1151" s="4"/>
      <c r="BB1151" s="4"/>
      <c r="BC1151" s="4"/>
      <c r="BD1151" s="4"/>
      <c r="BE1151" s="4"/>
      <c r="BF1151" s="4"/>
      <c r="BG1151" s="4"/>
      <c r="BH1151" s="4"/>
      <c r="BI1151" s="4"/>
      <c r="BJ1151" s="4"/>
      <c r="BK1151" s="4"/>
      <c r="BL1151" s="1" t="s">
        <v>139</v>
      </c>
      <c r="BM1151" s="4"/>
      <c r="BN1151" s="4"/>
      <c r="BO1151" s="4"/>
      <c r="BP1151" s="4"/>
      <c r="BQ1151" s="4"/>
      <c r="BR1151" s="4"/>
      <c r="BS1151" s="4"/>
      <c r="BT1151" s="4"/>
      <c r="BU1151" s="4"/>
      <c r="BV1151" s="1" t="s">
        <v>671</v>
      </c>
      <c r="BW1151" s="4"/>
      <c r="BX1151" s="4"/>
      <c r="BY1151" s="4"/>
      <c r="BZ1151" s="4"/>
      <c r="CA1151" s="4"/>
      <c r="CB1151" s="4"/>
      <c r="CC1151" s="4"/>
      <c r="CD1151" s="4"/>
      <c r="CE1151" s="4"/>
      <c r="CF1151" s="4"/>
      <c r="CG1151" s="4"/>
      <c r="CH1151" s="4"/>
      <c r="CI1151" s="4"/>
      <c r="CJ1151" s="4"/>
      <c r="CK1151" s="4"/>
      <c r="CL1151" s="4"/>
      <c r="CM1151" s="4"/>
      <c r="CN1151" s="4"/>
      <c r="CO1151" s="4"/>
      <c r="CP1151" s="4"/>
      <c r="CQ1151" s="1" t="s">
        <v>11391</v>
      </c>
      <c r="CR1151" s="1" t="str">
        <f t="shared" si="1"/>
        <v>49</v>
      </c>
      <c r="CS1151" s="1" t="s">
        <v>11392</v>
      </c>
      <c r="CT1151" s="1" t="str">
        <f t="shared" si="2"/>
        <v>72</v>
      </c>
      <c r="CU1151" s="1" t="s">
        <v>11393</v>
      </c>
      <c r="CV1151" s="6" t="str">
        <f t="shared" si="3"/>
        <v>#VALUE!</v>
      </c>
      <c r="CW1151" s="1" t="s">
        <v>11394</v>
      </c>
      <c r="CX1151" s="6" t="str">
        <f t="shared" si="4"/>
        <v>158</v>
      </c>
      <c r="CY1151" s="1" t="s">
        <v>11395</v>
      </c>
      <c r="CZ1151" s="6" t="str">
        <f t="shared" si="5"/>
        <v>#VALUE!</v>
      </c>
      <c r="DA1151" s="4"/>
      <c r="DB1151" s="6" t="str">
        <f t="shared" si="6"/>
        <v>#VALUE!</v>
      </c>
      <c r="DC1151" s="4"/>
      <c r="DD1151" s="4"/>
      <c r="DE1151" s="4"/>
      <c r="DF1151" s="4"/>
      <c r="DG1151" s="4"/>
      <c r="DH1151" s="4"/>
      <c r="DI1151" s="4"/>
      <c r="DJ1151" s="4"/>
      <c r="DK1151" s="1" t="s">
        <v>139</v>
      </c>
      <c r="DL1151" s="4"/>
      <c r="DM1151" s="4"/>
      <c r="DN1151" s="4"/>
      <c r="DO1151" s="4"/>
      <c r="DP1151" s="1" t="s">
        <v>10285</v>
      </c>
      <c r="DQ1151" s="4"/>
      <c r="DR1151" s="4"/>
      <c r="DS1151" s="4"/>
      <c r="DT1151" s="4"/>
      <c r="DU1151" s="4"/>
      <c r="DV1151" s="1" t="s">
        <v>139</v>
      </c>
      <c r="DW1151" s="4"/>
      <c r="DX1151" s="4"/>
      <c r="DY1151" s="4"/>
      <c r="DZ1151" s="4"/>
      <c r="EA1151" s="4"/>
      <c r="EB1151" s="1" t="s">
        <v>4024</v>
      </c>
      <c r="EC1151" s="4"/>
      <c r="ED1151" s="4"/>
      <c r="EE1151" s="4"/>
      <c r="EF1151" s="4"/>
      <c r="EG1151" s="1" t="s">
        <v>809</v>
      </c>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row>
    <row r="1152">
      <c r="A1152" s="1">
        <v>1110.0</v>
      </c>
      <c r="B1152" s="1" t="s">
        <v>11396</v>
      </c>
      <c r="C1152" s="1" t="s">
        <v>147</v>
      </c>
      <c r="D1152" s="4"/>
      <c r="E1152" s="1">
        <v>2009.0</v>
      </c>
      <c r="F1152" s="4"/>
      <c r="G1152" s="1" t="s">
        <v>11397</v>
      </c>
      <c r="H1152" s="1" t="s">
        <v>11398</v>
      </c>
      <c r="I1152" s="1" t="s">
        <v>150</v>
      </c>
      <c r="J1152" s="4"/>
      <c r="K1152" s="1" t="s">
        <v>134</v>
      </c>
      <c r="L1152" s="1" t="s">
        <v>11399</v>
      </c>
      <c r="M1152" s="1" t="s">
        <v>11400</v>
      </c>
      <c r="N1152" s="1" t="s">
        <v>236</v>
      </c>
      <c r="O1152" s="1" t="s">
        <v>134</v>
      </c>
      <c r="P1152" s="4"/>
      <c r="Q1152" s="4"/>
      <c r="R1152" s="1" t="s">
        <v>11401</v>
      </c>
      <c r="S1152" s="1" t="s">
        <v>9632</v>
      </c>
      <c r="T1152" s="1" t="s">
        <v>8829</v>
      </c>
      <c r="U1152" s="1" t="s">
        <v>4609</v>
      </c>
      <c r="V1152" s="1" t="s">
        <v>707</v>
      </c>
      <c r="W1152" s="4"/>
      <c r="X1152" s="4"/>
      <c r="Y1152" s="4"/>
      <c r="Z1152" s="4"/>
      <c r="AA1152" s="4"/>
      <c r="AB1152" s="4"/>
      <c r="AC1152" s="4"/>
      <c r="AD1152" s="4"/>
      <c r="AE1152" s="4"/>
      <c r="AF1152" s="4"/>
      <c r="AG1152" s="4"/>
      <c r="AH1152" s="4"/>
      <c r="AI1152" s="4"/>
      <c r="AJ1152" s="4"/>
      <c r="AK1152" s="4"/>
      <c r="AL1152" s="4"/>
      <c r="AM1152" s="4"/>
      <c r="AN1152" s="4"/>
      <c r="AO1152" s="4"/>
      <c r="AP1152" s="4"/>
      <c r="AQ1152" s="1" t="s">
        <v>139</v>
      </c>
      <c r="AR1152" s="1" t="s">
        <v>139</v>
      </c>
      <c r="AS1152" s="4"/>
      <c r="AT1152" s="4"/>
      <c r="AU1152" s="4"/>
      <c r="AV1152" s="4"/>
      <c r="AW1152" s="4"/>
      <c r="AX1152" s="4"/>
      <c r="AY1152" s="4"/>
      <c r="AZ1152" s="4"/>
      <c r="BA1152" s="4"/>
      <c r="BB1152" s="4"/>
      <c r="BC1152" s="4"/>
      <c r="BD1152" s="4"/>
      <c r="BE1152" s="4"/>
      <c r="BF1152" s="4"/>
      <c r="BG1152" s="4"/>
      <c r="BH1152" s="4"/>
      <c r="BI1152" s="4"/>
      <c r="BJ1152" s="4"/>
      <c r="BK1152" s="4"/>
      <c r="BL1152" s="1" t="s">
        <v>139</v>
      </c>
      <c r="BM1152" s="4"/>
      <c r="BN1152" s="4"/>
      <c r="BO1152" s="4"/>
      <c r="BP1152" s="4"/>
      <c r="BQ1152" s="4"/>
      <c r="BR1152" s="4"/>
      <c r="BS1152" s="4"/>
      <c r="BT1152" s="4"/>
      <c r="BU1152" s="1" t="s">
        <v>139</v>
      </c>
      <c r="BV1152" s="1" t="s">
        <v>163</v>
      </c>
      <c r="BW1152" s="4"/>
      <c r="BX1152" s="4"/>
      <c r="BY1152" s="4"/>
      <c r="BZ1152" s="4"/>
      <c r="CA1152" s="4"/>
      <c r="CB1152" s="4"/>
      <c r="CC1152" s="1" t="s">
        <v>139</v>
      </c>
      <c r="CD1152" s="4"/>
      <c r="CE1152" s="1" t="s">
        <v>139</v>
      </c>
      <c r="CF1152" s="1" t="s">
        <v>139</v>
      </c>
      <c r="CG1152" s="4"/>
      <c r="CH1152" s="4"/>
      <c r="CI1152" s="4"/>
      <c r="CJ1152" s="4"/>
      <c r="CK1152" s="4"/>
      <c r="CL1152" s="4"/>
      <c r="CM1152" s="4"/>
      <c r="CN1152" s="4"/>
      <c r="CO1152" s="4"/>
      <c r="CP1152" s="4"/>
      <c r="CQ1152" s="1" t="s">
        <v>11402</v>
      </c>
      <c r="CR1152" s="1" t="str">
        <f t="shared" si="1"/>
        <v>297</v>
      </c>
      <c r="CS1152" s="1" t="s">
        <v>11403</v>
      </c>
      <c r="CT1152" s="1" t="str">
        <f t="shared" si="2"/>
        <v>112</v>
      </c>
      <c r="CU1152" s="1" t="s">
        <v>11404</v>
      </c>
      <c r="CV1152" s="6" t="str">
        <f t="shared" si="3"/>
        <v>#VALUE!</v>
      </c>
      <c r="CW1152" s="1" t="s">
        <v>11405</v>
      </c>
      <c r="CX1152" s="6" t="str">
        <f t="shared" si="4"/>
        <v>530</v>
      </c>
      <c r="CY1152" s="4"/>
      <c r="CZ1152" s="6" t="str">
        <f t="shared" si="5"/>
        <v>#VALUE!</v>
      </c>
      <c r="DA1152" s="4"/>
      <c r="DB1152" s="6" t="str">
        <f t="shared" si="6"/>
        <v>#VALUE!</v>
      </c>
      <c r="DC1152" s="4"/>
      <c r="DD1152" s="4"/>
      <c r="DE1152" s="4"/>
      <c r="DF1152" s="4"/>
      <c r="DG1152" s="4"/>
      <c r="DH1152" s="4"/>
      <c r="DI1152" s="4"/>
      <c r="DJ1152" s="4"/>
      <c r="DK1152" s="4"/>
      <c r="DL1152" s="4"/>
      <c r="DM1152" s="4"/>
      <c r="DN1152" s="4"/>
      <c r="DO1152" s="4"/>
      <c r="DP1152" s="1" t="s">
        <v>903</v>
      </c>
      <c r="DQ1152" s="4"/>
      <c r="DR1152" s="4"/>
      <c r="DS1152" s="4"/>
      <c r="DT1152" s="4"/>
      <c r="DU1152" s="4"/>
      <c r="DV1152" s="4"/>
      <c r="DW1152" s="4"/>
      <c r="DX1152" s="4"/>
      <c r="DY1152" s="4"/>
      <c r="DZ1152" s="4"/>
      <c r="EA1152" s="4"/>
      <c r="EB1152" s="4"/>
      <c r="EC1152" s="4"/>
      <c r="ED1152" s="1" t="s">
        <v>139</v>
      </c>
      <c r="EE1152" s="4"/>
      <c r="EF1152" s="4"/>
      <c r="EG1152" s="1" t="s">
        <v>809</v>
      </c>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row>
    <row r="1153">
      <c r="A1153" s="1">
        <v>1128.0</v>
      </c>
      <c r="B1153" s="1" t="s">
        <v>11406</v>
      </c>
      <c r="C1153" s="1" t="s">
        <v>147</v>
      </c>
      <c r="D1153" s="4"/>
      <c r="E1153" s="1">
        <v>2009.0</v>
      </c>
      <c r="F1153" s="4"/>
      <c r="G1153" s="1" t="s">
        <v>11407</v>
      </c>
      <c r="H1153" s="1" t="s">
        <v>11408</v>
      </c>
      <c r="I1153" s="1" t="s">
        <v>150</v>
      </c>
      <c r="J1153" s="4"/>
      <c r="K1153" s="1" t="s">
        <v>134</v>
      </c>
      <c r="L1153" s="4"/>
      <c r="M1153" s="1" t="s">
        <v>10953</v>
      </c>
      <c r="N1153" s="1" t="s">
        <v>236</v>
      </c>
      <c r="O1153" s="1" t="s">
        <v>134</v>
      </c>
      <c r="P1153" s="1" t="s">
        <v>549</v>
      </c>
      <c r="Q1153" s="4"/>
      <c r="R1153" s="4"/>
      <c r="S1153" s="1" t="s">
        <v>10768</v>
      </c>
      <c r="T1153" s="1" t="s">
        <v>8778</v>
      </c>
      <c r="U1153" s="1" t="s">
        <v>4609</v>
      </c>
      <c r="V1153" s="1" t="s">
        <v>707</v>
      </c>
      <c r="W1153" s="4"/>
      <c r="X1153" s="4"/>
      <c r="Y1153" s="4"/>
      <c r="Z1153" s="4"/>
      <c r="AA1153" s="4"/>
      <c r="AB1153" s="4"/>
      <c r="AC1153" s="4"/>
      <c r="AD1153" s="4"/>
      <c r="AE1153" s="4"/>
      <c r="AF1153" s="4"/>
      <c r="AG1153" s="4"/>
      <c r="AH1153" s="1" t="s">
        <v>139</v>
      </c>
      <c r="AI1153" s="4"/>
      <c r="AJ1153" s="4"/>
      <c r="AK1153" s="4"/>
      <c r="AL1153" s="4"/>
      <c r="AM1153" s="4"/>
      <c r="AN1153" s="4"/>
      <c r="AO1153" s="4"/>
      <c r="AP1153" s="4"/>
      <c r="AQ1153" s="4"/>
      <c r="AR1153" s="1" t="s">
        <v>163</v>
      </c>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1" t="s">
        <v>139</v>
      </c>
      <c r="BS1153" s="4"/>
      <c r="BT1153" s="4"/>
      <c r="BU1153" s="4"/>
      <c r="BV1153" s="4"/>
      <c r="BW1153" s="4"/>
      <c r="BX1153" s="4"/>
      <c r="BY1153" s="1" t="s">
        <v>139</v>
      </c>
      <c r="BZ1153" s="4"/>
      <c r="CA1153" s="4"/>
      <c r="CB1153" s="4"/>
      <c r="CC1153" s="1" t="s">
        <v>139</v>
      </c>
      <c r="CD1153" s="4"/>
      <c r="CE1153" s="1" t="s">
        <v>139</v>
      </c>
      <c r="CF1153" s="4"/>
      <c r="CG1153" s="4"/>
      <c r="CH1153" s="4"/>
      <c r="CI1153" s="4"/>
      <c r="CJ1153" s="4"/>
      <c r="CK1153" s="4"/>
      <c r="CL1153" s="4"/>
      <c r="CM1153" s="4"/>
      <c r="CN1153" s="4"/>
      <c r="CO1153" s="4"/>
      <c r="CP1153" s="4"/>
      <c r="CQ1153" s="1" t="s">
        <v>11409</v>
      </c>
      <c r="CR1153" s="1" t="str">
        <f t="shared" si="1"/>
        <v>18</v>
      </c>
      <c r="CS1153" s="1" t="s">
        <v>11410</v>
      </c>
      <c r="CT1153" s="1" t="str">
        <f t="shared" si="2"/>
        <v>#VALUE!</v>
      </c>
      <c r="CU1153" s="1" t="s">
        <v>11411</v>
      </c>
      <c r="CV1153" s="6" t="str">
        <f t="shared" si="3"/>
        <v>312</v>
      </c>
      <c r="CW1153" s="1" t="s">
        <v>11412</v>
      </c>
      <c r="CX1153" s="6" t="str">
        <f t="shared" si="4"/>
        <v>197</v>
      </c>
      <c r="CY1153" s="1" t="s">
        <v>11413</v>
      </c>
      <c r="CZ1153" s="6" t="str">
        <f t="shared" si="5"/>
        <v>108</v>
      </c>
      <c r="DA1153" s="4"/>
      <c r="DB1153" s="6" t="str">
        <f t="shared" si="6"/>
        <v>#VALUE!</v>
      </c>
      <c r="DC1153" s="4"/>
      <c r="DD1153" s="4"/>
      <c r="DE1153" s="4"/>
      <c r="DF1153" s="4"/>
      <c r="DG1153" s="4"/>
      <c r="DH1153" s="4"/>
      <c r="DI1153" s="4"/>
      <c r="DJ1153" s="4"/>
      <c r="DK1153" s="4"/>
      <c r="DL1153" s="4"/>
      <c r="DM1153" s="4"/>
      <c r="DN1153" s="4"/>
      <c r="DO1153" s="4"/>
      <c r="DP1153" s="1" t="s">
        <v>11414</v>
      </c>
      <c r="DQ1153" s="1" t="s">
        <v>139</v>
      </c>
      <c r="DR1153" s="4"/>
      <c r="DS1153" s="4"/>
      <c r="DT1153" s="1" t="s">
        <v>139</v>
      </c>
      <c r="DU1153" s="1" t="s">
        <v>139</v>
      </c>
      <c r="DV1153" s="4"/>
      <c r="DW1153" s="4"/>
      <c r="DX1153" s="4"/>
      <c r="DY1153" s="4"/>
      <c r="DZ1153" s="4"/>
      <c r="EA1153" s="4"/>
      <c r="EB1153" s="1" t="s">
        <v>11415</v>
      </c>
      <c r="EC1153" s="4"/>
      <c r="ED1153" s="4"/>
      <c r="EE1153" s="4"/>
      <c r="EF1153" s="4"/>
      <c r="EG1153" s="1" t="s">
        <v>809</v>
      </c>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row>
    <row r="1154">
      <c r="A1154" s="1">
        <v>56.0</v>
      </c>
      <c r="B1154" s="1" t="s">
        <v>11416</v>
      </c>
      <c r="C1154" s="1" t="s">
        <v>298</v>
      </c>
      <c r="D1154" s="1" t="s">
        <v>232</v>
      </c>
      <c r="E1154" s="1">
        <v>2009.0</v>
      </c>
      <c r="F1154" s="1" t="s">
        <v>769</v>
      </c>
      <c r="G1154" s="1" t="s">
        <v>11417</v>
      </c>
      <c r="H1154" s="1" t="s">
        <v>11418</v>
      </c>
      <c r="I1154" s="1" t="s">
        <v>150</v>
      </c>
      <c r="J1154" s="4"/>
      <c r="K1154" s="1" t="s">
        <v>188</v>
      </c>
      <c r="L1154" s="1" t="s">
        <v>11419</v>
      </c>
      <c r="M1154" s="1" t="s">
        <v>11420</v>
      </c>
      <c r="N1154" s="1" t="s">
        <v>236</v>
      </c>
      <c r="O1154" s="1" t="s">
        <v>134</v>
      </c>
      <c r="P1154" s="1" t="s">
        <v>933</v>
      </c>
      <c r="Q1154" s="4"/>
      <c r="R1154" s="4"/>
      <c r="S1154" s="1" t="s">
        <v>8926</v>
      </c>
      <c r="T1154" s="1" t="s">
        <v>8653</v>
      </c>
      <c r="U1154" s="1" t="s">
        <v>4609</v>
      </c>
      <c r="V1154" s="1" t="s">
        <v>707</v>
      </c>
      <c r="W1154" s="1" t="s">
        <v>239</v>
      </c>
      <c r="X1154" s="4"/>
      <c r="Y1154" s="4"/>
      <c r="Z1154" s="4"/>
      <c r="AA1154" s="4"/>
      <c r="AB1154" s="4"/>
      <c r="AC1154" s="4"/>
      <c r="AD1154" s="4"/>
      <c r="AE1154" s="4"/>
      <c r="AF1154" s="4"/>
      <c r="AG1154" s="1" t="s">
        <v>139</v>
      </c>
      <c r="AH1154" s="4"/>
      <c r="AI1154" s="4"/>
      <c r="AJ1154" s="4"/>
      <c r="AK1154" s="4"/>
      <c r="AL1154" s="1" t="s">
        <v>139</v>
      </c>
      <c r="AM1154" s="4"/>
      <c r="AN1154" s="4"/>
      <c r="AO1154" s="4"/>
      <c r="AP1154" s="4"/>
      <c r="AQ1154" s="1" t="s">
        <v>139</v>
      </c>
      <c r="AR1154" s="4"/>
      <c r="AS1154" s="4"/>
      <c r="AT1154" s="4"/>
      <c r="AU1154" s="4"/>
      <c r="AV1154" s="4"/>
      <c r="AW1154" s="1" t="s">
        <v>139</v>
      </c>
      <c r="AX1154" s="4"/>
      <c r="AY1154" s="1" t="s">
        <v>139</v>
      </c>
      <c r="AZ1154" s="4"/>
      <c r="BA1154" s="4"/>
      <c r="BB1154" s="4"/>
      <c r="BC1154" s="4"/>
      <c r="BD1154" s="4"/>
      <c r="BE1154" s="4"/>
      <c r="BF1154" s="4"/>
      <c r="BG1154" s="4"/>
      <c r="BH1154" s="4"/>
      <c r="BI1154" s="4"/>
      <c r="BJ1154" s="4"/>
      <c r="BK1154" s="4"/>
      <c r="BL1154" s="1" t="s">
        <v>139</v>
      </c>
      <c r="BM1154" s="1" t="s">
        <v>139</v>
      </c>
      <c r="BN1154" s="4"/>
      <c r="BO1154" s="4"/>
      <c r="BP1154" s="4"/>
      <c r="BQ1154" s="4"/>
      <c r="BR1154" s="4"/>
      <c r="BS1154" s="4"/>
      <c r="BT1154" s="4"/>
      <c r="BU1154" s="4"/>
      <c r="BV1154" s="1" t="s">
        <v>139</v>
      </c>
      <c r="BW1154" s="4"/>
      <c r="BX1154" s="4"/>
      <c r="BY1154" s="4"/>
      <c r="BZ1154" s="4"/>
      <c r="CA1154" s="4"/>
      <c r="CB1154" s="4"/>
      <c r="CC1154" s="4"/>
      <c r="CD1154" s="4"/>
      <c r="CE1154" s="4"/>
      <c r="CF1154" s="4"/>
      <c r="CG1154" s="4"/>
      <c r="CH1154" s="4"/>
      <c r="CI1154" s="4"/>
      <c r="CJ1154" s="4"/>
      <c r="CK1154" s="4"/>
      <c r="CL1154" s="4"/>
      <c r="CM1154" s="4"/>
      <c r="CN1154" s="4"/>
      <c r="CO1154" s="4"/>
      <c r="CP1154" s="4"/>
      <c r="CQ1154" s="1" t="s">
        <v>11421</v>
      </c>
      <c r="CR1154" s="1" t="str">
        <f t="shared" si="1"/>
        <v>147</v>
      </c>
      <c r="CS1154" s="1" t="s">
        <v>11422</v>
      </c>
      <c r="CT1154" s="1" t="str">
        <f t="shared" si="2"/>
        <v>20</v>
      </c>
      <c r="CU1154" s="1" t="s">
        <v>11423</v>
      </c>
      <c r="CV1154" s="6" t="str">
        <f t="shared" si="3"/>
        <v>#VALUE!</v>
      </c>
      <c r="CW1154" s="1" t="s">
        <v>11424</v>
      </c>
      <c r="CX1154" s="6" t="str">
        <f t="shared" si="4"/>
        <v>38</v>
      </c>
      <c r="CY1154" s="4"/>
      <c r="CZ1154" s="6" t="str">
        <f t="shared" si="5"/>
        <v>#VALUE!</v>
      </c>
      <c r="DA1154" s="4"/>
      <c r="DB1154" s="6" t="str">
        <f t="shared" si="6"/>
        <v>#VALUE!</v>
      </c>
      <c r="DC1154" s="1" t="s">
        <v>11425</v>
      </c>
      <c r="DD1154" s="4"/>
      <c r="DE1154" s="4"/>
      <c r="DF1154" s="4"/>
      <c r="DG1154" s="4"/>
      <c r="DH1154" s="4"/>
      <c r="DI1154" s="4"/>
      <c r="DJ1154" s="4"/>
      <c r="DK1154" s="4"/>
      <c r="DL1154" s="4"/>
      <c r="DM1154" s="4"/>
      <c r="DN1154" s="4"/>
      <c r="DO1154" s="4"/>
      <c r="DP1154" s="1" t="s">
        <v>4419</v>
      </c>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row>
    <row r="1155">
      <c r="A1155" s="1">
        <v>32.0</v>
      </c>
      <c r="B1155" s="1" t="s">
        <v>11426</v>
      </c>
      <c r="C1155" s="1" t="s">
        <v>298</v>
      </c>
      <c r="D1155" s="1" t="s">
        <v>232</v>
      </c>
      <c r="E1155" s="1">
        <v>2010.0</v>
      </c>
      <c r="F1155" s="1" t="s">
        <v>1777</v>
      </c>
      <c r="G1155" s="1" t="s">
        <v>11427</v>
      </c>
      <c r="H1155" s="1" t="s">
        <v>11428</v>
      </c>
      <c r="I1155" s="1" t="s">
        <v>150</v>
      </c>
      <c r="J1155" s="4"/>
      <c r="K1155" s="1" t="s">
        <v>188</v>
      </c>
      <c r="L1155" s="1" t="s">
        <v>11429</v>
      </c>
      <c r="M1155" s="1" t="s">
        <v>11430</v>
      </c>
      <c r="N1155" s="1" t="s">
        <v>652</v>
      </c>
      <c r="O1155" s="1" t="s">
        <v>652</v>
      </c>
      <c r="P1155" s="4"/>
      <c r="Q1155" s="1" t="s">
        <v>11431</v>
      </c>
      <c r="R1155" s="4"/>
      <c r="S1155" s="1" t="s">
        <v>10959</v>
      </c>
      <c r="T1155" s="1" t="s">
        <v>8679</v>
      </c>
      <c r="U1155" s="1" t="s">
        <v>4609</v>
      </c>
      <c r="V1155" s="1" t="s">
        <v>655</v>
      </c>
      <c r="W1155" s="1" t="s">
        <v>239</v>
      </c>
      <c r="X1155" s="4"/>
      <c r="Y1155" s="4"/>
      <c r="Z1155" s="4"/>
      <c r="AA1155" s="4"/>
      <c r="AB1155" s="4"/>
      <c r="AC1155" s="4"/>
      <c r="AD1155" s="4"/>
      <c r="AE1155" s="4"/>
      <c r="AF1155" s="4"/>
      <c r="AG1155" s="4"/>
      <c r="AH1155" s="1" t="s">
        <v>139</v>
      </c>
      <c r="AI1155" s="4"/>
      <c r="AJ1155" s="4"/>
      <c r="AK1155" s="4"/>
      <c r="AL1155" s="4"/>
      <c r="AM1155" s="4"/>
      <c r="AN1155" s="4"/>
      <c r="AO1155" s="4"/>
      <c r="AP1155" s="4"/>
      <c r="AQ1155" s="1" t="s">
        <v>139</v>
      </c>
      <c r="AR1155" s="1" t="s">
        <v>139</v>
      </c>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1" t="s">
        <v>139</v>
      </c>
      <c r="BS1155" s="4"/>
      <c r="BT1155" s="4"/>
      <c r="BU1155" s="4"/>
      <c r="BV1155" s="1" t="s">
        <v>139</v>
      </c>
      <c r="BW1155" s="4"/>
      <c r="BX1155" s="4"/>
      <c r="BY1155" s="1" t="s">
        <v>139</v>
      </c>
      <c r="BZ1155" s="4"/>
      <c r="CA1155" s="4"/>
      <c r="CB1155" s="4"/>
      <c r="CC1155" s="4"/>
      <c r="CD1155" s="4"/>
      <c r="CE1155" s="4"/>
      <c r="CF1155" s="4"/>
      <c r="CG1155" s="4"/>
      <c r="CH1155" s="4"/>
      <c r="CI1155" s="4"/>
      <c r="CJ1155" s="4"/>
      <c r="CK1155" s="4"/>
      <c r="CL1155" s="4"/>
      <c r="CM1155" s="4"/>
      <c r="CN1155" s="4"/>
      <c r="CO1155" s="4"/>
      <c r="CP1155" s="4"/>
      <c r="CQ1155" s="1" t="s">
        <v>11432</v>
      </c>
      <c r="CR1155" s="1" t="str">
        <f t="shared" si="1"/>
        <v>57</v>
      </c>
      <c r="CS1155" s="1" t="s">
        <v>11433</v>
      </c>
      <c r="CT1155" s="1" t="str">
        <f t="shared" si="2"/>
        <v>204</v>
      </c>
      <c r="CU1155" s="4"/>
      <c r="CV1155" s="6" t="str">
        <f t="shared" si="3"/>
        <v>#VALUE!</v>
      </c>
      <c r="CW1155" s="4"/>
      <c r="CX1155" s="6" t="str">
        <f t="shared" si="4"/>
        <v>#VALUE!</v>
      </c>
      <c r="CY1155" s="4"/>
      <c r="CZ1155" s="6" t="str">
        <f t="shared" si="5"/>
        <v>#VALUE!</v>
      </c>
      <c r="DA1155" s="4"/>
      <c r="DB1155" s="6" t="str">
        <f t="shared" si="6"/>
        <v>#VALUE!</v>
      </c>
      <c r="DC1155" s="4"/>
      <c r="DD1155" s="4"/>
      <c r="DE1155" s="4"/>
      <c r="DF1155" s="4"/>
      <c r="DG1155" s="4"/>
      <c r="DH1155" s="4"/>
      <c r="DI1155" s="4"/>
      <c r="DJ1155" s="4"/>
      <c r="DK1155" s="4"/>
      <c r="DL1155" s="1" t="s">
        <v>11434</v>
      </c>
      <c r="DM1155" s="4"/>
      <c r="DN1155" s="4"/>
      <c r="DO1155" s="4"/>
      <c r="DP1155" s="1" t="s">
        <v>75</v>
      </c>
      <c r="DQ1155" s="4"/>
      <c r="DR1155" s="4"/>
      <c r="DS1155" s="4"/>
      <c r="DT1155" s="4"/>
      <c r="DU1155" s="4"/>
      <c r="DV1155" s="4"/>
      <c r="DW1155" s="4"/>
      <c r="DX1155" s="4"/>
      <c r="DY1155" s="4"/>
      <c r="DZ1155" s="1" t="s">
        <v>11435</v>
      </c>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row>
    <row r="1156">
      <c r="A1156" s="1">
        <v>43.0</v>
      </c>
      <c r="B1156" s="1" t="s">
        <v>11436</v>
      </c>
      <c r="C1156" s="1" t="s">
        <v>298</v>
      </c>
      <c r="D1156" s="1" t="s">
        <v>232</v>
      </c>
      <c r="E1156" s="1">
        <v>2010.0</v>
      </c>
      <c r="F1156" s="1" t="s">
        <v>7622</v>
      </c>
      <c r="G1156" s="1" t="s">
        <v>11437</v>
      </c>
      <c r="H1156" s="1" t="s">
        <v>11438</v>
      </c>
      <c r="I1156" s="1" t="s">
        <v>150</v>
      </c>
      <c r="J1156" s="4"/>
      <c r="K1156" s="1" t="s">
        <v>188</v>
      </c>
      <c r="L1156" s="1" t="s">
        <v>11439</v>
      </c>
      <c r="M1156" s="1" t="s">
        <v>11440</v>
      </c>
      <c r="N1156" s="1" t="s">
        <v>652</v>
      </c>
      <c r="O1156" s="1" t="s">
        <v>652</v>
      </c>
      <c r="P1156" s="4"/>
      <c r="Q1156" s="4"/>
      <c r="R1156" s="4"/>
      <c r="S1156" s="1" t="s">
        <v>8765</v>
      </c>
      <c r="T1156" s="1" t="s">
        <v>671</v>
      </c>
      <c r="U1156" s="1" t="s">
        <v>4609</v>
      </c>
      <c r="V1156" s="1" t="s">
        <v>655</v>
      </c>
      <c r="W1156" s="1" t="s">
        <v>864</v>
      </c>
      <c r="X1156" s="4"/>
      <c r="Y1156" s="4"/>
      <c r="Z1156" s="1" t="s">
        <v>139</v>
      </c>
      <c r="AA1156" s="4"/>
      <c r="AB1156" s="4"/>
      <c r="AC1156" s="4"/>
      <c r="AD1156" s="4"/>
      <c r="AE1156" s="4"/>
      <c r="AF1156" s="4"/>
      <c r="AG1156" s="1" t="s">
        <v>139</v>
      </c>
      <c r="AH1156" s="4"/>
      <c r="AI1156" s="4"/>
      <c r="AJ1156" s="4"/>
      <c r="AK1156" s="4"/>
      <c r="AL1156" s="4"/>
      <c r="AM1156" s="4"/>
      <c r="AN1156" s="4"/>
      <c r="AO1156" s="4"/>
      <c r="AP1156" s="4"/>
      <c r="AQ1156" s="1" t="s">
        <v>139</v>
      </c>
      <c r="AR1156" s="4"/>
      <c r="AS1156" s="4"/>
      <c r="AT1156" s="4"/>
      <c r="AU1156" s="4"/>
      <c r="AV1156" s="4"/>
      <c r="AW1156" s="4"/>
      <c r="AX1156" s="4"/>
      <c r="AY1156" s="1" t="s">
        <v>139</v>
      </c>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1" t="s">
        <v>139</v>
      </c>
      <c r="BZ1156" s="4"/>
      <c r="CA1156" s="4"/>
      <c r="CB1156" s="4"/>
      <c r="CC1156" s="4"/>
      <c r="CD1156" s="4"/>
      <c r="CE1156" s="4"/>
      <c r="CF1156" s="4"/>
      <c r="CG1156" s="4"/>
      <c r="CH1156" s="4"/>
      <c r="CI1156" s="4"/>
      <c r="CJ1156" s="4"/>
      <c r="CK1156" s="4"/>
      <c r="CL1156" s="4"/>
      <c r="CM1156" s="4"/>
      <c r="CN1156" s="4"/>
      <c r="CO1156" s="4"/>
      <c r="CP1156" s="4"/>
      <c r="CQ1156" s="1" t="s">
        <v>11441</v>
      </c>
      <c r="CR1156" s="1" t="str">
        <f t="shared" si="1"/>
        <v>36</v>
      </c>
      <c r="CS1156" s="1" t="s">
        <v>11442</v>
      </c>
      <c r="CT1156" s="1" t="str">
        <f t="shared" si="2"/>
        <v>25</v>
      </c>
      <c r="CU1156" s="4"/>
      <c r="CV1156" s="6" t="str">
        <f t="shared" si="3"/>
        <v>#VALUE!</v>
      </c>
      <c r="CW1156" s="4"/>
      <c r="CX1156" s="6" t="str">
        <f t="shared" si="4"/>
        <v>#VALUE!</v>
      </c>
      <c r="CY1156" s="4"/>
      <c r="CZ1156" s="6" t="str">
        <f t="shared" si="5"/>
        <v>#VALUE!</v>
      </c>
      <c r="DA1156" s="4"/>
      <c r="DB1156" s="6" t="str">
        <f t="shared" si="6"/>
        <v>#VALUE!</v>
      </c>
      <c r="DC1156" s="4"/>
      <c r="DD1156" s="4"/>
      <c r="DE1156" s="4"/>
      <c r="DF1156" s="4"/>
      <c r="DG1156" s="4"/>
      <c r="DH1156" s="4"/>
      <c r="DI1156" s="4"/>
      <c r="DJ1156" s="4"/>
      <c r="DK1156" s="4"/>
      <c r="DL1156" s="1" t="s">
        <v>4408</v>
      </c>
      <c r="DM1156" s="4"/>
      <c r="DN1156" s="4"/>
      <c r="DO1156" s="1" t="s">
        <v>139</v>
      </c>
      <c r="DP1156" s="1" t="s">
        <v>11443</v>
      </c>
      <c r="DQ1156" s="4"/>
      <c r="DR1156" s="4"/>
      <c r="DS1156" s="4"/>
      <c r="DT1156" s="4"/>
      <c r="DU1156" s="4"/>
      <c r="DV1156" s="4"/>
      <c r="DW1156" s="4"/>
      <c r="DX1156" s="4"/>
      <c r="DY1156" s="4"/>
      <c r="DZ1156" s="1" t="s">
        <v>11444</v>
      </c>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row>
    <row r="1157">
      <c r="A1157" s="1">
        <v>138.0</v>
      </c>
      <c r="B1157" s="1" t="s">
        <v>11445</v>
      </c>
      <c r="C1157" s="1" t="s">
        <v>147</v>
      </c>
      <c r="D1157" s="1" t="s">
        <v>565</v>
      </c>
      <c r="E1157" s="1">
        <v>2010.0</v>
      </c>
      <c r="F1157" s="4"/>
      <c r="G1157" s="1" t="s">
        <v>11446</v>
      </c>
      <c r="H1157" s="1" t="s">
        <v>11447</v>
      </c>
      <c r="I1157" s="1" t="s">
        <v>579</v>
      </c>
      <c r="J1157" s="4"/>
      <c r="K1157" s="1" t="s">
        <v>301</v>
      </c>
      <c r="L1157" s="4"/>
      <c r="M1157" s="1" t="s">
        <v>11448</v>
      </c>
      <c r="N1157" s="1" t="s">
        <v>652</v>
      </c>
      <c r="O1157" s="1" t="s">
        <v>652</v>
      </c>
      <c r="P1157" s="4"/>
      <c r="Q1157" s="4"/>
      <c r="R1157" s="1" t="s">
        <v>11449</v>
      </c>
      <c r="S1157" s="1" t="s">
        <v>8765</v>
      </c>
      <c r="T1157" s="1" t="s">
        <v>671</v>
      </c>
      <c r="U1157" s="1" t="s">
        <v>2545</v>
      </c>
      <c r="V1157" s="5" t="s">
        <v>135</v>
      </c>
      <c r="W1157" s="1" t="s">
        <v>669</v>
      </c>
      <c r="X1157" s="1" t="s">
        <v>11450</v>
      </c>
      <c r="Y1157" s="4"/>
      <c r="Z1157" s="4"/>
      <c r="AA1157" s="4"/>
      <c r="AB1157" s="4"/>
      <c r="AC1157" s="4"/>
      <c r="AD1157" s="4"/>
      <c r="AE1157" s="4"/>
      <c r="AF1157" s="4"/>
      <c r="AG1157" s="1" t="s">
        <v>670</v>
      </c>
      <c r="AH1157" s="4"/>
      <c r="AI1157" s="4"/>
      <c r="AJ1157" s="4"/>
      <c r="AK1157" s="4"/>
      <c r="AL1157" s="4"/>
      <c r="AM1157" s="1" t="s">
        <v>670</v>
      </c>
      <c r="AN1157" s="4"/>
      <c r="AO1157" s="1" t="s">
        <v>670</v>
      </c>
      <c r="AP1157" s="4"/>
      <c r="AQ1157" s="4"/>
      <c r="AR1157" s="1" t="s">
        <v>670</v>
      </c>
      <c r="AS1157" s="4"/>
      <c r="AT1157" s="4"/>
      <c r="AU1157" s="4"/>
      <c r="AV1157" s="4"/>
      <c r="AW1157" s="4"/>
      <c r="AX1157" s="4"/>
      <c r="AY1157" s="4"/>
      <c r="AZ1157" s="4"/>
      <c r="BA1157" s="4"/>
      <c r="BB1157" s="4"/>
      <c r="BC1157" s="4"/>
      <c r="BD1157" s="4"/>
      <c r="BE1157" s="4"/>
      <c r="BF1157" s="4"/>
      <c r="BG1157" s="4"/>
      <c r="BH1157" s="4"/>
      <c r="BI1157" s="4"/>
      <c r="BJ1157" s="4"/>
      <c r="BK1157" s="4"/>
      <c r="BL1157" s="4"/>
      <c r="BM1157" s="1" t="s">
        <v>670</v>
      </c>
      <c r="BN1157" s="4"/>
      <c r="BO1157" s="4"/>
      <c r="BP1157" s="1" t="s">
        <v>670</v>
      </c>
      <c r="BQ1157" s="4"/>
      <c r="BR1157" s="4"/>
      <c r="BS1157" s="4"/>
      <c r="BT1157" s="4"/>
      <c r="BU1157" s="4"/>
      <c r="BV1157" s="1" t="s">
        <v>670</v>
      </c>
      <c r="BW1157" s="4"/>
      <c r="BX1157" s="4"/>
      <c r="BY1157" s="4"/>
      <c r="BZ1157" s="4"/>
      <c r="CA1157" s="4"/>
      <c r="CB1157" s="4"/>
      <c r="CC1157" s="4"/>
      <c r="CD1157" s="4"/>
      <c r="CE1157" s="4"/>
      <c r="CF1157" s="4"/>
      <c r="CG1157" s="4"/>
      <c r="CH1157" s="4"/>
      <c r="CI1157" s="4"/>
      <c r="CJ1157" s="4"/>
      <c r="CK1157" s="1" t="s">
        <v>670</v>
      </c>
      <c r="CL1157" s="4"/>
      <c r="CM1157" s="4"/>
      <c r="CN1157" s="4"/>
      <c r="CO1157" s="1" t="s">
        <v>670</v>
      </c>
      <c r="CP1157" s="1" t="s">
        <v>670</v>
      </c>
      <c r="CQ1157" s="1" t="s">
        <v>11451</v>
      </c>
      <c r="CR1157" s="1" t="str">
        <f t="shared" si="1"/>
        <v>31</v>
      </c>
      <c r="CS1157" s="1" t="s">
        <v>11452</v>
      </c>
      <c r="CT1157" s="1" t="str">
        <f t="shared" si="2"/>
        <v>#VALUE!</v>
      </c>
      <c r="CU1157" s="4"/>
      <c r="CV1157" s="6" t="str">
        <f t="shared" si="3"/>
        <v>#VALUE!</v>
      </c>
      <c r="CW1157" s="4"/>
      <c r="CX1157" s="6" t="str">
        <f t="shared" si="4"/>
        <v>#VALUE!</v>
      </c>
      <c r="CY1157" s="4"/>
      <c r="CZ1157" s="6" t="str">
        <f t="shared" si="5"/>
        <v>#VALUE!</v>
      </c>
      <c r="DA1157" s="4"/>
      <c r="DB1157" s="6" t="str">
        <f t="shared" si="6"/>
        <v>#VALUE!</v>
      </c>
      <c r="DC1157" s="1" t="s">
        <v>11453</v>
      </c>
      <c r="DD1157" s="1" t="s">
        <v>11454</v>
      </c>
      <c r="DE1157" s="1" t="s">
        <v>2747</v>
      </c>
      <c r="DF1157" s="1" t="s">
        <v>11455</v>
      </c>
      <c r="DG1157" s="4"/>
      <c r="DH1157" s="4"/>
      <c r="DI1157" s="4"/>
      <c r="DJ1157" s="4"/>
      <c r="DK1157" s="4"/>
      <c r="DL1157" s="1" t="s">
        <v>11456</v>
      </c>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row>
    <row r="1158">
      <c r="A1158" s="1">
        <v>28.0</v>
      </c>
      <c r="B1158" s="1" t="s">
        <v>11457</v>
      </c>
      <c r="C1158" s="1" t="s">
        <v>298</v>
      </c>
      <c r="D1158" s="1" t="s">
        <v>232</v>
      </c>
      <c r="E1158" s="1">
        <v>2010.0</v>
      </c>
      <c r="F1158" s="1" t="s">
        <v>769</v>
      </c>
      <c r="G1158" s="1" t="s">
        <v>11458</v>
      </c>
      <c r="H1158" s="1" t="s">
        <v>11459</v>
      </c>
      <c r="I1158" s="1" t="s">
        <v>150</v>
      </c>
      <c r="J1158" s="4"/>
      <c r="K1158" s="1" t="s">
        <v>134</v>
      </c>
      <c r="L1158" s="1" t="s">
        <v>11419</v>
      </c>
      <c r="M1158" s="1" t="s">
        <v>11460</v>
      </c>
      <c r="N1158" s="1" t="s">
        <v>236</v>
      </c>
      <c r="O1158" s="1" t="s">
        <v>134</v>
      </c>
      <c r="P1158" s="1" t="s">
        <v>933</v>
      </c>
      <c r="Q1158" s="4"/>
      <c r="R1158" s="4"/>
      <c r="S1158" s="1" t="s">
        <v>8926</v>
      </c>
      <c r="T1158" s="1" t="s">
        <v>8653</v>
      </c>
      <c r="U1158" s="1" t="s">
        <v>4609</v>
      </c>
      <c r="V1158" s="1" t="s">
        <v>655</v>
      </c>
      <c r="W1158" s="1" t="s">
        <v>239</v>
      </c>
      <c r="X1158" s="4"/>
      <c r="Y1158" s="4"/>
      <c r="Z1158" s="1" t="s">
        <v>139</v>
      </c>
      <c r="AA1158" s="4"/>
      <c r="AB1158" s="4"/>
      <c r="AC1158" s="4"/>
      <c r="AD1158" s="4"/>
      <c r="AE1158" s="4"/>
      <c r="AF1158" s="4"/>
      <c r="AG1158" s="1" t="s">
        <v>139</v>
      </c>
      <c r="AH1158" s="4"/>
      <c r="AI1158" s="4"/>
      <c r="AJ1158" s="4"/>
      <c r="AK1158" s="4"/>
      <c r="AL1158" s="4"/>
      <c r="AM1158" s="4"/>
      <c r="AN1158" s="4"/>
      <c r="AO1158" s="4"/>
      <c r="AP1158" s="4"/>
      <c r="AQ1158" s="1" t="s">
        <v>139</v>
      </c>
      <c r="AR1158" s="4"/>
      <c r="AS1158" s="4"/>
      <c r="AT1158" s="4"/>
      <c r="AU1158" s="4"/>
      <c r="AV1158" s="4"/>
      <c r="AW1158" s="4"/>
      <c r="AX1158" s="4"/>
      <c r="AY1158" s="4"/>
      <c r="AZ1158" s="4"/>
      <c r="BA1158" s="1" t="s">
        <v>139</v>
      </c>
      <c r="BB1158" s="4"/>
      <c r="BC1158" s="4"/>
      <c r="BD1158" s="4"/>
      <c r="BE1158" s="4"/>
      <c r="BF1158" s="4"/>
      <c r="BG1158" s="4"/>
      <c r="BH1158" s="4"/>
      <c r="BI1158" s="4"/>
      <c r="BJ1158" s="4"/>
      <c r="BK1158" s="4"/>
      <c r="BL1158" s="4"/>
      <c r="BM1158" s="4"/>
      <c r="BN1158" s="4"/>
      <c r="BO1158" s="4"/>
      <c r="BP1158" s="4"/>
      <c r="BQ1158" s="4"/>
      <c r="BR1158" s="4"/>
      <c r="BS1158" s="4"/>
      <c r="BT1158" s="4"/>
      <c r="BU1158" s="4"/>
      <c r="BV1158" s="1" t="s">
        <v>139</v>
      </c>
      <c r="BW1158" s="4"/>
      <c r="BX1158" s="4"/>
      <c r="BY1158" s="4"/>
      <c r="BZ1158" s="4"/>
      <c r="CA1158" s="4"/>
      <c r="CB1158" s="4"/>
      <c r="CC1158" s="4"/>
      <c r="CD1158" s="4"/>
      <c r="CE1158" s="1" t="s">
        <v>139</v>
      </c>
      <c r="CF1158" s="4"/>
      <c r="CG1158" s="4"/>
      <c r="CH1158" s="4"/>
      <c r="CI1158" s="4"/>
      <c r="CJ1158" s="4"/>
      <c r="CK1158" s="4"/>
      <c r="CL1158" s="4"/>
      <c r="CM1158" s="4"/>
      <c r="CN1158" s="4"/>
      <c r="CO1158" s="4"/>
      <c r="CP1158" s="4"/>
      <c r="CQ1158" s="1" t="s">
        <v>11461</v>
      </c>
      <c r="CR1158" s="1" t="str">
        <f t="shared" si="1"/>
        <v>#VALUE!</v>
      </c>
      <c r="CS1158" s="1" t="s">
        <v>11462</v>
      </c>
      <c r="CT1158" s="1" t="str">
        <f t="shared" si="2"/>
        <v>#VALUE!</v>
      </c>
      <c r="CU1158" s="1" t="s">
        <v>11463</v>
      </c>
      <c r="CV1158" s="7" t="str">
        <f t="shared" si="3"/>
        <v>#VALUE!</v>
      </c>
      <c r="CW1158" s="1" t="s">
        <v>11464</v>
      </c>
      <c r="CX1158" s="7" t="str">
        <f t="shared" si="4"/>
        <v>#VALUE!</v>
      </c>
      <c r="CY1158" s="4"/>
      <c r="CZ1158" s="7" t="str">
        <f t="shared" si="5"/>
        <v>#VALUE!</v>
      </c>
      <c r="DA1158" s="4"/>
      <c r="DB1158" s="7" t="str">
        <f t="shared" si="6"/>
        <v>#VALUE!</v>
      </c>
      <c r="DC1158" s="4"/>
      <c r="DD1158" s="4"/>
      <c r="DE1158" s="4"/>
      <c r="DF1158" s="4"/>
      <c r="DG1158" s="4"/>
      <c r="DH1158" s="4"/>
      <c r="DI1158" s="4"/>
      <c r="DJ1158" s="4"/>
      <c r="DK1158" s="4"/>
      <c r="DL1158" s="4"/>
      <c r="DM1158" s="4"/>
      <c r="DN1158" s="4"/>
      <c r="DO1158" s="4"/>
      <c r="DP1158" s="1" t="s">
        <v>11465</v>
      </c>
      <c r="DQ1158" s="1" t="s">
        <v>139</v>
      </c>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row>
    <row r="1159">
      <c r="A1159" s="1">
        <v>794.0</v>
      </c>
      <c r="B1159" s="1" t="s">
        <v>11466</v>
      </c>
      <c r="C1159" s="1" t="s">
        <v>147</v>
      </c>
      <c r="D1159" s="4"/>
      <c r="E1159" s="1">
        <v>2011.0</v>
      </c>
      <c r="F1159" s="4"/>
      <c r="G1159" s="1" t="s">
        <v>11467</v>
      </c>
      <c r="H1159" s="1" t="s">
        <v>11468</v>
      </c>
      <c r="I1159" s="4"/>
      <c r="J1159" s="4"/>
      <c r="K1159" s="1" t="s">
        <v>134</v>
      </c>
      <c r="L1159" s="4"/>
      <c r="M1159" s="4"/>
      <c r="N1159" s="5" t="s">
        <v>135</v>
      </c>
      <c r="O1159" s="5" t="s">
        <v>135</v>
      </c>
      <c r="P1159" s="4"/>
      <c r="Q1159" s="4"/>
      <c r="R1159" s="4"/>
      <c r="S1159" s="1" t="s">
        <v>9724</v>
      </c>
      <c r="T1159" s="1" t="s">
        <v>163</v>
      </c>
      <c r="U1159" s="1" t="s">
        <v>4609</v>
      </c>
      <c r="V1159" s="1" t="s">
        <v>933</v>
      </c>
      <c r="W1159" s="4"/>
      <c r="X1159" s="4"/>
      <c r="Y1159" s="4"/>
      <c r="Z1159" s="4"/>
      <c r="AA1159" s="4"/>
      <c r="AB1159" s="4"/>
      <c r="AC1159" s="4"/>
      <c r="AD1159" s="4"/>
      <c r="AE1159" s="4"/>
      <c r="AF1159" s="4"/>
      <c r="AG1159" s="4"/>
      <c r="AH1159" s="4"/>
      <c r="AI1159" s="4"/>
      <c r="AJ1159" s="4"/>
      <c r="AK1159" s="4"/>
      <c r="AL1159" s="4"/>
      <c r="AM1159" s="4"/>
      <c r="AN1159" s="4"/>
      <c r="AO1159" s="4"/>
      <c r="AP1159" s="4"/>
      <c r="AQ1159" s="1" t="s">
        <v>139</v>
      </c>
      <c r="AR1159" s="1" t="s">
        <v>163</v>
      </c>
      <c r="AS1159" s="1" t="s">
        <v>139</v>
      </c>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1" t="s">
        <v>139</v>
      </c>
      <c r="BZ1159" s="4"/>
      <c r="CA1159" s="4"/>
      <c r="CB1159" s="4"/>
      <c r="CC1159" s="4"/>
      <c r="CD1159" s="4"/>
      <c r="CE1159" s="4"/>
      <c r="CF1159" s="4"/>
      <c r="CG1159" s="4"/>
      <c r="CH1159" s="4"/>
      <c r="CI1159" s="4"/>
      <c r="CJ1159" s="4"/>
      <c r="CK1159" s="4"/>
      <c r="CL1159" s="4"/>
      <c r="CM1159" s="4"/>
      <c r="CN1159" s="4"/>
      <c r="CO1159" s="4"/>
      <c r="CP1159" s="4"/>
      <c r="CQ1159" s="1" t="s">
        <v>11469</v>
      </c>
      <c r="CR1159" s="1" t="str">
        <f t="shared" si="1"/>
        <v>60</v>
      </c>
      <c r="CS1159" s="1" t="s">
        <v>11470</v>
      </c>
      <c r="CT1159" s="1" t="str">
        <f t="shared" si="2"/>
        <v>157</v>
      </c>
      <c r="CU1159" s="1" t="s">
        <v>11471</v>
      </c>
      <c r="CV1159" s="6" t="str">
        <f t="shared" si="3"/>
        <v>160</v>
      </c>
      <c r="CW1159" s="1" t="s">
        <v>11472</v>
      </c>
      <c r="CX1159" s="6" t="str">
        <f t="shared" si="4"/>
        <v>#VALUE!</v>
      </c>
      <c r="CY1159" s="1" t="s">
        <v>11473</v>
      </c>
      <c r="CZ1159" s="6" t="str">
        <f t="shared" si="5"/>
        <v>159</v>
      </c>
      <c r="DA1159" s="1" t="s">
        <v>11474</v>
      </c>
      <c r="DB1159" s="6" t="str">
        <f t="shared" si="6"/>
        <v>172</v>
      </c>
      <c r="DC1159" s="4"/>
      <c r="DD1159" s="4"/>
      <c r="DE1159" s="4"/>
      <c r="DF1159" s="4"/>
      <c r="DG1159" s="4"/>
      <c r="DH1159" s="4"/>
      <c r="DI1159" s="4"/>
      <c r="DJ1159" s="4"/>
      <c r="DK1159" s="4"/>
      <c r="DL1159" s="1" t="s">
        <v>11475</v>
      </c>
      <c r="DM1159" s="4"/>
      <c r="DN1159" s="4"/>
      <c r="DO1159" s="4"/>
      <c r="DP1159" s="1" t="s">
        <v>11476</v>
      </c>
      <c r="DQ1159" s="4"/>
      <c r="DR1159" s="4"/>
      <c r="DS1159" s="4"/>
      <c r="DT1159" s="1" t="s">
        <v>139</v>
      </c>
      <c r="DU1159" s="4"/>
      <c r="DV1159" s="4"/>
      <c r="DW1159" s="1" t="s">
        <v>139</v>
      </c>
      <c r="DX1159" s="4"/>
      <c r="DY1159" s="4"/>
      <c r="DZ1159" s="1" t="s">
        <v>11477</v>
      </c>
      <c r="EA1159" s="4"/>
      <c r="EB1159" s="1" t="s">
        <v>11478</v>
      </c>
      <c r="EC1159" s="4"/>
      <c r="ED1159" s="4"/>
      <c r="EE1159" s="4"/>
      <c r="EF1159" s="1" t="s">
        <v>139</v>
      </c>
      <c r="EG1159" s="1" t="s">
        <v>158</v>
      </c>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row>
    <row r="1160">
      <c r="A1160" s="1">
        <v>818.0</v>
      </c>
      <c r="B1160" s="1" t="s">
        <v>11479</v>
      </c>
      <c r="C1160" s="1" t="s">
        <v>170</v>
      </c>
      <c r="D1160" s="4"/>
      <c r="E1160" s="1">
        <v>2011.0</v>
      </c>
      <c r="F1160" s="4"/>
      <c r="G1160" s="1" t="s">
        <v>11480</v>
      </c>
      <c r="H1160" s="1" t="s">
        <v>11481</v>
      </c>
      <c r="I1160" s="1" t="s">
        <v>150</v>
      </c>
      <c r="J1160" s="4"/>
      <c r="K1160" s="1" t="s">
        <v>134</v>
      </c>
      <c r="L1160" s="4"/>
      <c r="M1160" s="4"/>
      <c r="N1160" s="5" t="s">
        <v>135</v>
      </c>
      <c r="O1160" s="5" t="s">
        <v>135</v>
      </c>
      <c r="P1160" s="4"/>
      <c r="Q1160" s="4"/>
      <c r="R1160" s="4"/>
      <c r="S1160" s="1" t="s">
        <v>11482</v>
      </c>
      <c r="T1160" s="1" t="s">
        <v>163</v>
      </c>
      <c r="U1160" s="1" t="s">
        <v>4609</v>
      </c>
      <c r="V1160" s="1" t="s">
        <v>933</v>
      </c>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1" t="s">
        <v>139</v>
      </c>
      <c r="AT1160" s="4"/>
      <c r="AU1160" s="4"/>
      <c r="AV1160" s="4"/>
      <c r="AW1160" s="4"/>
      <c r="AX1160" s="4"/>
      <c r="AY1160" s="4"/>
      <c r="AZ1160" s="4"/>
      <c r="BA1160" s="4"/>
      <c r="BB1160" s="4"/>
      <c r="BC1160" s="4"/>
      <c r="BD1160" s="4"/>
      <c r="BE1160" s="4"/>
      <c r="BF1160" s="4"/>
      <c r="BG1160" s="4"/>
      <c r="BH1160" s="4"/>
      <c r="BI1160" s="1" t="s">
        <v>139</v>
      </c>
      <c r="BJ1160" s="4"/>
      <c r="BK1160" s="4"/>
      <c r="BL1160" s="4"/>
      <c r="BM1160" s="4"/>
      <c r="BN1160" s="4"/>
      <c r="BO1160" s="1" t="s">
        <v>139</v>
      </c>
      <c r="BP1160" s="4"/>
      <c r="BQ1160" s="4"/>
      <c r="BR1160" s="4"/>
      <c r="BS1160" s="4"/>
      <c r="BT1160" s="4"/>
      <c r="BU1160" s="4"/>
      <c r="BV1160" s="1" t="s">
        <v>139</v>
      </c>
      <c r="BW1160" s="4"/>
      <c r="BX1160" s="4"/>
      <c r="BY1160" s="1" t="s">
        <v>163</v>
      </c>
      <c r="BZ1160" s="4"/>
      <c r="CA1160" s="4"/>
      <c r="CB1160" s="4"/>
      <c r="CC1160" s="4"/>
      <c r="CD1160" s="4"/>
      <c r="CE1160" s="4"/>
      <c r="CF1160" s="4"/>
      <c r="CG1160" s="4"/>
      <c r="CH1160" s="4"/>
      <c r="CI1160" s="4"/>
      <c r="CJ1160" s="4"/>
      <c r="CK1160" s="4"/>
      <c r="CL1160" s="4"/>
      <c r="CM1160" s="4"/>
      <c r="CN1160" s="4"/>
      <c r="CO1160" s="4"/>
      <c r="CP1160" s="4"/>
      <c r="CQ1160" s="1" t="s">
        <v>11483</v>
      </c>
      <c r="CR1160" s="1" t="str">
        <f t="shared" si="1"/>
        <v>57</v>
      </c>
      <c r="CS1160" s="1" t="s">
        <v>11484</v>
      </c>
      <c r="CT1160" s="1" t="str">
        <f t="shared" si="2"/>
        <v>#VALUE!</v>
      </c>
      <c r="CU1160" s="1" t="s">
        <v>11485</v>
      </c>
      <c r="CV1160" s="6" t="str">
        <f t="shared" si="3"/>
        <v>41</v>
      </c>
      <c r="CW1160" s="1" t="s">
        <v>11486</v>
      </c>
      <c r="CX1160" s="6" t="str">
        <f t="shared" si="4"/>
        <v>26</v>
      </c>
      <c r="CY1160" s="1" t="s">
        <v>11487</v>
      </c>
      <c r="CZ1160" s="6" t="str">
        <f t="shared" si="5"/>
        <v>16</v>
      </c>
      <c r="DA1160" s="1" t="s">
        <v>11488</v>
      </c>
      <c r="DB1160" s="6" t="str">
        <f t="shared" si="6"/>
        <v>#VALUE!</v>
      </c>
      <c r="DC1160" s="4"/>
      <c r="DD1160" s="4"/>
      <c r="DE1160" s="4"/>
      <c r="DF1160" s="4"/>
      <c r="DG1160" s="4"/>
      <c r="DH1160" s="4"/>
      <c r="DI1160" s="4"/>
      <c r="DJ1160" s="4"/>
      <c r="DK1160" s="4"/>
      <c r="DL1160" s="1" t="s">
        <v>10775</v>
      </c>
      <c r="DM1160" s="4"/>
      <c r="DN1160" s="4"/>
      <c r="DO1160" s="4"/>
      <c r="DP1160" s="1" t="s">
        <v>75</v>
      </c>
      <c r="DQ1160" s="4"/>
      <c r="DR1160" s="4"/>
      <c r="DS1160" s="4"/>
      <c r="DT1160" s="1" t="s">
        <v>139</v>
      </c>
      <c r="DU1160" s="4"/>
      <c r="DV1160" s="4"/>
      <c r="DW1160" s="4"/>
      <c r="DX1160" s="4"/>
      <c r="DY1160" s="4"/>
      <c r="DZ1160" s="1" t="s">
        <v>11489</v>
      </c>
      <c r="EA1160" s="4"/>
      <c r="EB1160" s="4"/>
      <c r="EC1160" s="4"/>
      <c r="ED1160" s="4"/>
      <c r="EE1160" s="4"/>
      <c r="EF1160" s="4"/>
      <c r="EG1160" s="1" t="s">
        <v>809</v>
      </c>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row>
    <row r="1161">
      <c r="A1161" s="1">
        <v>1020.0</v>
      </c>
      <c r="B1161" s="1" t="s">
        <v>11490</v>
      </c>
      <c r="C1161" s="1" t="s">
        <v>298</v>
      </c>
      <c r="D1161" s="4"/>
      <c r="E1161" s="1">
        <v>2011.0</v>
      </c>
      <c r="F1161" s="4"/>
      <c r="G1161" s="1" t="s">
        <v>11491</v>
      </c>
      <c r="H1161" s="1" t="s">
        <v>11492</v>
      </c>
      <c r="I1161" s="1" t="s">
        <v>150</v>
      </c>
      <c r="J1161" s="4"/>
      <c r="K1161" s="1" t="s">
        <v>134</v>
      </c>
      <c r="L1161" s="4"/>
      <c r="M1161" s="4"/>
      <c r="N1161" s="5" t="s">
        <v>135</v>
      </c>
      <c r="O1161" s="5" t="s">
        <v>135</v>
      </c>
      <c r="P1161" s="4"/>
      <c r="Q1161" s="4"/>
      <c r="R1161" s="4"/>
      <c r="S1161" s="1" t="s">
        <v>11493</v>
      </c>
      <c r="T1161" s="1" t="s">
        <v>163</v>
      </c>
      <c r="U1161" s="1" t="s">
        <v>4609</v>
      </c>
      <c r="V1161" s="1" t="s">
        <v>933</v>
      </c>
      <c r="W1161" s="4"/>
      <c r="X1161" s="4"/>
      <c r="Y1161" s="1" t="s">
        <v>139</v>
      </c>
      <c r="Z1161" s="4"/>
      <c r="AA1161" s="4"/>
      <c r="AB1161" s="4"/>
      <c r="AC1161" s="1" t="s">
        <v>139</v>
      </c>
      <c r="AD1161" s="4"/>
      <c r="AE1161" s="4"/>
      <c r="AF1161" s="4"/>
      <c r="AG1161" s="4"/>
      <c r="AH1161" s="4"/>
      <c r="AI1161" s="4"/>
      <c r="AJ1161" s="4"/>
      <c r="AK1161" s="4"/>
      <c r="AL1161" s="4"/>
      <c r="AM1161" s="4"/>
      <c r="AN1161" s="4"/>
      <c r="AO1161" s="4"/>
      <c r="AP1161" s="4"/>
      <c r="AQ1161" s="4"/>
      <c r="AR1161" s="1" t="s">
        <v>139</v>
      </c>
      <c r="AS1161" s="1" t="s">
        <v>163</v>
      </c>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1" t="s">
        <v>139</v>
      </c>
      <c r="BP1161" s="1" t="s">
        <v>139</v>
      </c>
      <c r="BQ1161" s="4"/>
      <c r="BR1161" s="4"/>
      <c r="BS1161" s="4"/>
      <c r="BT1161" s="4"/>
      <c r="BU1161" s="4"/>
      <c r="BV1161" s="1" t="s">
        <v>139</v>
      </c>
      <c r="BW1161" s="4"/>
      <c r="BX1161" s="4"/>
      <c r="BY1161" s="4"/>
      <c r="BZ1161" s="4"/>
      <c r="CA1161" s="1" t="s">
        <v>139</v>
      </c>
      <c r="CB1161" s="4"/>
      <c r="CC1161" s="4"/>
      <c r="CD1161" s="4"/>
      <c r="CE1161" s="4"/>
      <c r="CF1161" s="4"/>
      <c r="CG1161" s="4"/>
      <c r="CH1161" s="4"/>
      <c r="CI1161" s="4"/>
      <c r="CJ1161" s="4"/>
      <c r="CK1161" s="1" t="s">
        <v>139</v>
      </c>
      <c r="CL1161" s="1" t="s">
        <v>139</v>
      </c>
      <c r="CM1161" s="4"/>
      <c r="CN1161" s="4"/>
      <c r="CO1161" s="4"/>
      <c r="CP1161" s="4"/>
      <c r="CQ1161" s="1" t="s">
        <v>11494</v>
      </c>
      <c r="CR1161" s="1" t="str">
        <f t="shared" si="1"/>
        <v>23</v>
      </c>
      <c r="CS1161" s="1" t="s">
        <v>11495</v>
      </c>
      <c r="CT1161" s="1" t="str">
        <f t="shared" si="2"/>
        <v>156</v>
      </c>
      <c r="CU1161" s="4"/>
      <c r="CV1161" s="6" t="str">
        <f t="shared" si="3"/>
        <v>#VALUE!</v>
      </c>
      <c r="CW1161" s="4"/>
      <c r="CX1161" s="6" t="str">
        <f t="shared" si="4"/>
        <v>#VALUE!</v>
      </c>
      <c r="CY1161" s="4"/>
      <c r="CZ1161" s="6" t="str">
        <f t="shared" si="5"/>
        <v>#VALUE!</v>
      </c>
      <c r="DA1161" s="4"/>
      <c r="DB1161" s="6" t="str">
        <f t="shared" si="6"/>
        <v>#VALUE!</v>
      </c>
      <c r="DC1161" s="4"/>
      <c r="DD1161" s="4"/>
      <c r="DE1161" s="4"/>
      <c r="DF1161" s="4"/>
      <c r="DG1161" s="4"/>
      <c r="DH1161" s="4"/>
      <c r="DI1161" s="4"/>
      <c r="DJ1161" s="4"/>
      <c r="DK1161" s="4"/>
      <c r="DL1161" s="1" t="s">
        <v>11496</v>
      </c>
      <c r="DM1161" s="4"/>
      <c r="DN1161" s="4"/>
      <c r="DO1161" s="4"/>
      <c r="DP1161" s="1" t="s">
        <v>688</v>
      </c>
      <c r="DQ1161" s="4"/>
      <c r="DR1161" s="1" t="s">
        <v>139</v>
      </c>
      <c r="DS1161" s="4"/>
      <c r="DT1161" s="1" t="s">
        <v>139</v>
      </c>
      <c r="DU1161" s="4"/>
      <c r="DV1161" s="4"/>
      <c r="DW1161" s="1" t="s">
        <v>139</v>
      </c>
      <c r="DX1161" s="4"/>
      <c r="DY1161" s="4"/>
      <c r="DZ1161" s="4"/>
      <c r="EA1161" s="4"/>
      <c r="EB1161" s="1" t="s">
        <v>859</v>
      </c>
      <c r="EC1161" s="4"/>
      <c r="ED1161" s="4"/>
      <c r="EE1161" s="1" t="s">
        <v>139</v>
      </c>
      <c r="EF1161" s="4"/>
      <c r="EG1161" s="1" t="s">
        <v>809</v>
      </c>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row>
    <row r="1162">
      <c r="A1162" s="1">
        <v>825.0</v>
      </c>
      <c r="B1162" s="1" t="s">
        <v>11497</v>
      </c>
      <c r="C1162" s="1" t="s">
        <v>170</v>
      </c>
      <c r="D1162" s="4"/>
      <c r="E1162" s="1">
        <v>2011.0</v>
      </c>
      <c r="F1162" s="4"/>
      <c r="G1162" s="1" t="s">
        <v>866</v>
      </c>
      <c r="H1162" s="1" t="s">
        <v>11498</v>
      </c>
      <c r="I1162" s="1" t="s">
        <v>150</v>
      </c>
      <c r="J1162" s="4"/>
      <c r="K1162" s="1" t="s">
        <v>188</v>
      </c>
      <c r="L1162" s="4"/>
      <c r="M1162" s="4"/>
      <c r="N1162" s="5" t="s">
        <v>135</v>
      </c>
      <c r="O1162" s="5" t="s">
        <v>135</v>
      </c>
      <c r="P1162" s="4"/>
      <c r="Q1162" s="4"/>
      <c r="R1162" s="4"/>
      <c r="S1162" s="1" t="s">
        <v>8765</v>
      </c>
      <c r="T1162" s="1" t="s">
        <v>163</v>
      </c>
      <c r="U1162" s="1" t="s">
        <v>4609</v>
      </c>
      <c r="V1162" s="1" t="s">
        <v>933</v>
      </c>
      <c r="W1162" s="4"/>
      <c r="X1162" s="4"/>
      <c r="Y1162" s="4"/>
      <c r="Z1162" s="4"/>
      <c r="AA1162" s="4"/>
      <c r="AB1162" s="4"/>
      <c r="AC1162" s="4"/>
      <c r="AD1162" s="4"/>
      <c r="AE1162" s="4"/>
      <c r="AF1162" s="4"/>
      <c r="AG1162" s="4"/>
      <c r="AH1162" s="4"/>
      <c r="AI1162" s="4"/>
      <c r="AJ1162" s="4"/>
      <c r="AK1162" s="4"/>
      <c r="AL1162" s="4"/>
      <c r="AM1162" s="4"/>
      <c r="AN1162" s="4"/>
      <c r="AO1162" s="4"/>
      <c r="AP1162" s="4"/>
      <c r="AQ1162" s="1" t="s">
        <v>163</v>
      </c>
      <c r="AR1162" s="4"/>
      <c r="AS1162" s="1" t="s">
        <v>139</v>
      </c>
      <c r="AT1162" s="4"/>
      <c r="AU1162" s="4"/>
      <c r="AV1162" s="4"/>
      <c r="AW1162" s="4"/>
      <c r="AX1162" s="4"/>
      <c r="AY1162" s="4"/>
      <c r="AZ1162" s="4"/>
      <c r="BA1162" s="4"/>
      <c r="BB1162" s="4"/>
      <c r="BC1162" s="4"/>
      <c r="BD1162" s="4"/>
      <c r="BE1162" s="4"/>
      <c r="BF1162" s="4"/>
      <c r="BG1162" s="4"/>
      <c r="BH1162" s="4"/>
      <c r="BI1162" s="1" t="s">
        <v>139</v>
      </c>
      <c r="BJ1162" s="4"/>
      <c r="BK1162" s="4"/>
      <c r="BL1162" s="4"/>
      <c r="BM1162" s="4"/>
      <c r="BN1162" s="4"/>
      <c r="BO1162" s="4"/>
      <c r="BP1162" s="4"/>
      <c r="BQ1162" s="4"/>
      <c r="BR1162" s="4"/>
      <c r="BS1162" s="4"/>
      <c r="BT1162" s="4"/>
      <c r="BU1162" s="4"/>
      <c r="BV1162" s="1" t="s">
        <v>139</v>
      </c>
      <c r="BW1162" s="4"/>
      <c r="BX1162" s="4"/>
      <c r="BY1162" s="1" t="s">
        <v>139</v>
      </c>
      <c r="BZ1162" s="4"/>
      <c r="CA1162" s="4"/>
      <c r="CB1162" s="4"/>
      <c r="CC1162" s="4"/>
      <c r="CD1162" s="4"/>
      <c r="CE1162" s="4"/>
      <c r="CF1162" s="4"/>
      <c r="CG1162" s="4"/>
      <c r="CH1162" s="4"/>
      <c r="CI1162" s="4"/>
      <c r="CJ1162" s="4"/>
      <c r="CK1162" s="4"/>
      <c r="CL1162" s="4"/>
      <c r="CM1162" s="4"/>
      <c r="CN1162" s="4"/>
      <c r="CO1162" s="4"/>
      <c r="CP1162" s="4"/>
      <c r="CQ1162" s="1" t="s">
        <v>11499</v>
      </c>
      <c r="CR1162" s="1" t="str">
        <f t="shared" si="1"/>
        <v>164</v>
      </c>
      <c r="CS1162" s="1" t="s">
        <v>11500</v>
      </c>
      <c r="CT1162" s="1" t="str">
        <f t="shared" si="2"/>
        <v>#VALUE!</v>
      </c>
      <c r="CU1162" s="1" t="s">
        <v>11501</v>
      </c>
      <c r="CV1162" s="6" t="str">
        <f t="shared" si="3"/>
        <v>33</v>
      </c>
      <c r="CW1162" s="1" t="s">
        <v>11502</v>
      </c>
      <c r="CX1162" s="6" t="str">
        <f t="shared" si="4"/>
        <v>189</v>
      </c>
      <c r="CY1162" s="1" t="s">
        <v>11503</v>
      </c>
      <c r="CZ1162" s="6" t="str">
        <f t="shared" si="5"/>
        <v>32</v>
      </c>
      <c r="DA1162" s="1" t="s">
        <v>11504</v>
      </c>
      <c r="DB1162" s="6" t="str">
        <f t="shared" si="6"/>
        <v>16</v>
      </c>
      <c r="DC1162" s="4"/>
      <c r="DD1162" s="4"/>
      <c r="DE1162" s="4"/>
      <c r="DF1162" s="4"/>
      <c r="DG1162" s="4"/>
      <c r="DH1162" s="4"/>
      <c r="DI1162" s="4"/>
      <c r="DJ1162" s="4"/>
      <c r="DK1162" s="4"/>
      <c r="DL1162" s="4"/>
      <c r="DM1162" s="4"/>
      <c r="DN1162" s="4"/>
      <c r="DO1162" s="4"/>
      <c r="DP1162" s="1" t="s">
        <v>808</v>
      </c>
      <c r="DQ1162" s="4"/>
      <c r="DR1162" s="4"/>
      <c r="DS1162" s="4"/>
      <c r="DT1162" s="4"/>
      <c r="DU1162" s="4"/>
      <c r="DV1162" s="4"/>
      <c r="DW1162" s="4"/>
      <c r="DX1162" s="4"/>
      <c r="DY1162" s="4"/>
      <c r="DZ1162" s="1" t="s">
        <v>1080</v>
      </c>
      <c r="EA1162" s="1" t="s">
        <v>1433</v>
      </c>
      <c r="EB1162" s="4"/>
      <c r="EC1162" s="4"/>
      <c r="ED1162" s="4"/>
      <c r="EE1162" s="4"/>
      <c r="EF1162" s="1" t="s">
        <v>139</v>
      </c>
      <c r="EG1162" s="1" t="s">
        <v>809</v>
      </c>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row>
    <row r="1163">
      <c r="A1163" s="1">
        <v>431.0</v>
      </c>
      <c r="B1163" s="1" t="s">
        <v>11505</v>
      </c>
      <c r="C1163" s="1" t="s">
        <v>170</v>
      </c>
      <c r="D1163" s="4"/>
      <c r="E1163" s="1">
        <v>2011.0</v>
      </c>
      <c r="F1163" s="4"/>
      <c r="G1163" s="1" t="s">
        <v>11506</v>
      </c>
      <c r="H1163" s="1" t="s">
        <v>11507</v>
      </c>
      <c r="I1163" s="1" t="s">
        <v>150</v>
      </c>
      <c r="J1163" s="4"/>
      <c r="K1163" s="1" t="s">
        <v>134</v>
      </c>
      <c r="L1163" s="4"/>
      <c r="M1163" s="4"/>
      <c r="N1163" s="5" t="s">
        <v>135</v>
      </c>
      <c r="O1163" s="5" t="s">
        <v>135</v>
      </c>
      <c r="P1163" s="4"/>
      <c r="Q1163" s="4"/>
      <c r="R1163" s="4"/>
      <c r="S1163" s="1" t="s">
        <v>9414</v>
      </c>
      <c r="T1163" s="1" t="s">
        <v>8829</v>
      </c>
      <c r="U1163" s="1" t="s">
        <v>4609</v>
      </c>
      <c r="V1163" s="1" t="s">
        <v>655</v>
      </c>
      <c r="W1163" s="4"/>
      <c r="X1163" s="1" t="s">
        <v>11508</v>
      </c>
      <c r="Y1163" s="4"/>
      <c r="Z1163" s="4"/>
      <c r="AA1163" s="4"/>
      <c r="AB1163" s="4"/>
      <c r="AC1163" s="4"/>
      <c r="AD1163" s="4"/>
      <c r="AE1163" s="4"/>
      <c r="AF1163" s="4"/>
      <c r="AG1163" s="4"/>
      <c r="AH1163" s="4"/>
      <c r="AI1163" s="4"/>
      <c r="AJ1163" s="4"/>
      <c r="AK1163" s="4"/>
      <c r="AL1163" s="4"/>
      <c r="AM1163" s="4"/>
      <c r="AN1163" s="4"/>
      <c r="AO1163" s="4"/>
      <c r="AP1163" s="4"/>
      <c r="AQ1163" s="1" t="s">
        <v>163</v>
      </c>
      <c r="AR1163" s="4"/>
      <c r="AS1163" s="1" t="s">
        <v>139</v>
      </c>
      <c r="AT1163" s="4"/>
      <c r="AU1163" s="4"/>
      <c r="AV1163" s="4"/>
      <c r="AW1163" s="4"/>
      <c r="AX1163" s="4"/>
      <c r="AY1163" s="4"/>
      <c r="AZ1163" s="4"/>
      <c r="BA1163" s="4"/>
      <c r="BB1163" s="4"/>
      <c r="BC1163" s="4"/>
      <c r="BD1163" s="4"/>
      <c r="BE1163" s="4"/>
      <c r="BF1163" s="4"/>
      <c r="BG1163" s="4"/>
      <c r="BH1163" s="4"/>
      <c r="BI1163" s="4"/>
      <c r="BJ1163" s="4"/>
      <c r="BK1163" s="4"/>
      <c r="BL1163" s="4"/>
      <c r="BM1163" s="1" t="s">
        <v>139</v>
      </c>
      <c r="BN1163" s="4"/>
      <c r="BO1163" s="4"/>
      <c r="BP1163" s="4"/>
      <c r="BQ1163" s="4"/>
      <c r="BR1163" s="4"/>
      <c r="BS1163" s="4"/>
      <c r="BT1163" s="4"/>
      <c r="BU1163" s="4"/>
      <c r="BV1163" s="4"/>
      <c r="BW1163" s="4"/>
      <c r="BX1163" s="4"/>
      <c r="BY1163" s="1" t="s">
        <v>139</v>
      </c>
      <c r="BZ1163" s="4"/>
      <c r="CA1163" s="4"/>
      <c r="CB1163" s="4"/>
      <c r="CC1163" s="4"/>
      <c r="CD1163" s="4"/>
      <c r="CE1163" s="4"/>
      <c r="CF1163" s="4"/>
      <c r="CG1163" s="4"/>
      <c r="CH1163" s="4"/>
      <c r="CI1163" s="4"/>
      <c r="CJ1163" s="4"/>
      <c r="CK1163" s="4"/>
      <c r="CL1163" s="4"/>
      <c r="CM1163" s="4"/>
      <c r="CN1163" s="4"/>
      <c r="CO1163" s="4"/>
      <c r="CP1163" s="4"/>
      <c r="CQ1163" s="1" t="s">
        <v>11509</v>
      </c>
      <c r="CR1163" s="1" t="str">
        <f t="shared" si="1"/>
        <v>35</v>
      </c>
      <c r="CS1163" s="1" t="s">
        <v>11510</v>
      </c>
      <c r="CT1163" s="1" t="str">
        <f t="shared" si="2"/>
        <v>24</v>
      </c>
      <c r="CU1163" s="1" t="s">
        <v>11511</v>
      </c>
      <c r="CV1163" s="6" t="str">
        <f t="shared" si="3"/>
        <v>16</v>
      </c>
      <c r="CW1163" s="1" t="s">
        <v>11512</v>
      </c>
      <c r="CX1163" s="6" t="str">
        <f t="shared" si="4"/>
        <v>74</v>
      </c>
      <c r="CY1163" s="4"/>
      <c r="CZ1163" s="6" t="str">
        <f t="shared" si="5"/>
        <v>#VALUE!</v>
      </c>
      <c r="DA1163" s="4"/>
      <c r="DB1163" s="6" t="str">
        <f t="shared" si="6"/>
        <v>#VALUE!</v>
      </c>
      <c r="DC1163" s="4"/>
      <c r="DD1163" s="4"/>
      <c r="DE1163" s="4"/>
      <c r="DF1163" s="4"/>
      <c r="DG1163" s="4"/>
      <c r="DH1163" s="4"/>
      <c r="DI1163" s="4"/>
      <c r="DJ1163" s="4"/>
      <c r="DK1163" s="4"/>
      <c r="DL1163" s="4"/>
      <c r="DM1163" s="4"/>
      <c r="DN1163" s="4"/>
      <c r="DO1163" s="4"/>
      <c r="DP1163" s="1" t="s">
        <v>808</v>
      </c>
      <c r="DQ1163" s="4"/>
      <c r="DR1163" s="4"/>
      <c r="DS1163" s="4"/>
      <c r="DT1163" s="4"/>
      <c r="DU1163" s="4"/>
      <c r="DV1163" s="4"/>
      <c r="DW1163" s="1" t="s">
        <v>139</v>
      </c>
      <c r="DX1163" s="4"/>
      <c r="DY1163" s="4"/>
      <c r="DZ1163" s="1" t="s">
        <v>11513</v>
      </c>
      <c r="EA1163" s="1" t="s">
        <v>11514</v>
      </c>
      <c r="EB1163" s="4"/>
      <c r="EC1163" s="4"/>
      <c r="ED1163" s="4"/>
      <c r="EE1163" s="4"/>
      <c r="EF1163" s="4"/>
      <c r="EG1163" s="1" t="s">
        <v>809</v>
      </c>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row>
    <row r="1164">
      <c r="A1164" s="1">
        <v>444.0</v>
      </c>
      <c r="B1164" s="1" t="s">
        <v>11515</v>
      </c>
      <c r="C1164" s="1" t="s">
        <v>170</v>
      </c>
      <c r="D1164" s="4"/>
      <c r="E1164" s="1">
        <v>2011.0</v>
      </c>
      <c r="F1164" s="4"/>
      <c r="G1164" s="1" t="s">
        <v>11516</v>
      </c>
      <c r="H1164" s="1" t="s">
        <v>11517</v>
      </c>
      <c r="I1164" s="1" t="s">
        <v>150</v>
      </c>
      <c r="J1164" s="4"/>
      <c r="K1164" s="1" t="s">
        <v>134</v>
      </c>
      <c r="L1164" s="4"/>
      <c r="M1164" s="4"/>
      <c r="N1164" s="5" t="s">
        <v>135</v>
      </c>
      <c r="O1164" s="5" t="s">
        <v>135</v>
      </c>
      <c r="P1164" s="4"/>
      <c r="Q1164" s="4"/>
      <c r="R1164" s="4"/>
      <c r="S1164" s="1" t="s">
        <v>11518</v>
      </c>
      <c r="T1164" s="1" t="s">
        <v>8778</v>
      </c>
      <c r="U1164" s="1" t="s">
        <v>4609</v>
      </c>
      <c r="V1164" s="1" t="s">
        <v>655</v>
      </c>
      <c r="W1164" s="4"/>
      <c r="X1164" s="1" t="s">
        <v>11519</v>
      </c>
      <c r="Y1164" s="4"/>
      <c r="Z1164" s="4"/>
      <c r="AA1164" s="4"/>
      <c r="AB1164" s="4"/>
      <c r="AC1164" s="4"/>
      <c r="AD1164" s="4"/>
      <c r="AE1164" s="4"/>
      <c r="AF1164" s="4"/>
      <c r="AG1164" s="4"/>
      <c r="AH1164" s="4"/>
      <c r="AI1164" s="4"/>
      <c r="AJ1164" s="4"/>
      <c r="AK1164" s="4"/>
      <c r="AL1164" s="4"/>
      <c r="AM1164" s="4"/>
      <c r="AN1164" s="4"/>
      <c r="AO1164" s="1" t="s">
        <v>139</v>
      </c>
      <c r="AP1164" s="1" t="s">
        <v>139</v>
      </c>
      <c r="AQ1164" s="1" t="s">
        <v>139</v>
      </c>
      <c r="AR1164" s="4"/>
      <c r="AS1164" s="4"/>
      <c r="AT1164" s="4"/>
      <c r="AU1164" s="4"/>
      <c r="AV1164" s="4"/>
      <c r="AW1164" s="4"/>
      <c r="AX1164" s="4"/>
      <c r="AY1164" s="4"/>
      <c r="AZ1164" s="4"/>
      <c r="BA1164" s="4"/>
      <c r="BB1164" s="4"/>
      <c r="BC1164" s="4"/>
      <c r="BD1164" s="1" t="s">
        <v>139</v>
      </c>
      <c r="BE1164" s="4"/>
      <c r="BF1164" s="4"/>
      <c r="BG1164" s="4"/>
      <c r="BH1164" s="4"/>
      <c r="BI1164" s="1" t="s">
        <v>139</v>
      </c>
      <c r="BJ1164" s="1" t="s">
        <v>139</v>
      </c>
      <c r="BK1164" s="1" t="s">
        <v>139</v>
      </c>
      <c r="BL1164" s="4"/>
      <c r="BM1164" s="4"/>
      <c r="BN1164" s="4"/>
      <c r="BO1164" s="4"/>
      <c r="BP1164" s="1" t="s">
        <v>139</v>
      </c>
      <c r="BQ1164" s="4"/>
      <c r="BR1164" s="4"/>
      <c r="BS1164" s="4"/>
      <c r="BT1164" s="4"/>
      <c r="BU1164" s="4"/>
      <c r="BV1164" s="1" t="s">
        <v>139</v>
      </c>
      <c r="BW1164" s="4"/>
      <c r="BX1164" s="4"/>
      <c r="BY1164" s="1" t="s">
        <v>139</v>
      </c>
      <c r="BZ1164" s="4"/>
      <c r="CA1164" s="4"/>
      <c r="CB1164" s="4"/>
      <c r="CC1164" s="4"/>
      <c r="CD1164" s="4"/>
      <c r="CE1164" s="4"/>
      <c r="CF1164" s="4"/>
      <c r="CG1164" s="4"/>
      <c r="CH1164" s="4"/>
      <c r="CI1164" s="4"/>
      <c r="CJ1164" s="4"/>
      <c r="CK1164" s="4"/>
      <c r="CL1164" s="4"/>
      <c r="CM1164" s="4"/>
      <c r="CN1164" s="4"/>
      <c r="CO1164" s="4"/>
      <c r="CP1164" s="4"/>
      <c r="CQ1164" s="1" t="s">
        <v>11520</v>
      </c>
      <c r="CR1164" s="1" t="str">
        <f t="shared" si="1"/>
        <v>32</v>
      </c>
      <c r="CS1164" s="1" t="s">
        <v>11521</v>
      </c>
      <c r="CT1164" s="1" t="str">
        <f t="shared" si="2"/>
        <v>#VALUE!</v>
      </c>
      <c r="CU1164" s="1" t="s">
        <v>11522</v>
      </c>
      <c r="CV1164" s="6" t="str">
        <f t="shared" si="3"/>
        <v>33</v>
      </c>
      <c r="CW1164" s="1" t="s">
        <v>11523</v>
      </c>
      <c r="CX1164" s="6" t="str">
        <f t="shared" si="4"/>
        <v>77</v>
      </c>
      <c r="CY1164" s="1" t="s">
        <v>11524</v>
      </c>
      <c r="CZ1164" s="6" t="str">
        <f t="shared" si="5"/>
        <v>81</v>
      </c>
      <c r="DA1164" s="1" t="s">
        <v>11525</v>
      </c>
      <c r="DB1164" s="6" t="str">
        <f t="shared" si="6"/>
        <v>267</v>
      </c>
      <c r="DC1164" s="4"/>
      <c r="DD1164" s="4"/>
      <c r="DE1164" s="4"/>
      <c r="DF1164" s="4"/>
      <c r="DG1164" s="4"/>
      <c r="DH1164" s="4"/>
      <c r="DI1164" s="4"/>
      <c r="DJ1164" s="4"/>
      <c r="DK1164" s="4"/>
      <c r="DL1164" s="1" t="s">
        <v>11526</v>
      </c>
      <c r="DM1164" s="4"/>
      <c r="DN1164" s="4"/>
      <c r="DO1164" s="4"/>
      <c r="DP1164" s="1" t="s">
        <v>116</v>
      </c>
      <c r="DQ1164" s="4"/>
      <c r="DR1164" s="4"/>
      <c r="DS1164" s="4"/>
      <c r="DT1164" s="1" t="s">
        <v>163</v>
      </c>
      <c r="DU1164" s="1" t="s">
        <v>139</v>
      </c>
      <c r="DV1164" s="4"/>
      <c r="DW1164" s="4"/>
      <c r="DX1164" s="4"/>
      <c r="DY1164" s="4"/>
      <c r="DZ1164" s="4"/>
      <c r="EA1164" s="1" t="s">
        <v>144</v>
      </c>
      <c r="EB1164" s="4"/>
      <c r="EC1164" s="4"/>
      <c r="ED1164" s="4"/>
      <c r="EE1164" s="4"/>
      <c r="EF1164" s="4"/>
      <c r="EG1164" s="1" t="s">
        <v>809</v>
      </c>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row>
    <row r="1165">
      <c r="A1165" s="1">
        <v>453.0</v>
      </c>
      <c r="B1165" s="1" t="s">
        <v>11527</v>
      </c>
      <c r="C1165" s="1" t="s">
        <v>170</v>
      </c>
      <c r="D1165" s="4"/>
      <c r="E1165" s="1">
        <v>2011.0</v>
      </c>
      <c r="F1165" s="4"/>
      <c r="G1165" s="1" t="s">
        <v>11528</v>
      </c>
      <c r="H1165" s="1" t="s">
        <v>11529</v>
      </c>
      <c r="I1165" s="1" t="s">
        <v>150</v>
      </c>
      <c r="J1165" s="4"/>
      <c r="K1165" s="1" t="s">
        <v>134</v>
      </c>
      <c r="L1165" s="4"/>
      <c r="M1165" s="4"/>
      <c r="N1165" s="5" t="s">
        <v>135</v>
      </c>
      <c r="O1165" s="5" t="s">
        <v>135</v>
      </c>
      <c r="P1165" s="4"/>
      <c r="Q1165" s="4"/>
      <c r="R1165" s="4"/>
      <c r="S1165" s="1" t="s">
        <v>11493</v>
      </c>
      <c r="T1165" s="1" t="s">
        <v>671</v>
      </c>
      <c r="U1165" s="1" t="s">
        <v>2545</v>
      </c>
      <c r="V1165" s="1" t="s">
        <v>655</v>
      </c>
      <c r="W1165" s="4"/>
      <c r="X1165" s="1" t="s">
        <v>11530</v>
      </c>
      <c r="Y1165" s="4"/>
      <c r="Z1165" s="4"/>
      <c r="AA1165" s="4"/>
      <c r="AB1165" s="4"/>
      <c r="AC1165" s="4"/>
      <c r="AD1165" s="4"/>
      <c r="AE1165" s="4"/>
      <c r="AF1165" s="4"/>
      <c r="AG1165" s="4"/>
      <c r="AH1165" s="4"/>
      <c r="AI1165" s="4"/>
      <c r="AJ1165" s="4"/>
      <c r="AK1165" s="4"/>
      <c r="AL1165" s="4"/>
      <c r="AM1165" s="4"/>
      <c r="AN1165" s="4"/>
      <c r="AO1165" s="4"/>
      <c r="AP1165" s="4"/>
      <c r="AQ1165" s="4"/>
      <c r="AR1165" s="4"/>
      <c r="AS1165" s="1" t="s">
        <v>163</v>
      </c>
      <c r="AT1165" s="4"/>
      <c r="AU1165" s="4"/>
      <c r="AV1165" s="4"/>
      <c r="AW1165" s="4"/>
      <c r="AX1165" s="4"/>
      <c r="AY1165" s="4"/>
      <c r="AZ1165" s="4"/>
      <c r="BA1165" s="4"/>
      <c r="BB1165" s="4"/>
      <c r="BC1165" s="4"/>
      <c r="BD1165" s="4"/>
      <c r="BE1165" s="4"/>
      <c r="BF1165" s="4"/>
      <c r="BG1165" s="4"/>
      <c r="BH1165" s="4"/>
      <c r="BI1165" s="4"/>
      <c r="BJ1165" s="4"/>
      <c r="BK1165" s="4"/>
      <c r="BL1165" s="4"/>
      <c r="BM1165" s="1" t="s">
        <v>139</v>
      </c>
      <c r="BN1165" s="1" t="s">
        <v>139</v>
      </c>
      <c r="BO1165" s="4"/>
      <c r="BP1165" s="1" t="s">
        <v>139</v>
      </c>
      <c r="BQ1165" s="4"/>
      <c r="BR1165" s="1" t="s">
        <v>139</v>
      </c>
      <c r="BS1165" s="4"/>
      <c r="BT1165" s="4"/>
      <c r="BU1165" s="4"/>
      <c r="BV1165" s="1" t="s">
        <v>139</v>
      </c>
      <c r="BW1165" s="4"/>
      <c r="BX1165" s="4"/>
      <c r="BY1165" s="4"/>
      <c r="BZ1165" s="4"/>
      <c r="CA1165" s="1" t="s">
        <v>139</v>
      </c>
      <c r="CB1165" s="4"/>
      <c r="CC1165" s="4"/>
      <c r="CD1165" s="4"/>
      <c r="CE1165" s="4"/>
      <c r="CF1165" s="4"/>
      <c r="CG1165" s="4"/>
      <c r="CH1165" s="4"/>
      <c r="CI1165" s="4"/>
      <c r="CJ1165" s="4"/>
      <c r="CK1165" s="4"/>
      <c r="CL1165" s="1" t="s">
        <v>139</v>
      </c>
      <c r="CM1165" s="4"/>
      <c r="CN1165" s="4"/>
      <c r="CO1165" s="4"/>
      <c r="CP1165" s="1" t="s">
        <v>139</v>
      </c>
      <c r="CQ1165" s="1" t="s">
        <v>11531</v>
      </c>
      <c r="CR1165" s="1" t="str">
        <f t="shared" si="1"/>
        <v>73</v>
      </c>
      <c r="CS1165" s="1" t="s">
        <v>11532</v>
      </c>
      <c r="CT1165" s="1" t="str">
        <f t="shared" si="2"/>
        <v>35</v>
      </c>
      <c r="CU1165" s="1" t="s">
        <v>11533</v>
      </c>
      <c r="CV1165" s="6" t="str">
        <f t="shared" si="3"/>
        <v>#VALUE!</v>
      </c>
      <c r="CW1165" s="1" t="s">
        <v>11534</v>
      </c>
      <c r="CX1165" s="6" t="str">
        <f t="shared" si="4"/>
        <v>108</v>
      </c>
      <c r="CY1165" s="1" t="s">
        <v>11535</v>
      </c>
      <c r="CZ1165" s="6" t="str">
        <f t="shared" si="5"/>
        <v>#VALUE!</v>
      </c>
      <c r="DA1165" s="1" t="s">
        <v>11536</v>
      </c>
      <c r="DB1165" s="6" t="str">
        <f t="shared" si="6"/>
        <v>61</v>
      </c>
      <c r="DC1165" s="4"/>
      <c r="DD1165" s="4"/>
      <c r="DE1165" s="4"/>
      <c r="DF1165" s="4"/>
      <c r="DG1165" s="4"/>
      <c r="DH1165" s="4"/>
      <c r="DI1165" s="4"/>
      <c r="DJ1165" s="4"/>
      <c r="DK1165" s="4"/>
      <c r="DL1165" s="1" t="s">
        <v>11537</v>
      </c>
      <c r="DM1165" s="4"/>
      <c r="DN1165" s="4"/>
      <c r="DO1165" s="4"/>
      <c r="DP1165" s="1" t="s">
        <v>688</v>
      </c>
      <c r="DQ1165" s="4"/>
      <c r="DR1165" s="4"/>
      <c r="DS1165" s="4"/>
      <c r="DT1165" s="1" t="s">
        <v>139</v>
      </c>
      <c r="DU1165" s="1" t="s">
        <v>139</v>
      </c>
      <c r="DV1165" s="4"/>
      <c r="DW1165" s="1" t="s">
        <v>139</v>
      </c>
      <c r="DX1165" s="4"/>
      <c r="DY1165" s="4"/>
      <c r="DZ1165" s="1" t="s">
        <v>11538</v>
      </c>
      <c r="EA1165" s="1" t="s">
        <v>11539</v>
      </c>
      <c r="EB1165" s="1" t="s">
        <v>11540</v>
      </c>
      <c r="EC1165" s="4"/>
      <c r="ED1165" s="4"/>
      <c r="EE1165" s="4"/>
      <c r="EF1165" s="4"/>
      <c r="EG1165" s="1" t="s">
        <v>809</v>
      </c>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row>
    <row r="1166">
      <c r="A1166" s="1">
        <v>456.0</v>
      </c>
      <c r="B1166" s="1" t="s">
        <v>11541</v>
      </c>
      <c r="C1166" s="1" t="s">
        <v>170</v>
      </c>
      <c r="D1166" s="4"/>
      <c r="E1166" s="1">
        <v>2011.0</v>
      </c>
      <c r="F1166" s="4"/>
      <c r="G1166" s="1" t="s">
        <v>11542</v>
      </c>
      <c r="H1166" s="1" t="s">
        <v>11543</v>
      </c>
      <c r="I1166" s="1" t="s">
        <v>150</v>
      </c>
      <c r="J1166" s="4"/>
      <c r="K1166" s="1" t="s">
        <v>134</v>
      </c>
      <c r="L1166" s="4"/>
      <c r="M1166" s="4"/>
      <c r="N1166" s="5" t="s">
        <v>135</v>
      </c>
      <c r="O1166" s="5" t="s">
        <v>135</v>
      </c>
      <c r="P1166" s="4"/>
      <c r="Q1166" s="4"/>
      <c r="R1166" s="4"/>
      <c r="S1166" s="1" t="s">
        <v>11272</v>
      </c>
      <c r="T1166" s="1" t="s">
        <v>8778</v>
      </c>
      <c r="U1166" s="1" t="s">
        <v>4609</v>
      </c>
      <c r="V1166" s="1" t="s">
        <v>655</v>
      </c>
      <c r="W1166" s="4"/>
      <c r="X1166" s="1" t="s">
        <v>11544</v>
      </c>
      <c r="Y1166" s="4"/>
      <c r="Z1166" s="4"/>
      <c r="AA1166" s="4"/>
      <c r="AB1166" s="4"/>
      <c r="AC1166" s="4"/>
      <c r="AD1166" s="4"/>
      <c r="AE1166" s="4"/>
      <c r="AF1166" s="4"/>
      <c r="AG1166" s="4"/>
      <c r="AH1166" s="4"/>
      <c r="AI1166" s="4"/>
      <c r="AJ1166" s="4"/>
      <c r="AK1166" s="4"/>
      <c r="AL1166" s="4"/>
      <c r="AM1166" s="4"/>
      <c r="AN1166" s="4"/>
      <c r="AO1166" s="4"/>
      <c r="AP1166" s="4"/>
      <c r="AQ1166" s="1" t="s">
        <v>163</v>
      </c>
      <c r="AR1166" s="4"/>
      <c r="AS1166" s="1" t="s">
        <v>139</v>
      </c>
      <c r="AT1166" s="4"/>
      <c r="AU1166" s="4"/>
      <c r="AV1166" s="4"/>
      <c r="AW1166" s="4"/>
      <c r="AX1166" s="4"/>
      <c r="AY1166" s="1" t="s">
        <v>139</v>
      </c>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1" t="s">
        <v>139</v>
      </c>
      <c r="BW1166" s="4"/>
      <c r="BX1166" s="4"/>
      <c r="BY1166" s="1" t="s">
        <v>139</v>
      </c>
      <c r="BZ1166" s="4"/>
      <c r="CA1166" s="4"/>
      <c r="CB1166" s="4"/>
      <c r="CC1166" s="4"/>
      <c r="CD1166" s="4"/>
      <c r="CE1166" s="4"/>
      <c r="CF1166" s="4"/>
      <c r="CG1166" s="4"/>
      <c r="CH1166" s="4"/>
      <c r="CI1166" s="4"/>
      <c r="CJ1166" s="4"/>
      <c r="CK1166" s="4"/>
      <c r="CL1166" s="4"/>
      <c r="CM1166" s="4"/>
      <c r="CN1166" s="4"/>
      <c r="CO1166" s="4"/>
      <c r="CP1166" s="4"/>
      <c r="CQ1166" s="1" t="s">
        <v>11545</v>
      </c>
      <c r="CR1166" s="1" t="str">
        <f t="shared" si="1"/>
        <v>164</v>
      </c>
      <c r="CS1166" s="1" t="s">
        <v>11546</v>
      </c>
      <c r="CT1166" s="1" t="str">
        <f t="shared" si="2"/>
        <v>68</v>
      </c>
      <c r="CU1166" s="1" t="s">
        <v>11547</v>
      </c>
      <c r="CV1166" s="6" t="str">
        <f t="shared" si="3"/>
        <v>24</v>
      </c>
      <c r="CW1166" s="1" t="s">
        <v>11548</v>
      </c>
      <c r="CX1166" s="6" t="str">
        <f t="shared" si="4"/>
        <v>#VALUE!</v>
      </c>
      <c r="CY1166" s="1" t="s">
        <v>11549</v>
      </c>
      <c r="CZ1166" s="6" t="str">
        <f t="shared" si="5"/>
        <v>527</v>
      </c>
      <c r="DA1166" s="1" t="s">
        <v>11550</v>
      </c>
      <c r="DB1166" s="6" t="str">
        <f t="shared" si="6"/>
        <v>104</v>
      </c>
      <c r="DC1166" s="4"/>
      <c r="DD1166" s="4"/>
      <c r="DE1166" s="4"/>
      <c r="DF1166" s="4"/>
      <c r="DG1166" s="4"/>
      <c r="DH1166" s="4"/>
      <c r="DI1166" s="4"/>
      <c r="DJ1166" s="4"/>
      <c r="DK1166" s="4"/>
      <c r="DL1166" s="1" t="s">
        <v>11551</v>
      </c>
      <c r="DM1166" s="4"/>
      <c r="DN1166" s="4"/>
      <c r="DO1166" s="4"/>
      <c r="DP1166" s="1" t="s">
        <v>808</v>
      </c>
      <c r="DQ1166" s="4"/>
      <c r="DR1166" s="4"/>
      <c r="DS1166" s="4"/>
      <c r="DT1166" s="1" t="s">
        <v>139</v>
      </c>
      <c r="DU1166" s="4"/>
      <c r="DV1166" s="1" t="s">
        <v>139</v>
      </c>
      <c r="DW1166" s="4"/>
      <c r="DX1166" s="4"/>
      <c r="DY1166" s="4"/>
      <c r="DZ1166" s="4"/>
      <c r="EA1166" s="4"/>
      <c r="EB1166" s="1" t="s">
        <v>859</v>
      </c>
      <c r="EC1166" s="4"/>
      <c r="ED1166" s="4"/>
      <c r="EE1166" s="4"/>
      <c r="EF1166" s="4"/>
      <c r="EG1166" s="1" t="s">
        <v>809</v>
      </c>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row>
    <row r="1167">
      <c r="A1167" s="1">
        <v>500.0</v>
      </c>
      <c r="B1167" s="1" t="s">
        <v>11552</v>
      </c>
      <c r="C1167" s="1" t="s">
        <v>170</v>
      </c>
      <c r="D1167" s="4"/>
      <c r="E1167" s="1">
        <v>2011.0</v>
      </c>
      <c r="F1167" s="4"/>
      <c r="G1167" s="1" t="s">
        <v>11553</v>
      </c>
      <c r="H1167" s="1" t="s">
        <v>11554</v>
      </c>
      <c r="I1167" s="1" t="s">
        <v>150</v>
      </c>
      <c r="J1167" s="4"/>
      <c r="K1167" s="1" t="s">
        <v>134</v>
      </c>
      <c r="L1167" s="4"/>
      <c r="M1167" s="4"/>
      <c r="N1167" s="5" t="s">
        <v>135</v>
      </c>
      <c r="O1167" s="5" t="s">
        <v>135</v>
      </c>
      <c r="P1167" s="4"/>
      <c r="Q1167" s="4"/>
      <c r="R1167" s="4"/>
      <c r="S1167" s="1" t="s">
        <v>11314</v>
      </c>
      <c r="T1167" s="1" t="s">
        <v>8778</v>
      </c>
      <c r="U1167" s="1" t="s">
        <v>4609</v>
      </c>
      <c r="V1167" s="1" t="s">
        <v>655</v>
      </c>
      <c r="W1167" s="4"/>
      <c r="X1167" s="1" t="s">
        <v>11555</v>
      </c>
      <c r="Y1167" s="4"/>
      <c r="Z1167" s="4"/>
      <c r="AA1167" s="4"/>
      <c r="AB1167" s="4"/>
      <c r="AC1167" s="4"/>
      <c r="AD1167" s="4"/>
      <c r="AE1167" s="4"/>
      <c r="AF1167" s="4"/>
      <c r="AG1167" s="4"/>
      <c r="AH1167" s="4"/>
      <c r="AI1167" s="4"/>
      <c r="AJ1167" s="4"/>
      <c r="AK1167" s="4"/>
      <c r="AL1167" s="4"/>
      <c r="AM1167" s="4"/>
      <c r="AN1167" s="4"/>
      <c r="AO1167" s="4"/>
      <c r="AP1167" s="4"/>
      <c r="AQ1167" s="4"/>
      <c r="AR1167" s="4"/>
      <c r="AS1167" s="1" t="s">
        <v>163</v>
      </c>
      <c r="AT1167" s="4"/>
      <c r="AU1167" s="4"/>
      <c r="AV1167" s="4"/>
      <c r="AW1167" s="4"/>
      <c r="AX1167" s="4"/>
      <c r="AY1167" s="4"/>
      <c r="AZ1167" s="4"/>
      <c r="BA1167" s="4"/>
      <c r="BB1167" s="4"/>
      <c r="BC1167" s="4"/>
      <c r="BD1167" s="4"/>
      <c r="BE1167" s="4"/>
      <c r="BF1167" s="4"/>
      <c r="BG1167" s="4"/>
      <c r="BH1167" s="4"/>
      <c r="BI1167" s="1" t="s">
        <v>139</v>
      </c>
      <c r="BJ1167" s="4"/>
      <c r="BK1167" s="4"/>
      <c r="BL1167" s="4"/>
      <c r="BM1167" s="1" t="s">
        <v>139</v>
      </c>
      <c r="BN1167" s="4"/>
      <c r="BO1167" s="4"/>
      <c r="BP1167" s="4"/>
      <c r="BQ1167" s="4"/>
      <c r="BR1167" s="4"/>
      <c r="BS1167" s="4"/>
      <c r="BT1167" s="4"/>
      <c r="BU1167" s="4"/>
      <c r="BV1167" s="1" t="s">
        <v>139</v>
      </c>
      <c r="BW1167" s="4"/>
      <c r="BX1167" s="4"/>
      <c r="BY1167" s="4"/>
      <c r="BZ1167" s="4"/>
      <c r="CA1167" s="4"/>
      <c r="CB1167" s="4"/>
      <c r="CC1167" s="4"/>
      <c r="CD1167" s="4"/>
      <c r="CE1167" s="4"/>
      <c r="CF1167" s="4"/>
      <c r="CG1167" s="4"/>
      <c r="CH1167" s="4"/>
      <c r="CI1167" s="4"/>
      <c r="CJ1167" s="4"/>
      <c r="CK1167" s="4"/>
      <c r="CL1167" s="4"/>
      <c r="CM1167" s="4"/>
      <c r="CN1167" s="4"/>
      <c r="CO1167" s="4"/>
      <c r="CP1167" s="4"/>
      <c r="CQ1167" s="1" t="s">
        <v>11556</v>
      </c>
      <c r="CR1167" s="1" t="str">
        <f t="shared" si="1"/>
        <v>52</v>
      </c>
      <c r="CS1167" s="1" t="s">
        <v>11557</v>
      </c>
      <c r="CT1167" s="1" t="str">
        <f t="shared" si="2"/>
        <v>17</v>
      </c>
      <c r="CU1167" s="1" t="s">
        <v>11558</v>
      </c>
      <c r="CV1167" s="6" t="str">
        <f t="shared" si="3"/>
        <v>#VALUE!</v>
      </c>
      <c r="CW1167" s="1" t="s">
        <v>11559</v>
      </c>
      <c r="CX1167" s="6" t="str">
        <f t="shared" si="4"/>
        <v>16</v>
      </c>
      <c r="CY1167" s="1" t="s">
        <v>11560</v>
      </c>
      <c r="CZ1167" s="6" t="str">
        <f t="shared" si="5"/>
        <v>174</v>
      </c>
      <c r="DA1167" s="1" t="s">
        <v>11561</v>
      </c>
      <c r="DB1167" s="6" t="str">
        <f t="shared" si="6"/>
        <v>61</v>
      </c>
      <c r="DC1167" s="4"/>
      <c r="DD1167" s="4"/>
      <c r="DE1167" s="4"/>
      <c r="DF1167" s="4"/>
      <c r="DG1167" s="4"/>
      <c r="DH1167" s="4"/>
      <c r="DI1167" s="4"/>
      <c r="DJ1167" s="4"/>
      <c r="DK1167" s="4"/>
      <c r="DL1167" s="4"/>
      <c r="DM1167" s="4"/>
      <c r="DN1167" s="4"/>
      <c r="DO1167" s="4"/>
      <c r="DP1167" s="1" t="s">
        <v>688</v>
      </c>
      <c r="DQ1167" s="4"/>
      <c r="DR1167" s="4"/>
      <c r="DS1167" s="4"/>
      <c r="DT1167" s="4"/>
      <c r="DU1167" s="4"/>
      <c r="DV1167" s="4"/>
      <c r="DW1167" s="4"/>
      <c r="DX1167" s="4"/>
      <c r="DY1167" s="4"/>
      <c r="DZ1167" s="4"/>
      <c r="EA1167" s="1" t="s">
        <v>1433</v>
      </c>
      <c r="EB1167" s="4"/>
      <c r="EC1167" s="4"/>
      <c r="ED1167" s="1" t="s">
        <v>139</v>
      </c>
      <c r="EE1167" s="4"/>
      <c r="EF1167" s="1" t="s">
        <v>139</v>
      </c>
      <c r="EG1167" s="1" t="s">
        <v>809</v>
      </c>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row>
    <row r="1168">
      <c r="A1168" s="1">
        <v>530.0</v>
      </c>
      <c r="B1168" s="1" t="s">
        <v>11562</v>
      </c>
      <c r="C1168" s="1" t="s">
        <v>170</v>
      </c>
      <c r="D1168" s="4"/>
      <c r="E1168" s="1">
        <v>2011.0</v>
      </c>
      <c r="F1168" s="4"/>
      <c r="G1168" s="1" t="s">
        <v>11563</v>
      </c>
      <c r="H1168" s="1" t="s">
        <v>11564</v>
      </c>
      <c r="I1168" s="1" t="s">
        <v>150</v>
      </c>
      <c r="J1168" s="4"/>
      <c r="K1168" s="1" t="s">
        <v>134</v>
      </c>
      <c r="L1168" s="4"/>
      <c r="M1168" s="4"/>
      <c r="N1168" s="5" t="s">
        <v>135</v>
      </c>
      <c r="O1168" s="5" t="s">
        <v>135</v>
      </c>
      <c r="P1168" s="4"/>
      <c r="Q1168" s="4"/>
      <c r="R1168" s="4"/>
      <c r="S1168" s="1" t="s">
        <v>9933</v>
      </c>
      <c r="T1168" s="1" t="s">
        <v>163</v>
      </c>
      <c r="U1168" s="1" t="s">
        <v>4609</v>
      </c>
      <c r="V1168" s="1" t="s">
        <v>655</v>
      </c>
      <c r="W1168" s="4"/>
      <c r="X1168" s="4"/>
      <c r="Y1168" s="4"/>
      <c r="Z1168" s="4"/>
      <c r="AA1168" s="4"/>
      <c r="AB1168" s="4"/>
      <c r="AC1168" s="4"/>
      <c r="AD1168" s="4"/>
      <c r="AE1168" s="4"/>
      <c r="AF1168" s="4"/>
      <c r="AG1168" s="4"/>
      <c r="AH1168" s="4"/>
      <c r="AI1168" s="4"/>
      <c r="AJ1168" s="4"/>
      <c r="AK1168" s="1" t="s">
        <v>139</v>
      </c>
      <c r="AL1168" s="4"/>
      <c r="AM1168" s="4"/>
      <c r="AN1168" s="4"/>
      <c r="AO1168" s="4"/>
      <c r="AP1168" s="4"/>
      <c r="AQ1168" s="1" t="s">
        <v>139</v>
      </c>
      <c r="AR1168" s="4"/>
      <c r="AS1168" s="4"/>
      <c r="AT1168" s="4"/>
      <c r="AU1168" s="4"/>
      <c r="AV1168" s="4"/>
      <c r="AW1168" s="4"/>
      <c r="AX1168" s="4"/>
      <c r="AY1168" s="4"/>
      <c r="AZ1168" s="4"/>
      <c r="BA1168" s="4"/>
      <c r="BB1168" s="4"/>
      <c r="BC1168" s="4"/>
      <c r="BD1168" s="4"/>
      <c r="BE1168" s="4"/>
      <c r="BF1168" s="4"/>
      <c r="BG1168" s="4"/>
      <c r="BH1168" s="4"/>
      <c r="BI1168" s="1" t="s">
        <v>139</v>
      </c>
      <c r="BJ1168" s="4"/>
      <c r="BK1168" s="4"/>
      <c r="BL1168" s="4"/>
      <c r="BM1168" s="1" t="s">
        <v>139</v>
      </c>
      <c r="BN1168" s="4"/>
      <c r="BO1168" s="4"/>
      <c r="BP1168" s="4"/>
      <c r="BQ1168" s="4"/>
      <c r="BR1168" s="4"/>
      <c r="BS1168" s="4"/>
      <c r="BT1168" s="4"/>
      <c r="BU1168" s="4"/>
      <c r="BV1168" s="4"/>
      <c r="BW1168" s="4"/>
      <c r="BX1168" s="4"/>
      <c r="BY1168" s="1" t="s">
        <v>139</v>
      </c>
      <c r="BZ1168" s="4"/>
      <c r="CA1168" s="4"/>
      <c r="CB1168" s="4"/>
      <c r="CC1168" s="4"/>
      <c r="CD1168" s="4"/>
      <c r="CE1168" s="4"/>
      <c r="CF1168" s="4"/>
      <c r="CG1168" s="4"/>
      <c r="CH1168" s="4"/>
      <c r="CI1168" s="4"/>
      <c r="CJ1168" s="4"/>
      <c r="CK1168" s="4"/>
      <c r="CL1168" s="1" t="s">
        <v>139</v>
      </c>
      <c r="CM1168" s="4"/>
      <c r="CN1168" s="4"/>
      <c r="CO1168" s="4"/>
      <c r="CP1168" s="4"/>
      <c r="CQ1168" s="1" t="s">
        <v>11565</v>
      </c>
      <c r="CR1168" s="1" t="str">
        <f t="shared" si="1"/>
        <v>39</v>
      </c>
      <c r="CS1168" s="1" t="s">
        <v>11566</v>
      </c>
      <c r="CT1168" s="1" t="str">
        <f t="shared" si="2"/>
        <v>141</v>
      </c>
      <c r="CU1168" s="1" t="s">
        <v>11567</v>
      </c>
      <c r="CV1168" s="6" t="str">
        <f t="shared" si="3"/>
        <v>185</v>
      </c>
      <c r="CW1168" s="1" t="s">
        <v>11568</v>
      </c>
      <c r="CX1168" s="6" t="str">
        <f t="shared" si="4"/>
        <v>#VALUE!</v>
      </c>
      <c r="CY1168" s="1" t="s">
        <v>11569</v>
      </c>
      <c r="CZ1168" s="6" t="str">
        <f t="shared" si="5"/>
        <v>29</v>
      </c>
      <c r="DA1168" s="1" t="s">
        <v>11570</v>
      </c>
      <c r="DB1168" s="6" t="str">
        <f t="shared" si="6"/>
        <v>180</v>
      </c>
      <c r="DC1168" s="4"/>
      <c r="DD1168" s="4"/>
      <c r="DE1168" s="4"/>
      <c r="DF1168" s="4"/>
      <c r="DG1168" s="4"/>
      <c r="DH1168" s="4"/>
      <c r="DI1168" s="4"/>
      <c r="DJ1168" s="4"/>
      <c r="DK1168" s="4"/>
      <c r="DL1168" s="1" t="s">
        <v>155</v>
      </c>
      <c r="DM1168" s="4"/>
      <c r="DN1168" s="4"/>
      <c r="DO1168" s="4"/>
      <c r="DP1168" s="1" t="s">
        <v>1366</v>
      </c>
      <c r="DQ1168" s="1" t="s">
        <v>139</v>
      </c>
      <c r="DR1168" s="4"/>
      <c r="DS1168" s="4"/>
      <c r="DT1168" s="4"/>
      <c r="DU1168" s="4"/>
      <c r="DV1168" s="4"/>
      <c r="DW1168" s="4"/>
      <c r="DX1168" s="4"/>
      <c r="DY1168" s="4"/>
      <c r="DZ1168" s="1" t="s">
        <v>11571</v>
      </c>
      <c r="EA1168" s="4"/>
      <c r="EB1168" s="4"/>
      <c r="EC1168" s="4"/>
      <c r="ED1168" s="1" t="s">
        <v>163</v>
      </c>
      <c r="EE1168" s="4"/>
      <c r="EF1168" s="4"/>
      <c r="EG1168" s="1" t="s">
        <v>809</v>
      </c>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row>
    <row r="1169">
      <c r="A1169" s="1">
        <v>538.0</v>
      </c>
      <c r="B1169" s="1" t="s">
        <v>11572</v>
      </c>
      <c r="C1169" s="1" t="s">
        <v>170</v>
      </c>
      <c r="D1169" s="4"/>
      <c r="E1169" s="1">
        <v>2011.0</v>
      </c>
      <c r="F1169" s="4"/>
      <c r="G1169" s="1" t="s">
        <v>11573</v>
      </c>
      <c r="H1169" s="1" t="s">
        <v>11574</v>
      </c>
      <c r="I1169" s="1" t="s">
        <v>150</v>
      </c>
      <c r="J1169" s="4"/>
      <c r="K1169" s="1" t="s">
        <v>301</v>
      </c>
      <c r="L1169" s="4"/>
      <c r="M1169" s="4"/>
      <c r="N1169" s="5" t="s">
        <v>135</v>
      </c>
      <c r="O1169" s="5" t="s">
        <v>135</v>
      </c>
      <c r="P1169" s="4"/>
      <c r="Q1169" s="4"/>
      <c r="R1169" s="4"/>
      <c r="S1169" s="1" t="s">
        <v>11575</v>
      </c>
      <c r="T1169" s="1" t="s">
        <v>163</v>
      </c>
      <c r="U1169" s="1" t="s">
        <v>4609</v>
      </c>
      <c r="V1169" s="1" t="s">
        <v>732</v>
      </c>
      <c r="W1169" s="4"/>
      <c r="X1169" s="4"/>
      <c r="Y1169" s="4"/>
      <c r="Z1169" s="4"/>
      <c r="AA1169" s="4"/>
      <c r="AB1169" s="4"/>
      <c r="AC1169" s="4"/>
      <c r="AD1169" s="4"/>
      <c r="AE1169" s="4"/>
      <c r="AF1169" s="4"/>
      <c r="AG1169" s="4"/>
      <c r="AH1169" s="4"/>
      <c r="AI1169" s="4"/>
      <c r="AJ1169" s="4"/>
      <c r="AK1169" s="4"/>
      <c r="AL1169" s="1" t="s">
        <v>139</v>
      </c>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1" t="s">
        <v>139</v>
      </c>
      <c r="CM1169" s="4"/>
      <c r="CN1169" s="4"/>
      <c r="CO1169" s="4"/>
      <c r="CP1169" s="1" t="s">
        <v>139</v>
      </c>
      <c r="CQ1169" s="1" t="s">
        <v>11576</v>
      </c>
      <c r="CR1169" s="1" t="str">
        <f t="shared" si="1"/>
        <v>#VALUE!</v>
      </c>
      <c r="CS1169" s="1" t="s">
        <v>11577</v>
      </c>
      <c r="CT1169" s="1" t="str">
        <f t="shared" si="2"/>
        <v>#VALUE!</v>
      </c>
      <c r="CU1169" s="1" t="s">
        <v>11578</v>
      </c>
      <c r="CV1169" s="7" t="str">
        <f t="shared" si="3"/>
        <v>#VALUE!</v>
      </c>
      <c r="CW1169" s="1" t="s">
        <v>11579</v>
      </c>
      <c r="CX1169" s="7" t="str">
        <f t="shared" si="4"/>
        <v>164</v>
      </c>
      <c r="CY1169" s="4"/>
      <c r="CZ1169" s="7" t="str">
        <f t="shared" si="5"/>
        <v>#VALUE!</v>
      </c>
      <c r="DA1169" s="4"/>
      <c r="DB1169" s="7" t="str">
        <f t="shared" si="6"/>
        <v>#VALUE!</v>
      </c>
      <c r="DC1169" s="4"/>
      <c r="DD1169" s="4"/>
      <c r="DE1169" s="4"/>
      <c r="DF1169" s="4"/>
      <c r="DG1169" s="4"/>
      <c r="DH1169" s="4"/>
      <c r="DI1169" s="4"/>
      <c r="DJ1169" s="4"/>
      <c r="DK1169" s="4"/>
      <c r="DL1169" s="1" t="s">
        <v>155</v>
      </c>
      <c r="DM1169" s="4"/>
      <c r="DN1169" s="4"/>
      <c r="DO1169" s="4"/>
      <c r="DP1169" s="1" t="s">
        <v>1366</v>
      </c>
      <c r="DQ1169" s="4"/>
      <c r="DR1169" s="4"/>
      <c r="DS1169" s="4"/>
      <c r="DT1169" s="4"/>
      <c r="DU1169" s="4"/>
      <c r="DV1169" s="4"/>
      <c r="DW1169" s="4"/>
      <c r="DX1169" s="4"/>
      <c r="DY1169" s="4"/>
      <c r="DZ1169" s="1" t="s">
        <v>11580</v>
      </c>
      <c r="EA1169" s="1" t="s">
        <v>1433</v>
      </c>
      <c r="EB1169" s="4"/>
      <c r="EC1169" s="4"/>
      <c r="ED1169" s="1" t="s">
        <v>163</v>
      </c>
      <c r="EE1169" s="4"/>
      <c r="EF1169" s="4"/>
      <c r="EG1169" s="1" t="s">
        <v>809</v>
      </c>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row>
    <row r="1170">
      <c r="A1170" s="1">
        <v>630.0</v>
      </c>
      <c r="B1170" s="1" t="s">
        <v>11581</v>
      </c>
      <c r="C1170" s="1" t="s">
        <v>170</v>
      </c>
      <c r="D1170" s="4"/>
      <c r="E1170" s="1">
        <v>2011.0</v>
      </c>
      <c r="F1170" s="4"/>
      <c r="G1170" s="1" t="s">
        <v>11582</v>
      </c>
      <c r="H1170" s="1" t="s">
        <v>11583</v>
      </c>
      <c r="I1170" s="1" t="s">
        <v>150</v>
      </c>
      <c r="J1170" s="4"/>
      <c r="K1170" s="1" t="s">
        <v>134</v>
      </c>
      <c r="L1170" s="4"/>
      <c r="M1170" s="4"/>
      <c r="N1170" s="5" t="s">
        <v>135</v>
      </c>
      <c r="O1170" s="5" t="s">
        <v>135</v>
      </c>
      <c r="P1170" s="4"/>
      <c r="Q1170" s="4"/>
      <c r="R1170" s="4"/>
      <c r="S1170" s="1" t="s">
        <v>11584</v>
      </c>
      <c r="T1170" s="1" t="s">
        <v>163</v>
      </c>
      <c r="U1170" s="1" t="s">
        <v>4609</v>
      </c>
      <c r="V1170" s="1" t="s">
        <v>655</v>
      </c>
      <c r="W1170" s="4"/>
      <c r="X1170" s="4"/>
      <c r="Y1170" s="4"/>
      <c r="Z1170" s="1" t="s">
        <v>139</v>
      </c>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1" t="s">
        <v>139</v>
      </c>
      <c r="BH1170" s="4"/>
      <c r="BI1170" s="1" t="s">
        <v>139</v>
      </c>
      <c r="BJ1170" s="4"/>
      <c r="BK1170" s="4"/>
      <c r="BL1170" s="4"/>
      <c r="BM1170" s="4"/>
      <c r="BN1170" s="4"/>
      <c r="BO1170" s="4"/>
      <c r="BP1170" s="1" t="s">
        <v>139</v>
      </c>
      <c r="BQ1170" s="4"/>
      <c r="BR1170" s="4"/>
      <c r="BS1170" s="4"/>
      <c r="BT1170" s="4"/>
      <c r="BU1170" s="4"/>
      <c r="BV1170" s="4"/>
      <c r="BW1170" s="4"/>
      <c r="BX1170" s="4"/>
      <c r="BY1170" s="1" t="s">
        <v>139</v>
      </c>
      <c r="BZ1170" s="4"/>
      <c r="CA1170" s="4"/>
      <c r="CB1170" s="4"/>
      <c r="CC1170" s="4"/>
      <c r="CD1170" s="4"/>
      <c r="CE1170" s="4"/>
      <c r="CF1170" s="4"/>
      <c r="CG1170" s="4"/>
      <c r="CH1170" s="4"/>
      <c r="CI1170" s="4"/>
      <c r="CJ1170" s="4"/>
      <c r="CK1170" s="4"/>
      <c r="CL1170" s="4"/>
      <c r="CM1170" s="4"/>
      <c r="CN1170" s="4"/>
      <c r="CO1170" s="4"/>
      <c r="CP1170" s="4"/>
      <c r="CQ1170" s="1" t="s">
        <v>11585</v>
      </c>
      <c r="CR1170" s="1" t="str">
        <f t="shared" si="1"/>
        <v>#VALUE!</v>
      </c>
      <c r="CS1170" s="1" t="s">
        <v>11586</v>
      </c>
      <c r="CT1170" s="1" t="str">
        <f t="shared" si="2"/>
        <v>#VALUE!</v>
      </c>
      <c r="CU1170" s="1" t="s">
        <v>11587</v>
      </c>
      <c r="CV1170" s="7" t="str">
        <f t="shared" si="3"/>
        <v>#VALUE!</v>
      </c>
      <c r="CW1170" s="1" t="s">
        <v>11588</v>
      </c>
      <c r="CX1170" s="7" t="str">
        <f t="shared" si="4"/>
        <v>#VALUE!</v>
      </c>
      <c r="CY1170" s="1" t="s">
        <v>11589</v>
      </c>
      <c r="CZ1170" s="7" t="str">
        <f t="shared" si="5"/>
        <v>#VALUE!</v>
      </c>
      <c r="DA1170" s="1" t="s">
        <v>11590</v>
      </c>
      <c r="DB1170" s="7" t="str">
        <f t="shared" si="6"/>
        <v>#VALUE!</v>
      </c>
      <c r="DC1170" s="4"/>
      <c r="DD1170" s="4"/>
      <c r="DE1170" s="4"/>
      <c r="DF1170" s="4"/>
      <c r="DG1170" s="4"/>
      <c r="DH1170" s="4"/>
      <c r="DI1170" s="4"/>
      <c r="DJ1170" s="4"/>
      <c r="DK1170" s="4"/>
      <c r="DL1170" s="1" t="s">
        <v>11591</v>
      </c>
      <c r="DM1170" s="4"/>
      <c r="DN1170" s="4"/>
      <c r="DO1170" s="4"/>
      <c r="DP1170" s="1" t="s">
        <v>116</v>
      </c>
      <c r="DQ1170" s="4"/>
      <c r="DR1170" s="4"/>
      <c r="DS1170" s="4"/>
      <c r="DT1170" s="1" t="s">
        <v>163</v>
      </c>
      <c r="DU1170" s="4"/>
      <c r="DV1170" s="4"/>
      <c r="DW1170" s="4"/>
      <c r="DX1170" s="4"/>
      <c r="DY1170" s="4"/>
      <c r="DZ1170" s="1" t="s">
        <v>11592</v>
      </c>
      <c r="EA1170" s="1" t="s">
        <v>11593</v>
      </c>
      <c r="EB1170" s="1" t="s">
        <v>2742</v>
      </c>
      <c r="EC1170" s="4"/>
      <c r="ED1170" s="4"/>
      <c r="EE1170" s="4"/>
      <c r="EF1170" s="1" t="s">
        <v>139</v>
      </c>
      <c r="EG1170" s="1" t="s">
        <v>809</v>
      </c>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row>
    <row r="1171">
      <c r="A1171" s="1">
        <v>789.0</v>
      </c>
      <c r="B1171" s="1" t="s">
        <v>11594</v>
      </c>
      <c r="C1171" s="1" t="s">
        <v>147</v>
      </c>
      <c r="D1171" s="4"/>
      <c r="E1171" s="1">
        <v>2011.0</v>
      </c>
      <c r="F1171" s="4"/>
      <c r="G1171" s="1" t="s">
        <v>11595</v>
      </c>
      <c r="H1171" s="1" t="s">
        <v>11596</v>
      </c>
      <c r="I1171" s="4"/>
      <c r="J1171" s="4"/>
      <c r="K1171" s="1" t="s">
        <v>134</v>
      </c>
      <c r="L1171" s="4"/>
      <c r="M1171" s="4"/>
      <c r="N1171" s="5" t="s">
        <v>135</v>
      </c>
      <c r="O1171" s="5" t="s">
        <v>135</v>
      </c>
      <c r="P1171" s="4"/>
      <c r="Q1171" s="4"/>
      <c r="R1171" s="4"/>
      <c r="S1171" s="1" t="s">
        <v>11597</v>
      </c>
      <c r="T1171" s="1" t="s">
        <v>8829</v>
      </c>
      <c r="U1171" s="1" t="s">
        <v>4609</v>
      </c>
      <c r="V1171" s="1" t="s">
        <v>655</v>
      </c>
      <c r="W1171" s="4"/>
      <c r="X1171" s="4"/>
      <c r="Y1171" s="1" t="s">
        <v>139</v>
      </c>
      <c r="Z1171" s="4"/>
      <c r="AA1171" s="4"/>
      <c r="AB1171" s="4"/>
      <c r="AC1171" s="4"/>
      <c r="AD1171" s="4"/>
      <c r="AE1171" s="4"/>
      <c r="AF1171" s="4"/>
      <c r="AG1171" s="1" t="s">
        <v>139</v>
      </c>
      <c r="AH1171" s="4"/>
      <c r="AI1171" s="4"/>
      <c r="AJ1171" s="4"/>
      <c r="AK1171" s="4"/>
      <c r="AL1171" s="4"/>
      <c r="AM1171" s="4"/>
      <c r="AN1171" s="4"/>
      <c r="AO1171" s="4"/>
      <c r="AP1171" s="4"/>
      <c r="AQ1171" s="1" t="s">
        <v>139</v>
      </c>
      <c r="AR1171" s="1" t="s">
        <v>139</v>
      </c>
      <c r="AS1171" s="1" t="s">
        <v>163</v>
      </c>
      <c r="AT1171" s="1" t="s">
        <v>139</v>
      </c>
      <c r="AU1171" s="4"/>
      <c r="AV1171" s="4"/>
      <c r="AW1171" s="4"/>
      <c r="AX1171" s="4"/>
      <c r="AY1171" s="4"/>
      <c r="AZ1171" s="4"/>
      <c r="BA1171" s="4"/>
      <c r="BB1171" s="4"/>
      <c r="BC1171" s="4"/>
      <c r="BD1171" s="4"/>
      <c r="BE1171" s="4"/>
      <c r="BF1171" s="4"/>
      <c r="BG1171" s="4"/>
      <c r="BH1171" s="4"/>
      <c r="BI1171" s="1" t="s">
        <v>139</v>
      </c>
      <c r="BJ1171" s="4"/>
      <c r="BK1171" s="4"/>
      <c r="BL1171" s="4"/>
      <c r="BM1171" s="4"/>
      <c r="BN1171" s="4"/>
      <c r="BO1171" s="4"/>
      <c r="BP1171" s="4"/>
      <c r="BQ1171" s="4"/>
      <c r="BR1171" s="4"/>
      <c r="BS1171" s="4"/>
      <c r="BT1171" s="4"/>
      <c r="BU1171" s="4"/>
      <c r="BV1171" s="4"/>
      <c r="BW1171" s="4"/>
      <c r="BX1171" s="4"/>
      <c r="BY1171" s="4"/>
      <c r="BZ1171" s="4"/>
      <c r="CA1171" s="1" t="s">
        <v>139</v>
      </c>
      <c r="CB1171" s="4"/>
      <c r="CC1171" s="4"/>
      <c r="CD1171" s="4"/>
      <c r="CE1171" s="4"/>
      <c r="CF1171" s="4"/>
      <c r="CG1171" s="4"/>
      <c r="CH1171" s="4"/>
      <c r="CI1171" s="4"/>
      <c r="CJ1171" s="4"/>
      <c r="CK1171" s="4"/>
      <c r="CL1171" s="1" t="s">
        <v>139</v>
      </c>
      <c r="CM1171" s="4"/>
      <c r="CN1171" s="4"/>
      <c r="CO1171" s="1" t="s">
        <v>139</v>
      </c>
      <c r="CP1171" s="4"/>
      <c r="CQ1171" s="1" t="s">
        <v>11598</v>
      </c>
      <c r="CR1171" s="1" t="str">
        <f t="shared" si="1"/>
        <v>50</v>
      </c>
      <c r="CS1171" s="1" t="s">
        <v>11599</v>
      </c>
      <c r="CT1171" s="1" t="str">
        <f t="shared" si="2"/>
        <v>#VALUE!</v>
      </c>
      <c r="CU1171" s="1" t="s">
        <v>11600</v>
      </c>
      <c r="CV1171" s="6" t="str">
        <f t="shared" si="3"/>
        <v>#VALUE!</v>
      </c>
      <c r="CW1171" s="1" t="s">
        <v>11601</v>
      </c>
      <c r="CX1171" s="6" t="str">
        <f t="shared" si="4"/>
        <v>58</v>
      </c>
      <c r="CY1171" s="4"/>
      <c r="CZ1171" s="6" t="str">
        <f t="shared" si="5"/>
        <v>#VALUE!</v>
      </c>
      <c r="DA1171" s="4"/>
      <c r="DB1171" s="6" t="str">
        <f t="shared" si="6"/>
        <v>#VALUE!</v>
      </c>
      <c r="DC1171" s="4"/>
      <c r="DD1171" s="4"/>
      <c r="DE1171" s="4"/>
      <c r="DF1171" s="4"/>
      <c r="DG1171" s="4"/>
      <c r="DH1171" s="4"/>
      <c r="DI1171" s="4"/>
      <c r="DJ1171" s="4"/>
      <c r="DK1171" s="4"/>
      <c r="DL1171" s="1" t="s">
        <v>11277</v>
      </c>
      <c r="DM1171" s="4"/>
      <c r="DN1171" s="4"/>
      <c r="DO1171" s="4"/>
      <c r="DP1171" s="1" t="s">
        <v>503</v>
      </c>
      <c r="DQ1171" s="4"/>
      <c r="DR1171" s="4"/>
      <c r="DS1171" s="4"/>
      <c r="DT1171" s="4"/>
      <c r="DU1171" s="4"/>
      <c r="DV1171" s="1" t="s">
        <v>4451</v>
      </c>
      <c r="DW1171" s="4"/>
      <c r="DX1171" s="4"/>
      <c r="DY1171" s="4"/>
      <c r="DZ1171" s="1" t="s">
        <v>7911</v>
      </c>
      <c r="EA1171" s="1" t="s">
        <v>11602</v>
      </c>
      <c r="EB1171" s="1" t="s">
        <v>11603</v>
      </c>
      <c r="EC1171" s="4"/>
      <c r="ED1171" s="4"/>
      <c r="EE1171" s="4"/>
      <c r="EF1171" s="4"/>
      <c r="EG1171" s="1" t="s">
        <v>158</v>
      </c>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row>
    <row r="1172">
      <c r="A1172" s="1">
        <v>792.0</v>
      </c>
      <c r="B1172" s="1" t="s">
        <v>11604</v>
      </c>
      <c r="C1172" s="1" t="s">
        <v>147</v>
      </c>
      <c r="D1172" s="4"/>
      <c r="E1172" s="1">
        <v>2011.0</v>
      </c>
      <c r="F1172" s="4"/>
      <c r="G1172" s="1" t="s">
        <v>11605</v>
      </c>
      <c r="H1172" s="1" t="s">
        <v>11606</v>
      </c>
      <c r="I1172" s="4"/>
      <c r="J1172" s="4"/>
      <c r="K1172" s="1" t="s">
        <v>134</v>
      </c>
      <c r="L1172" s="4"/>
      <c r="M1172" s="4"/>
      <c r="N1172" s="5" t="s">
        <v>135</v>
      </c>
      <c r="O1172" s="5" t="s">
        <v>135</v>
      </c>
      <c r="P1172" s="4"/>
      <c r="Q1172" s="4"/>
      <c r="R1172" s="4"/>
      <c r="S1172" s="1" t="s">
        <v>11607</v>
      </c>
      <c r="T1172" s="1" t="s">
        <v>8689</v>
      </c>
      <c r="U1172" s="1" t="s">
        <v>4609</v>
      </c>
      <c r="V1172" s="1" t="s">
        <v>655</v>
      </c>
      <c r="W1172" s="4"/>
      <c r="X1172" s="4"/>
      <c r="Y1172" s="4"/>
      <c r="Z1172" s="4"/>
      <c r="AA1172" s="4"/>
      <c r="AB1172" s="4"/>
      <c r="AC1172" s="4"/>
      <c r="AD1172" s="4"/>
      <c r="AE1172" s="4"/>
      <c r="AF1172" s="4"/>
      <c r="AG1172" s="4"/>
      <c r="AH1172" s="1" t="s">
        <v>139</v>
      </c>
      <c r="AI1172" s="4"/>
      <c r="AJ1172" s="4"/>
      <c r="AK1172" s="4"/>
      <c r="AL1172" s="4"/>
      <c r="AM1172" s="4"/>
      <c r="AN1172" s="4"/>
      <c r="AO1172" s="4"/>
      <c r="AP1172" s="4"/>
      <c r="AQ1172" s="1" t="s">
        <v>139</v>
      </c>
      <c r="AR1172" s="4"/>
      <c r="AS1172" s="1" t="s">
        <v>139</v>
      </c>
      <c r="AT1172" s="4"/>
      <c r="AU1172" s="4"/>
      <c r="AV1172" s="4"/>
      <c r="AW1172" s="4"/>
      <c r="AX1172" s="4"/>
      <c r="AY1172" s="4"/>
      <c r="AZ1172" s="4"/>
      <c r="BA1172" s="4"/>
      <c r="BB1172" s="4"/>
      <c r="BC1172" s="4"/>
      <c r="BD1172" s="4"/>
      <c r="BE1172" s="4"/>
      <c r="BF1172" s="4"/>
      <c r="BG1172" s="4"/>
      <c r="BH1172" s="4"/>
      <c r="BI1172" s="4"/>
      <c r="BJ1172" s="4"/>
      <c r="BK1172" s="4"/>
      <c r="BL1172" s="4"/>
      <c r="BM1172" s="4"/>
      <c r="BN1172" s="1" t="s">
        <v>139</v>
      </c>
      <c r="BO1172" s="1" t="s">
        <v>139</v>
      </c>
      <c r="BP1172" s="1" t="s">
        <v>139</v>
      </c>
      <c r="BQ1172" s="4"/>
      <c r="BR1172" s="1" t="s">
        <v>139</v>
      </c>
      <c r="BS1172" s="4"/>
      <c r="BT1172" s="4"/>
      <c r="BU1172" s="4"/>
      <c r="BV1172" s="1" t="s">
        <v>163</v>
      </c>
      <c r="BW1172" s="4"/>
      <c r="BX1172" s="4"/>
      <c r="BY1172" s="1" t="s">
        <v>139</v>
      </c>
      <c r="BZ1172" s="4"/>
      <c r="CA1172" s="4"/>
      <c r="CB1172" s="4"/>
      <c r="CC1172" s="1" t="s">
        <v>139</v>
      </c>
      <c r="CD1172" s="4"/>
      <c r="CE1172" s="4"/>
      <c r="CF1172" s="4"/>
      <c r="CG1172" s="4"/>
      <c r="CH1172" s="4"/>
      <c r="CI1172" s="4"/>
      <c r="CJ1172" s="4"/>
      <c r="CK1172" s="4"/>
      <c r="CL1172" s="4"/>
      <c r="CM1172" s="4"/>
      <c r="CN1172" s="4"/>
      <c r="CO1172" s="4"/>
      <c r="CP1172" s="4"/>
      <c r="CQ1172" s="1" t="s">
        <v>11608</v>
      </c>
      <c r="CR1172" s="1" t="str">
        <f t="shared" si="1"/>
        <v>44</v>
      </c>
      <c r="CS1172" s="1" t="s">
        <v>11609</v>
      </c>
      <c r="CT1172" s="1" t="str">
        <f t="shared" si="2"/>
        <v>#VALUE!</v>
      </c>
      <c r="CU1172" s="1" t="s">
        <v>11610</v>
      </c>
      <c r="CV1172" s="6" t="str">
        <f t="shared" si="3"/>
        <v>56</v>
      </c>
      <c r="CW1172" s="1" t="s">
        <v>11611</v>
      </c>
      <c r="CX1172" s="6" t="str">
        <f t="shared" si="4"/>
        <v>#VALUE!</v>
      </c>
      <c r="CY1172" s="1" t="s">
        <v>11612</v>
      </c>
      <c r="CZ1172" s="6" t="str">
        <f t="shared" si="5"/>
        <v>19</v>
      </c>
      <c r="DA1172" s="1" t="s">
        <v>11613</v>
      </c>
      <c r="DB1172" s="6" t="str">
        <f t="shared" si="6"/>
        <v>#VALUE!</v>
      </c>
      <c r="DC1172" s="4"/>
      <c r="DD1172" s="4"/>
      <c r="DE1172" s="4"/>
      <c r="DF1172" s="4"/>
      <c r="DG1172" s="4"/>
      <c r="DH1172" s="4"/>
      <c r="DI1172" s="4"/>
      <c r="DJ1172" s="4"/>
      <c r="DK1172" s="4"/>
      <c r="DL1172" s="1" t="s">
        <v>155</v>
      </c>
      <c r="DM1172" s="1" t="s">
        <v>4705</v>
      </c>
      <c r="DN1172" s="4"/>
      <c r="DO1172" s="4"/>
      <c r="DP1172" s="1" t="s">
        <v>952</v>
      </c>
      <c r="DQ1172" s="4"/>
      <c r="DR1172" s="4"/>
      <c r="DS1172" s="4"/>
      <c r="DT1172" s="1" t="s">
        <v>139</v>
      </c>
      <c r="DU1172" s="4"/>
      <c r="DV1172" s="4"/>
      <c r="DW1172" s="4"/>
      <c r="DX1172" s="1" t="s">
        <v>139</v>
      </c>
      <c r="DY1172" s="4"/>
      <c r="DZ1172" s="1" t="s">
        <v>11614</v>
      </c>
      <c r="EA1172" s="1" t="s">
        <v>1433</v>
      </c>
      <c r="EB1172" s="1" t="s">
        <v>11615</v>
      </c>
      <c r="EC1172" s="4"/>
      <c r="ED1172" s="4"/>
      <c r="EE1172" s="4"/>
      <c r="EF1172" s="1" t="s">
        <v>139</v>
      </c>
      <c r="EG1172" s="1" t="s">
        <v>158</v>
      </c>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row>
    <row r="1173">
      <c r="A1173" s="1">
        <v>796.0</v>
      </c>
      <c r="B1173" s="1" t="s">
        <v>11616</v>
      </c>
      <c r="C1173" s="1" t="s">
        <v>147</v>
      </c>
      <c r="D1173" s="4"/>
      <c r="E1173" s="1">
        <v>2011.0</v>
      </c>
      <c r="F1173" s="4"/>
      <c r="G1173" s="1" t="s">
        <v>2024</v>
      </c>
      <c r="H1173" s="1" t="s">
        <v>11617</v>
      </c>
      <c r="I1173" s="4"/>
      <c r="J1173" s="4"/>
      <c r="K1173" s="1" t="s">
        <v>134</v>
      </c>
      <c r="L1173" s="4"/>
      <c r="M1173" s="4"/>
      <c r="N1173" s="5" t="s">
        <v>135</v>
      </c>
      <c r="O1173" s="5" t="s">
        <v>135</v>
      </c>
      <c r="P1173" s="4"/>
      <c r="Q1173" s="4"/>
      <c r="R1173" s="4"/>
      <c r="S1173" s="1" t="s">
        <v>10625</v>
      </c>
      <c r="T1173" s="1" t="s">
        <v>8778</v>
      </c>
      <c r="U1173" s="1" t="s">
        <v>4609</v>
      </c>
      <c r="V1173" s="1" t="s">
        <v>655</v>
      </c>
      <c r="W1173" s="4"/>
      <c r="X1173" s="4"/>
      <c r="Y1173" s="4"/>
      <c r="Z1173" s="4"/>
      <c r="AA1173" s="4"/>
      <c r="AB1173" s="4"/>
      <c r="AC1173" s="4"/>
      <c r="AD1173" s="4"/>
      <c r="AE1173" s="4"/>
      <c r="AF1173" s="4"/>
      <c r="AG1173" s="4"/>
      <c r="AH1173" s="1" t="s">
        <v>139</v>
      </c>
      <c r="AI1173" s="4"/>
      <c r="AJ1173" s="4"/>
      <c r="AK1173" s="4"/>
      <c r="AL1173" s="4"/>
      <c r="AM1173" s="4"/>
      <c r="AN1173" s="4"/>
      <c r="AO1173" s="4"/>
      <c r="AP1173" s="4"/>
      <c r="AQ1173" s="1" t="s">
        <v>139</v>
      </c>
      <c r="AR1173" s="1" t="s">
        <v>163</v>
      </c>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1" t="s">
        <v>11618</v>
      </c>
      <c r="CR1173" s="1" t="str">
        <f t="shared" si="1"/>
        <v>#VALUE!</v>
      </c>
      <c r="CS1173" s="1" t="s">
        <v>11619</v>
      </c>
      <c r="CT1173" s="1" t="str">
        <f t="shared" si="2"/>
        <v>48</v>
      </c>
      <c r="CU1173" s="1" t="s">
        <v>11620</v>
      </c>
      <c r="CV1173" s="7" t="str">
        <f t="shared" si="3"/>
        <v>56</v>
      </c>
      <c r="CW1173" s="4"/>
      <c r="CX1173" s="7" t="str">
        <f t="shared" si="4"/>
        <v>#VALUE!</v>
      </c>
      <c r="CY1173" s="4"/>
      <c r="CZ1173" s="7" t="str">
        <f t="shared" si="5"/>
        <v>#VALUE!</v>
      </c>
      <c r="DA1173" s="4"/>
      <c r="DB1173" s="7" t="str">
        <f t="shared" si="6"/>
        <v>#VALUE!</v>
      </c>
      <c r="DC1173" s="4"/>
      <c r="DD1173" s="4"/>
      <c r="DE1173" s="4"/>
      <c r="DF1173" s="4"/>
      <c r="DG1173" s="4"/>
      <c r="DH1173" s="4"/>
      <c r="DI1173" s="4"/>
      <c r="DJ1173" s="4"/>
      <c r="DK1173" s="4"/>
      <c r="DL1173" s="1" t="s">
        <v>4033</v>
      </c>
      <c r="DM1173" s="4"/>
      <c r="DN1173" s="4"/>
      <c r="DO1173" s="4"/>
      <c r="DP1173" s="1" t="s">
        <v>11621</v>
      </c>
      <c r="DQ1173" s="4"/>
      <c r="DR1173" s="4"/>
      <c r="DS1173" s="4"/>
      <c r="DT1173" s="4"/>
      <c r="DU1173" s="4"/>
      <c r="DV1173" s="1" t="s">
        <v>139</v>
      </c>
      <c r="DW1173" s="4"/>
      <c r="DX1173" s="4"/>
      <c r="DY1173" s="4"/>
      <c r="DZ1173" s="1" t="s">
        <v>11622</v>
      </c>
      <c r="EA1173" s="4"/>
      <c r="EB1173" s="1" t="s">
        <v>11623</v>
      </c>
      <c r="EC1173" s="4"/>
      <c r="ED1173" s="4"/>
      <c r="EE1173" s="4"/>
      <c r="EF1173" s="4"/>
      <c r="EG1173" s="1" t="s">
        <v>158</v>
      </c>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row>
    <row r="1174">
      <c r="A1174" s="1">
        <v>803.0</v>
      </c>
      <c r="B1174" s="1" t="s">
        <v>11624</v>
      </c>
      <c r="C1174" s="1" t="s">
        <v>147</v>
      </c>
      <c r="D1174" s="4"/>
      <c r="E1174" s="1">
        <v>2011.0</v>
      </c>
      <c r="F1174" s="4"/>
      <c r="G1174" s="1" t="s">
        <v>11625</v>
      </c>
      <c r="H1174" s="1" t="s">
        <v>11626</v>
      </c>
      <c r="I1174" s="4"/>
      <c r="J1174" s="4"/>
      <c r="K1174" s="1" t="s">
        <v>134</v>
      </c>
      <c r="L1174" s="4"/>
      <c r="M1174" s="4"/>
      <c r="N1174" s="5" t="s">
        <v>135</v>
      </c>
      <c r="O1174" s="5" t="s">
        <v>135</v>
      </c>
      <c r="P1174" s="4"/>
      <c r="Q1174" s="4"/>
      <c r="R1174" s="4"/>
      <c r="S1174" s="1" t="s">
        <v>11597</v>
      </c>
      <c r="T1174" s="1" t="s">
        <v>8829</v>
      </c>
      <c r="U1174" s="1" t="s">
        <v>4609</v>
      </c>
      <c r="V1174" s="1" t="s">
        <v>655</v>
      </c>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1" t="s">
        <v>139</v>
      </c>
      <c r="AS1174" s="4"/>
      <c r="AT1174" s="4"/>
      <c r="AU1174" s="4"/>
      <c r="AV1174" s="4"/>
      <c r="AW1174" s="4"/>
      <c r="AX1174" s="4"/>
      <c r="AY1174" s="4"/>
      <c r="AZ1174" s="4"/>
      <c r="BA1174" s="4"/>
      <c r="BB1174" s="4"/>
      <c r="BC1174" s="4"/>
      <c r="BD1174" s="4"/>
      <c r="BE1174" s="4"/>
      <c r="BF1174" s="4"/>
      <c r="BG1174" s="4"/>
      <c r="BH1174" s="4"/>
      <c r="BI1174" s="1" t="s">
        <v>139</v>
      </c>
      <c r="BJ1174" s="4"/>
      <c r="BK1174" s="4"/>
      <c r="BL1174" s="4"/>
      <c r="BM1174" s="4"/>
      <c r="BN1174" s="1" t="s">
        <v>139</v>
      </c>
      <c r="BO1174" s="4"/>
      <c r="BP1174" s="4"/>
      <c r="BQ1174" s="4"/>
      <c r="BR1174" s="1" t="s">
        <v>139</v>
      </c>
      <c r="BS1174" s="4"/>
      <c r="BT1174" s="4"/>
      <c r="BU1174" s="4"/>
      <c r="BV1174" s="1" t="s">
        <v>139</v>
      </c>
      <c r="BW1174" s="4"/>
      <c r="BX1174" s="4"/>
      <c r="BY1174" s="1" t="s">
        <v>139</v>
      </c>
      <c r="BZ1174" s="4"/>
      <c r="CA1174" s="4"/>
      <c r="CB1174" s="4"/>
      <c r="CC1174" s="1" t="s">
        <v>139</v>
      </c>
      <c r="CD1174" s="4"/>
      <c r="CE1174" s="4"/>
      <c r="CF1174" s="4"/>
      <c r="CG1174" s="4"/>
      <c r="CH1174" s="4"/>
      <c r="CI1174" s="4"/>
      <c r="CJ1174" s="4"/>
      <c r="CK1174" s="4"/>
      <c r="CL1174" s="4"/>
      <c r="CM1174" s="4"/>
      <c r="CN1174" s="4"/>
      <c r="CO1174" s="4"/>
      <c r="CP1174" s="4"/>
      <c r="CQ1174" s="1" t="s">
        <v>11627</v>
      </c>
      <c r="CR1174" s="1" t="str">
        <f t="shared" si="1"/>
        <v>33</v>
      </c>
      <c r="CS1174" s="1" t="s">
        <v>11628</v>
      </c>
      <c r="CT1174" s="1" t="str">
        <f t="shared" si="2"/>
        <v>139</v>
      </c>
      <c r="CU1174" s="1" t="s">
        <v>11629</v>
      </c>
      <c r="CV1174" s="6" t="str">
        <f t="shared" si="3"/>
        <v>59</v>
      </c>
      <c r="CW1174" s="1" t="s">
        <v>11630</v>
      </c>
      <c r="CX1174" s="6" t="str">
        <f t="shared" si="4"/>
        <v>114</v>
      </c>
      <c r="CY1174" s="1" t="s">
        <v>11631</v>
      </c>
      <c r="CZ1174" s="6" t="str">
        <f t="shared" si="5"/>
        <v>80</v>
      </c>
      <c r="DA1174" s="1" t="s">
        <v>11632</v>
      </c>
      <c r="DB1174" s="6" t="str">
        <f t="shared" si="6"/>
        <v>99</v>
      </c>
      <c r="DC1174" s="1" t="s">
        <v>11633</v>
      </c>
      <c r="DD1174" s="4"/>
      <c r="DE1174" s="4"/>
      <c r="DF1174" s="4"/>
      <c r="DG1174" s="4"/>
      <c r="DH1174" s="4"/>
      <c r="DI1174" s="4"/>
      <c r="DJ1174" s="4"/>
      <c r="DK1174" s="4"/>
      <c r="DL1174" s="1" t="s">
        <v>155</v>
      </c>
      <c r="DM1174" s="4"/>
      <c r="DN1174" s="4"/>
      <c r="DO1174" s="4"/>
      <c r="DP1174" s="1" t="s">
        <v>1444</v>
      </c>
      <c r="DQ1174" s="4"/>
      <c r="DR1174" s="4"/>
      <c r="DS1174" s="4"/>
      <c r="DT1174" s="4"/>
      <c r="DU1174" s="4"/>
      <c r="DV1174" s="4"/>
      <c r="DW1174" s="4"/>
      <c r="DX1174" s="4"/>
      <c r="DY1174" s="4"/>
      <c r="DZ1174" s="1" t="s">
        <v>11634</v>
      </c>
      <c r="EA1174" s="1" t="s">
        <v>11635</v>
      </c>
      <c r="EB1174" s="1" t="s">
        <v>1118</v>
      </c>
      <c r="EC1174" s="4"/>
      <c r="ED1174" s="1" t="s">
        <v>139</v>
      </c>
      <c r="EE1174" s="4"/>
      <c r="EF1174" s="1" t="s">
        <v>163</v>
      </c>
      <c r="EG1174" s="1" t="s">
        <v>158</v>
      </c>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row>
    <row r="1175">
      <c r="A1175" s="1">
        <v>805.0</v>
      </c>
      <c r="B1175" s="1" t="s">
        <v>11636</v>
      </c>
      <c r="C1175" s="1" t="s">
        <v>147</v>
      </c>
      <c r="D1175" s="4"/>
      <c r="E1175" s="1">
        <v>2011.0</v>
      </c>
      <c r="F1175" s="4"/>
      <c r="G1175" s="1" t="s">
        <v>11637</v>
      </c>
      <c r="H1175" s="1" t="s">
        <v>11638</v>
      </c>
      <c r="I1175" s="4"/>
      <c r="J1175" s="4"/>
      <c r="K1175" s="1" t="s">
        <v>301</v>
      </c>
      <c r="L1175" s="4"/>
      <c r="M1175" s="4"/>
      <c r="N1175" s="5" t="s">
        <v>135</v>
      </c>
      <c r="O1175" s="5" t="s">
        <v>135</v>
      </c>
      <c r="P1175" s="4"/>
      <c r="Q1175" s="4"/>
      <c r="R1175" s="4"/>
      <c r="S1175" s="1" t="s">
        <v>11314</v>
      </c>
      <c r="T1175" s="1" t="s">
        <v>8778</v>
      </c>
      <c r="U1175" s="1" t="s">
        <v>2545</v>
      </c>
      <c r="V1175" s="1" t="s">
        <v>655</v>
      </c>
      <c r="W1175" s="4"/>
      <c r="X1175" s="4"/>
      <c r="Y1175" s="4"/>
      <c r="Z1175" s="4"/>
      <c r="AA1175" s="4"/>
      <c r="AB1175" s="4"/>
      <c r="AC1175" s="4"/>
      <c r="AD1175" s="4"/>
      <c r="AE1175" s="4"/>
      <c r="AF1175" s="4"/>
      <c r="AG1175" s="4"/>
      <c r="AH1175" s="1" t="s">
        <v>139</v>
      </c>
      <c r="AI1175" s="4"/>
      <c r="AJ1175" s="4"/>
      <c r="AK1175" s="4"/>
      <c r="AL1175" s="4"/>
      <c r="AM1175" s="4"/>
      <c r="AN1175" s="4"/>
      <c r="AO1175" s="4"/>
      <c r="AP1175" s="4"/>
      <c r="AQ1175" s="4"/>
      <c r="AR1175" s="1" t="s">
        <v>139</v>
      </c>
      <c r="AS1175" s="1" t="s">
        <v>139</v>
      </c>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1" t="s">
        <v>139</v>
      </c>
      <c r="BS1175" s="4"/>
      <c r="BT1175" s="4"/>
      <c r="BU1175" s="4"/>
      <c r="BV1175" s="1" t="s">
        <v>139</v>
      </c>
      <c r="BW1175" s="4"/>
      <c r="BX1175" s="4"/>
      <c r="BY1175" s="1" t="s">
        <v>139</v>
      </c>
      <c r="BZ1175" s="4"/>
      <c r="CA1175" s="4"/>
      <c r="CB1175" s="4"/>
      <c r="CC1175" s="4"/>
      <c r="CD1175" s="4"/>
      <c r="CE1175" s="4"/>
      <c r="CF1175" s="4"/>
      <c r="CG1175" s="4"/>
      <c r="CH1175" s="4"/>
      <c r="CI1175" s="4"/>
      <c r="CJ1175" s="4"/>
      <c r="CK1175" s="4"/>
      <c r="CL1175" s="4"/>
      <c r="CM1175" s="4"/>
      <c r="CN1175" s="4"/>
      <c r="CO1175" s="4"/>
      <c r="CP1175" s="4"/>
      <c r="CQ1175" s="1" t="s">
        <v>11639</v>
      </c>
      <c r="CR1175" s="1" t="str">
        <f t="shared" si="1"/>
        <v>46</v>
      </c>
      <c r="CS1175" s="1" t="s">
        <v>11640</v>
      </c>
      <c r="CT1175" s="1" t="str">
        <f t="shared" si="2"/>
        <v>16</v>
      </c>
      <c r="CU1175" s="1" t="s">
        <v>11641</v>
      </c>
      <c r="CV1175" s="6" t="str">
        <f t="shared" si="3"/>
        <v>24</v>
      </c>
      <c r="CW1175" s="1" t="s">
        <v>11642</v>
      </c>
      <c r="CX1175" s="6" t="str">
        <f t="shared" si="4"/>
        <v>3</v>
      </c>
      <c r="CY1175" s="1" t="s">
        <v>11643</v>
      </c>
      <c r="CZ1175" s="6" t="str">
        <f t="shared" si="5"/>
        <v>22</v>
      </c>
      <c r="DA1175" s="1" t="s">
        <v>11644</v>
      </c>
      <c r="DB1175" s="6" t="str">
        <f t="shared" si="6"/>
        <v>#VALUE!</v>
      </c>
      <c r="DC1175" s="4"/>
      <c r="DD1175" s="4"/>
      <c r="DE1175" s="4"/>
      <c r="DF1175" s="4"/>
      <c r="DG1175" s="4"/>
      <c r="DH1175" s="4"/>
      <c r="DI1175" s="4"/>
      <c r="DJ1175" s="4"/>
      <c r="DK1175" s="4"/>
      <c r="DL1175" s="1" t="s">
        <v>155</v>
      </c>
      <c r="DM1175" s="4"/>
      <c r="DN1175" s="4"/>
      <c r="DO1175" s="4"/>
      <c r="DP1175" s="1" t="s">
        <v>11645</v>
      </c>
      <c r="DQ1175" s="4"/>
      <c r="DR1175" s="4"/>
      <c r="DS1175" s="4"/>
      <c r="DT1175" s="4"/>
      <c r="DU1175" s="4"/>
      <c r="DV1175" s="4"/>
      <c r="DW1175" s="4"/>
      <c r="DX1175" s="4"/>
      <c r="DY1175" s="4"/>
      <c r="DZ1175" s="4"/>
      <c r="EA1175" s="4"/>
      <c r="EB1175" s="1" t="s">
        <v>1118</v>
      </c>
      <c r="EC1175" s="4"/>
      <c r="ED1175" s="1" t="s">
        <v>163</v>
      </c>
      <c r="EE1175" s="4"/>
      <c r="EF1175" s="4"/>
      <c r="EG1175" s="1" t="s">
        <v>158</v>
      </c>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row>
    <row r="1176">
      <c r="A1176" s="1">
        <v>806.0</v>
      </c>
      <c r="B1176" s="1" t="s">
        <v>11646</v>
      </c>
      <c r="C1176" s="1" t="s">
        <v>147</v>
      </c>
      <c r="D1176" s="4"/>
      <c r="E1176" s="1">
        <v>2011.0</v>
      </c>
      <c r="F1176" s="4"/>
      <c r="G1176" s="1" t="s">
        <v>11647</v>
      </c>
      <c r="H1176" s="1" t="s">
        <v>11648</v>
      </c>
      <c r="I1176" s="4"/>
      <c r="J1176" s="4"/>
      <c r="K1176" s="1" t="s">
        <v>134</v>
      </c>
      <c r="L1176" s="4"/>
      <c r="M1176" s="4"/>
      <c r="N1176" s="5" t="s">
        <v>135</v>
      </c>
      <c r="O1176" s="5" t="s">
        <v>135</v>
      </c>
      <c r="P1176" s="4"/>
      <c r="Q1176" s="4"/>
      <c r="R1176" s="4"/>
      <c r="S1176" s="1" t="s">
        <v>4900</v>
      </c>
      <c r="T1176" s="1" t="s">
        <v>8778</v>
      </c>
      <c r="U1176" s="1" t="s">
        <v>4609</v>
      </c>
      <c r="V1176" s="1" t="s">
        <v>655</v>
      </c>
      <c r="W1176" s="4"/>
      <c r="X1176" s="4"/>
      <c r="Y1176" s="4"/>
      <c r="Z1176" s="4"/>
      <c r="AA1176" s="4"/>
      <c r="AB1176" s="4"/>
      <c r="AC1176" s="4"/>
      <c r="AD1176" s="4"/>
      <c r="AE1176" s="4"/>
      <c r="AF1176" s="4"/>
      <c r="AG1176" s="1" t="s">
        <v>163</v>
      </c>
      <c r="AH1176" s="4"/>
      <c r="AI1176" s="4"/>
      <c r="AJ1176" s="4"/>
      <c r="AK1176" s="4"/>
      <c r="AL1176" s="4"/>
      <c r="AM1176" s="4"/>
      <c r="AN1176" s="4"/>
      <c r="AO1176" s="4"/>
      <c r="AP1176" s="4"/>
      <c r="AQ1176" s="4"/>
      <c r="AR1176" s="4"/>
      <c r="AS1176" s="1" t="s">
        <v>139</v>
      </c>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1" t="s">
        <v>11649</v>
      </c>
      <c r="CR1176" s="1" t="str">
        <f t="shared" si="1"/>
        <v>#VALUE!</v>
      </c>
      <c r="CS1176" s="4"/>
      <c r="CT1176" s="1" t="str">
        <f t="shared" si="2"/>
        <v>#VALUE!</v>
      </c>
      <c r="CU1176" s="4"/>
      <c r="CV1176" s="7" t="str">
        <f t="shared" si="3"/>
        <v>#VALUE!</v>
      </c>
      <c r="CW1176" s="4"/>
      <c r="CX1176" s="7" t="str">
        <f t="shared" si="4"/>
        <v>#VALUE!</v>
      </c>
      <c r="CY1176" s="4"/>
      <c r="CZ1176" s="7" t="str">
        <f t="shared" si="5"/>
        <v>#VALUE!</v>
      </c>
      <c r="DA1176" s="4"/>
      <c r="DB1176" s="7" t="str">
        <f t="shared" si="6"/>
        <v>#VALUE!</v>
      </c>
      <c r="DC1176" s="4"/>
      <c r="DD1176" s="4"/>
      <c r="DE1176" s="4"/>
      <c r="DF1176" s="4"/>
      <c r="DG1176" s="4"/>
      <c r="DH1176" s="4"/>
      <c r="DI1176" s="4"/>
      <c r="DJ1176" s="4"/>
      <c r="DK1176" s="4"/>
      <c r="DL1176" s="4"/>
      <c r="DM1176" s="4"/>
      <c r="DN1176" s="4"/>
      <c r="DO1176" s="4"/>
      <c r="DP1176" s="1" t="s">
        <v>11650</v>
      </c>
      <c r="DQ1176" s="4"/>
      <c r="DR1176" s="4"/>
      <c r="DS1176" s="4"/>
      <c r="DT1176" s="4"/>
      <c r="DU1176" s="4"/>
      <c r="DV1176" s="4"/>
      <c r="DW1176" s="4"/>
      <c r="DX1176" s="4"/>
      <c r="DY1176" s="4"/>
      <c r="DZ1176" s="4"/>
      <c r="EA1176" s="4"/>
      <c r="EB1176" s="4"/>
      <c r="EC1176" s="4"/>
      <c r="ED1176" s="1" t="s">
        <v>139</v>
      </c>
      <c r="EE1176" s="4"/>
      <c r="EF1176" s="4"/>
      <c r="EG1176" s="1" t="s">
        <v>158</v>
      </c>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row>
    <row r="1177">
      <c r="A1177" s="1">
        <v>807.0</v>
      </c>
      <c r="B1177" s="1" t="s">
        <v>11651</v>
      </c>
      <c r="C1177" s="1" t="s">
        <v>147</v>
      </c>
      <c r="D1177" s="4"/>
      <c r="E1177" s="1">
        <v>2011.0</v>
      </c>
      <c r="F1177" s="4"/>
      <c r="G1177" s="1" t="s">
        <v>11652</v>
      </c>
      <c r="H1177" s="1" t="s">
        <v>11653</v>
      </c>
      <c r="I1177" s="4"/>
      <c r="J1177" s="4"/>
      <c r="K1177" s="1" t="s">
        <v>134</v>
      </c>
      <c r="L1177" s="4"/>
      <c r="M1177" s="4"/>
      <c r="N1177" s="5" t="s">
        <v>135</v>
      </c>
      <c r="O1177" s="5" t="s">
        <v>135</v>
      </c>
      <c r="P1177" s="4"/>
      <c r="Q1177" s="4"/>
      <c r="R1177" s="4"/>
      <c r="S1177" s="1" t="s">
        <v>11272</v>
      </c>
      <c r="T1177" s="1" t="s">
        <v>8778</v>
      </c>
      <c r="U1177" s="1" t="s">
        <v>4609</v>
      </c>
      <c r="V1177" s="1" t="s">
        <v>655</v>
      </c>
      <c r="W1177" s="4"/>
      <c r="X1177" s="4"/>
      <c r="Y1177" s="4"/>
      <c r="Z1177" s="4"/>
      <c r="AA1177" s="4"/>
      <c r="AB1177" s="4"/>
      <c r="AC1177" s="4"/>
      <c r="AD1177" s="4"/>
      <c r="AE1177" s="4"/>
      <c r="AF1177" s="4"/>
      <c r="AG1177" s="4"/>
      <c r="AH1177" s="1" t="s">
        <v>139</v>
      </c>
      <c r="AI1177" s="4"/>
      <c r="AJ1177" s="4"/>
      <c r="AK1177" s="4"/>
      <c r="AL1177" s="4"/>
      <c r="AM1177" s="4"/>
      <c r="AN1177" s="4"/>
      <c r="AO1177" s="4"/>
      <c r="AP1177" s="4"/>
      <c r="AQ1177" s="4"/>
      <c r="AR1177" s="1" t="s">
        <v>139</v>
      </c>
      <c r="AS1177" s="1" t="s">
        <v>139</v>
      </c>
      <c r="AT1177" s="4"/>
      <c r="AU1177" s="4"/>
      <c r="AV1177" s="4"/>
      <c r="AW1177" s="4"/>
      <c r="AX1177" s="4"/>
      <c r="AY1177" s="4"/>
      <c r="AZ1177" s="4"/>
      <c r="BA1177" s="4"/>
      <c r="BB1177" s="4"/>
      <c r="BC1177" s="4"/>
      <c r="BD1177" s="4"/>
      <c r="BE1177" s="4"/>
      <c r="BF1177" s="4"/>
      <c r="BG1177" s="4"/>
      <c r="BH1177" s="4"/>
      <c r="BI1177" s="1" t="s">
        <v>139</v>
      </c>
      <c r="BJ1177" s="4"/>
      <c r="BK1177" s="4"/>
      <c r="BL1177" s="4"/>
      <c r="BM1177" s="4"/>
      <c r="BN1177" s="4"/>
      <c r="BO1177" s="4"/>
      <c r="BP1177" s="4"/>
      <c r="BQ1177" s="4"/>
      <c r="BR1177" s="4"/>
      <c r="BS1177" s="4"/>
      <c r="BT1177" s="4"/>
      <c r="BU1177" s="4"/>
      <c r="BV1177" s="1" t="s">
        <v>139</v>
      </c>
      <c r="BW1177" s="4"/>
      <c r="BX1177" s="4"/>
      <c r="BY1177" s="4"/>
      <c r="BZ1177" s="4"/>
      <c r="CA1177" s="4"/>
      <c r="CB1177" s="4"/>
      <c r="CC1177" s="4"/>
      <c r="CD1177" s="4"/>
      <c r="CE1177" s="1" t="s">
        <v>139</v>
      </c>
      <c r="CF1177" s="4"/>
      <c r="CG1177" s="4"/>
      <c r="CH1177" s="4"/>
      <c r="CI1177" s="4"/>
      <c r="CJ1177" s="4"/>
      <c r="CK1177" s="4"/>
      <c r="CL1177" s="4"/>
      <c r="CM1177" s="4"/>
      <c r="CN1177" s="4"/>
      <c r="CO1177" s="4"/>
      <c r="CP1177" s="4"/>
      <c r="CQ1177" s="1" t="s">
        <v>11654</v>
      </c>
      <c r="CR1177" s="1" t="str">
        <f t="shared" si="1"/>
        <v>65</v>
      </c>
      <c r="CS1177" s="1" t="s">
        <v>11655</v>
      </c>
      <c r="CT1177" s="1" t="str">
        <f t="shared" si="2"/>
        <v>16</v>
      </c>
      <c r="CU1177" s="1" t="s">
        <v>11656</v>
      </c>
      <c r="CV1177" s="6" t="str">
        <f t="shared" si="3"/>
        <v>38</v>
      </c>
      <c r="CW1177" s="1" t="s">
        <v>11657</v>
      </c>
      <c r="CX1177" s="6" t="str">
        <f t="shared" si="4"/>
        <v>108</v>
      </c>
      <c r="CY1177" s="4"/>
      <c r="CZ1177" s="6" t="str">
        <f t="shared" si="5"/>
        <v>#VALUE!</v>
      </c>
      <c r="DA1177" s="4"/>
      <c r="DB1177" s="6" t="str">
        <f t="shared" si="6"/>
        <v>#VALUE!</v>
      </c>
      <c r="DC1177" s="4"/>
      <c r="DD1177" s="4"/>
      <c r="DE1177" s="4"/>
      <c r="DF1177" s="4"/>
      <c r="DG1177" s="4"/>
      <c r="DH1177" s="4"/>
      <c r="DI1177" s="4"/>
      <c r="DJ1177" s="4"/>
      <c r="DK1177" s="4"/>
      <c r="DL1177" s="1" t="s">
        <v>155</v>
      </c>
      <c r="DM1177" s="4"/>
      <c r="DN1177" s="4"/>
      <c r="DO1177" s="4"/>
      <c r="DP1177" s="1" t="s">
        <v>11621</v>
      </c>
      <c r="DQ1177" s="1" t="s">
        <v>139</v>
      </c>
      <c r="DR1177" s="4"/>
      <c r="DS1177" s="4"/>
      <c r="DT1177" s="4"/>
      <c r="DU1177" s="4"/>
      <c r="DV1177" s="4"/>
      <c r="DW1177" s="4"/>
      <c r="DX1177" s="4"/>
      <c r="DY1177" s="4"/>
      <c r="DZ1177" s="4"/>
      <c r="EA1177" s="4"/>
      <c r="EB1177" s="1" t="s">
        <v>11658</v>
      </c>
      <c r="EC1177" s="4"/>
      <c r="ED1177" s="1" t="s">
        <v>163</v>
      </c>
      <c r="EE1177" s="4"/>
      <c r="EF1177" s="4"/>
      <c r="EG1177" s="1" t="s">
        <v>158</v>
      </c>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row>
    <row r="1178">
      <c r="A1178" s="1">
        <v>820.0</v>
      </c>
      <c r="B1178" s="1" t="s">
        <v>11659</v>
      </c>
      <c r="C1178" s="1" t="s">
        <v>170</v>
      </c>
      <c r="D1178" s="4"/>
      <c r="E1178" s="1">
        <v>2011.0</v>
      </c>
      <c r="F1178" s="4"/>
      <c r="G1178" s="1" t="s">
        <v>11660</v>
      </c>
      <c r="H1178" s="1" t="s">
        <v>11661</v>
      </c>
      <c r="I1178" s="1" t="s">
        <v>150</v>
      </c>
      <c r="J1178" s="4"/>
      <c r="K1178" s="1" t="s">
        <v>134</v>
      </c>
      <c r="L1178" s="4"/>
      <c r="M1178" s="4"/>
      <c r="N1178" s="5" t="s">
        <v>135</v>
      </c>
      <c r="O1178" s="5" t="s">
        <v>135</v>
      </c>
      <c r="P1178" s="4"/>
      <c r="Q1178" s="4"/>
      <c r="R1178" s="4"/>
      <c r="S1178" s="1" t="s">
        <v>11662</v>
      </c>
      <c r="T1178" s="1" t="s">
        <v>163</v>
      </c>
      <c r="U1178" s="1" t="s">
        <v>4609</v>
      </c>
      <c r="V1178" s="1" t="s">
        <v>655</v>
      </c>
      <c r="W1178" s="4"/>
      <c r="X1178" s="4"/>
      <c r="Y1178" s="4"/>
      <c r="Z1178" s="4"/>
      <c r="AA1178" s="4"/>
      <c r="AB1178" s="4"/>
      <c r="AC1178" s="4"/>
      <c r="AD1178" s="4"/>
      <c r="AE1178" s="4"/>
      <c r="AF1178" s="4"/>
      <c r="AG1178" s="1" t="s">
        <v>139</v>
      </c>
      <c r="AH1178" s="4"/>
      <c r="AI1178" s="4"/>
      <c r="AJ1178" s="4"/>
      <c r="AK1178" s="4"/>
      <c r="AL1178" s="4"/>
      <c r="AM1178" s="4"/>
      <c r="AN1178" s="4"/>
      <c r="AO1178" s="4"/>
      <c r="AP1178" s="4"/>
      <c r="AQ1178" s="1" t="s">
        <v>139</v>
      </c>
      <c r="AR1178" s="4"/>
      <c r="AS1178" s="1" t="s">
        <v>139</v>
      </c>
      <c r="AT1178" s="4"/>
      <c r="AU1178" s="4"/>
      <c r="AV1178" s="4"/>
      <c r="AW1178" s="4"/>
      <c r="AX1178" s="4"/>
      <c r="AY1178" s="4"/>
      <c r="AZ1178" s="4"/>
      <c r="BA1178" s="4"/>
      <c r="BB1178" s="4"/>
      <c r="BC1178" s="4"/>
      <c r="BD1178" s="4"/>
      <c r="BE1178" s="4"/>
      <c r="BF1178" s="4"/>
      <c r="BG1178" s="4"/>
      <c r="BH1178" s="4"/>
      <c r="BI1178" s="4"/>
      <c r="BJ1178" s="4"/>
      <c r="BK1178" s="4"/>
      <c r="BL1178" s="4"/>
      <c r="BM1178" s="4"/>
      <c r="BN1178" s="1" t="s">
        <v>139</v>
      </c>
      <c r="BO1178" s="4"/>
      <c r="BP1178" s="4"/>
      <c r="BQ1178" s="4"/>
      <c r="BR1178" s="4"/>
      <c r="BS1178" s="4"/>
      <c r="BT1178" s="4"/>
      <c r="BU1178" s="4"/>
      <c r="BV1178" s="1" t="s">
        <v>139</v>
      </c>
      <c r="BW1178" s="4"/>
      <c r="BX1178" s="4"/>
      <c r="BY1178" s="1" t="s">
        <v>139</v>
      </c>
      <c r="BZ1178" s="4"/>
      <c r="CA1178" s="4"/>
      <c r="CB1178" s="4"/>
      <c r="CC1178" s="4"/>
      <c r="CD1178" s="4"/>
      <c r="CE1178" s="4"/>
      <c r="CF1178" s="4"/>
      <c r="CG1178" s="4"/>
      <c r="CH1178" s="4"/>
      <c r="CI1178" s="4"/>
      <c r="CJ1178" s="4"/>
      <c r="CK1178" s="4"/>
      <c r="CL1178" s="4"/>
      <c r="CM1178" s="4"/>
      <c r="CN1178" s="4"/>
      <c r="CO1178" s="4"/>
      <c r="CP1178" s="4"/>
      <c r="CQ1178" s="1" t="s">
        <v>11663</v>
      </c>
      <c r="CR1178" s="1" t="str">
        <f t="shared" si="1"/>
        <v>142</v>
      </c>
      <c r="CS1178" s="1" t="s">
        <v>11664</v>
      </c>
      <c r="CT1178" s="1" t="str">
        <f t="shared" si="2"/>
        <v>49</v>
      </c>
      <c r="CU1178" s="1" t="s">
        <v>11665</v>
      </c>
      <c r="CV1178" s="6" t="str">
        <f t="shared" si="3"/>
        <v>28</v>
      </c>
      <c r="CW1178" s="1" t="s">
        <v>11666</v>
      </c>
      <c r="CX1178" s="6" t="str">
        <f t="shared" si="4"/>
        <v>46</v>
      </c>
      <c r="CY1178" s="1" t="s">
        <v>11667</v>
      </c>
      <c r="CZ1178" s="6" t="str">
        <f t="shared" si="5"/>
        <v>16</v>
      </c>
      <c r="DA1178" s="1" t="s">
        <v>11668</v>
      </c>
      <c r="DB1178" s="6" t="str">
        <f t="shared" si="6"/>
        <v>#VALUE!</v>
      </c>
      <c r="DC1178" s="4"/>
      <c r="DD1178" s="4"/>
      <c r="DE1178" s="4"/>
      <c r="DF1178" s="4"/>
      <c r="DG1178" s="4"/>
      <c r="DH1178" s="4"/>
      <c r="DI1178" s="4"/>
      <c r="DJ1178" s="4"/>
      <c r="DK1178" s="4"/>
      <c r="DL1178" s="4"/>
      <c r="DM1178" s="4"/>
      <c r="DN1178" s="4"/>
      <c r="DO1178" s="4"/>
      <c r="DP1178" s="1" t="s">
        <v>116</v>
      </c>
      <c r="DQ1178" s="4"/>
      <c r="DR1178" s="4"/>
      <c r="DS1178" s="4"/>
      <c r="DT1178" s="1" t="s">
        <v>163</v>
      </c>
      <c r="DU1178" s="1" t="s">
        <v>139</v>
      </c>
      <c r="DV1178" s="4"/>
      <c r="DW1178" s="4"/>
      <c r="DX1178" s="4"/>
      <c r="DY1178" s="4"/>
      <c r="DZ1178" s="1" t="s">
        <v>11669</v>
      </c>
      <c r="EA1178" s="4"/>
      <c r="EB1178" s="4"/>
      <c r="EC1178" s="4"/>
      <c r="ED1178" s="4"/>
      <c r="EE1178" s="4"/>
      <c r="EF1178" s="4"/>
      <c r="EG1178" s="1" t="s">
        <v>809</v>
      </c>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row>
    <row r="1179">
      <c r="A1179" s="1">
        <v>823.0</v>
      </c>
      <c r="B1179" s="1" t="s">
        <v>11670</v>
      </c>
      <c r="C1179" s="1" t="s">
        <v>170</v>
      </c>
      <c r="D1179" s="4"/>
      <c r="E1179" s="1">
        <v>2011.0</v>
      </c>
      <c r="F1179" s="4"/>
      <c r="G1179" s="1" t="s">
        <v>11671</v>
      </c>
      <c r="H1179" s="1" t="s">
        <v>11672</v>
      </c>
      <c r="I1179" s="1" t="s">
        <v>150</v>
      </c>
      <c r="J1179" s="4"/>
      <c r="K1179" s="1" t="s">
        <v>134</v>
      </c>
      <c r="L1179" s="4"/>
      <c r="M1179" s="4"/>
      <c r="N1179" s="5" t="s">
        <v>135</v>
      </c>
      <c r="O1179" s="5" t="s">
        <v>135</v>
      </c>
      <c r="P1179" s="4"/>
      <c r="Q1179" s="4"/>
      <c r="R1179" s="4"/>
      <c r="S1179" s="1" t="s">
        <v>9337</v>
      </c>
      <c r="T1179" s="1" t="s">
        <v>163</v>
      </c>
      <c r="U1179" s="1" t="s">
        <v>4609</v>
      </c>
      <c r="V1179" s="1" t="s">
        <v>655</v>
      </c>
      <c r="W1179" s="4"/>
      <c r="X1179" s="4"/>
      <c r="Y1179" s="4"/>
      <c r="Z1179" s="4"/>
      <c r="AA1179" s="4"/>
      <c r="AB1179" s="4"/>
      <c r="AC1179" s="4"/>
      <c r="AD1179" s="4"/>
      <c r="AE1179" s="4"/>
      <c r="AF1179" s="4"/>
      <c r="AG1179" s="4"/>
      <c r="AH1179" s="4"/>
      <c r="AI1179" s="4"/>
      <c r="AJ1179" s="4"/>
      <c r="AK1179" s="4"/>
      <c r="AL1179" s="4"/>
      <c r="AM1179" s="4"/>
      <c r="AN1179" s="4"/>
      <c r="AO1179" s="4"/>
      <c r="AP1179" s="4"/>
      <c r="AQ1179" s="1" t="s">
        <v>139</v>
      </c>
      <c r="AR1179" s="4"/>
      <c r="AS1179" s="4"/>
      <c r="AT1179" s="4"/>
      <c r="AU1179" s="4"/>
      <c r="AV1179" s="4"/>
      <c r="AW1179" s="4"/>
      <c r="AX1179" s="4"/>
      <c r="AY1179" s="4"/>
      <c r="AZ1179" s="4"/>
      <c r="BA1179" s="1" t="s">
        <v>139</v>
      </c>
      <c r="BB1179" s="4"/>
      <c r="BC1179" s="4"/>
      <c r="BD1179" s="4"/>
      <c r="BE1179" s="4"/>
      <c r="BF1179" s="4"/>
      <c r="BG1179" s="4"/>
      <c r="BH1179" s="4"/>
      <c r="BI1179" s="1" t="s">
        <v>139</v>
      </c>
      <c r="BJ1179" s="4"/>
      <c r="BK1179" s="4"/>
      <c r="BL1179" s="4"/>
      <c r="BM1179" s="4"/>
      <c r="BN1179" s="4"/>
      <c r="BO1179" s="4"/>
      <c r="BP1179" s="4"/>
      <c r="BQ1179" s="4"/>
      <c r="BR1179" s="4"/>
      <c r="BS1179" s="4"/>
      <c r="BT1179" s="4"/>
      <c r="BU1179" s="4"/>
      <c r="BV1179" s="4"/>
      <c r="BW1179" s="4"/>
      <c r="BX1179" s="4"/>
      <c r="BY1179" s="1" t="s">
        <v>139</v>
      </c>
      <c r="BZ1179" s="4"/>
      <c r="CA1179" s="4"/>
      <c r="CB1179" s="4"/>
      <c r="CC1179" s="4"/>
      <c r="CD1179" s="4"/>
      <c r="CE1179" s="4"/>
      <c r="CF1179" s="4"/>
      <c r="CG1179" s="4"/>
      <c r="CH1179" s="4"/>
      <c r="CI1179" s="4"/>
      <c r="CJ1179" s="4"/>
      <c r="CK1179" s="1" t="s">
        <v>139</v>
      </c>
      <c r="CL1179" s="4"/>
      <c r="CM1179" s="4"/>
      <c r="CN1179" s="4"/>
      <c r="CO1179" s="4"/>
      <c r="CP1179" s="4"/>
      <c r="CQ1179" s="1" t="s">
        <v>11673</v>
      </c>
      <c r="CR1179" s="1" t="str">
        <f t="shared" si="1"/>
        <v>#VALUE!</v>
      </c>
      <c r="CS1179" s="1" t="s">
        <v>11674</v>
      </c>
      <c r="CT1179" s="1" t="str">
        <f t="shared" si="2"/>
        <v>#VALUE!</v>
      </c>
      <c r="CU1179" s="1" t="s">
        <v>11675</v>
      </c>
      <c r="CV1179" s="7" t="str">
        <f t="shared" si="3"/>
        <v>#VALUE!</v>
      </c>
      <c r="CW1179" s="1" t="s">
        <v>11676</v>
      </c>
      <c r="CX1179" s="7" t="str">
        <f t="shared" si="4"/>
        <v>110</v>
      </c>
      <c r="CY1179" s="1" t="s">
        <v>11677</v>
      </c>
      <c r="CZ1179" s="7" t="str">
        <f t="shared" si="5"/>
        <v>33</v>
      </c>
      <c r="DA1179" s="1" t="s">
        <v>11678</v>
      </c>
      <c r="DB1179" s="7" t="str">
        <f t="shared" si="6"/>
        <v>25</v>
      </c>
      <c r="DC1179" s="4"/>
      <c r="DD1179" s="4"/>
      <c r="DE1179" s="4"/>
      <c r="DF1179" s="4"/>
      <c r="DG1179" s="4"/>
      <c r="DH1179" s="4"/>
      <c r="DI1179" s="4"/>
      <c r="DJ1179" s="4"/>
      <c r="DK1179" s="4"/>
      <c r="DL1179" s="1" t="s">
        <v>155</v>
      </c>
      <c r="DM1179" s="4"/>
      <c r="DN1179" s="4"/>
      <c r="DO1179" s="4"/>
      <c r="DP1179" s="1" t="s">
        <v>116</v>
      </c>
      <c r="DQ1179" s="4"/>
      <c r="DR1179" s="4"/>
      <c r="DS1179" s="4"/>
      <c r="DT1179" s="1" t="s">
        <v>163</v>
      </c>
      <c r="DU1179" s="4"/>
      <c r="DV1179" s="4"/>
      <c r="DW1179" s="4"/>
      <c r="DX1179" s="4"/>
      <c r="DY1179" s="4"/>
      <c r="DZ1179" s="1" t="s">
        <v>11679</v>
      </c>
      <c r="EA1179" s="4"/>
      <c r="EB1179" s="4"/>
      <c r="EC1179" s="4"/>
      <c r="ED1179" s="1" t="s">
        <v>139</v>
      </c>
      <c r="EE1179" s="4"/>
      <c r="EF1179" s="4"/>
      <c r="EG1179" s="1" t="s">
        <v>809</v>
      </c>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row>
    <row r="1180">
      <c r="A1180" s="1">
        <v>826.0</v>
      </c>
      <c r="B1180" s="1" t="s">
        <v>11680</v>
      </c>
      <c r="C1180" s="1" t="s">
        <v>170</v>
      </c>
      <c r="D1180" s="4"/>
      <c r="E1180" s="1">
        <v>2011.0</v>
      </c>
      <c r="F1180" s="4"/>
      <c r="G1180" s="1" t="s">
        <v>11681</v>
      </c>
      <c r="H1180" s="1" t="s">
        <v>11682</v>
      </c>
      <c r="I1180" s="1" t="s">
        <v>150</v>
      </c>
      <c r="J1180" s="4"/>
      <c r="K1180" s="1" t="s">
        <v>134</v>
      </c>
      <c r="L1180" s="4"/>
      <c r="M1180" s="4"/>
      <c r="N1180" s="5" t="s">
        <v>135</v>
      </c>
      <c r="O1180" s="5" t="s">
        <v>135</v>
      </c>
      <c r="P1180" s="4"/>
      <c r="Q1180" s="4"/>
      <c r="R1180" s="4"/>
      <c r="S1180" s="1" t="s">
        <v>8765</v>
      </c>
      <c r="T1180" s="1" t="s">
        <v>163</v>
      </c>
      <c r="U1180" s="1" t="s">
        <v>4609</v>
      </c>
      <c r="V1180" s="1" t="s">
        <v>655</v>
      </c>
      <c r="W1180" s="4"/>
      <c r="X1180" s="4"/>
      <c r="Y1180" s="4"/>
      <c r="Z1180" s="1" t="s">
        <v>163</v>
      </c>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1" t="s">
        <v>139</v>
      </c>
      <c r="BJ1180" s="4"/>
      <c r="BK1180" s="4"/>
      <c r="BL1180" s="4"/>
      <c r="BM1180" s="4"/>
      <c r="BN1180" s="4"/>
      <c r="BO1180" s="4"/>
      <c r="BP1180" s="4"/>
      <c r="BQ1180" s="4"/>
      <c r="BR1180" s="1" t="s">
        <v>139</v>
      </c>
      <c r="BS1180" s="4"/>
      <c r="BT1180" s="4"/>
      <c r="BU1180" s="1" t="s">
        <v>139</v>
      </c>
      <c r="BV1180" s="4"/>
      <c r="BW1180" s="4"/>
      <c r="BX1180" s="4"/>
      <c r="BY1180" s="1" t="s">
        <v>139</v>
      </c>
      <c r="BZ1180" s="4"/>
      <c r="CA1180" s="4"/>
      <c r="CB1180" s="4"/>
      <c r="CC1180" s="1" t="s">
        <v>139</v>
      </c>
      <c r="CD1180" s="4"/>
      <c r="CE1180" s="4"/>
      <c r="CF1180" s="4"/>
      <c r="CG1180" s="4"/>
      <c r="CH1180" s="4"/>
      <c r="CI1180" s="4"/>
      <c r="CJ1180" s="4"/>
      <c r="CK1180" s="4"/>
      <c r="CL1180" s="4"/>
      <c r="CM1180" s="4"/>
      <c r="CN1180" s="4"/>
      <c r="CO1180" s="4"/>
      <c r="CP1180" s="4"/>
      <c r="CQ1180" s="1" t="s">
        <v>11683</v>
      </c>
      <c r="CR1180" s="1" t="str">
        <f t="shared" si="1"/>
        <v>#VALUE!</v>
      </c>
      <c r="CS1180" s="1" t="s">
        <v>11684</v>
      </c>
      <c r="CT1180" s="1" t="str">
        <f t="shared" si="2"/>
        <v>#VALUE!</v>
      </c>
      <c r="CU1180" s="1" t="s">
        <v>11685</v>
      </c>
      <c r="CV1180" s="7" t="str">
        <f t="shared" si="3"/>
        <v>278</v>
      </c>
      <c r="CW1180" s="1" t="s">
        <v>11686</v>
      </c>
      <c r="CX1180" s="7" t="str">
        <f t="shared" si="4"/>
        <v>#VALUE!</v>
      </c>
      <c r="CY1180" s="1" t="s">
        <v>11687</v>
      </c>
      <c r="CZ1180" s="7" t="str">
        <f t="shared" si="5"/>
        <v>20</v>
      </c>
      <c r="DA1180" s="1" t="s">
        <v>11688</v>
      </c>
      <c r="DB1180" s="7" t="str">
        <f t="shared" si="6"/>
        <v>194</v>
      </c>
      <c r="DC1180" s="4"/>
      <c r="DD1180" s="4"/>
      <c r="DE1180" s="4"/>
      <c r="DF1180" s="4"/>
      <c r="DG1180" s="4"/>
      <c r="DH1180" s="4"/>
      <c r="DI1180" s="4"/>
      <c r="DJ1180" s="4"/>
      <c r="DK1180" s="4"/>
      <c r="DL1180" s="1" t="s">
        <v>11689</v>
      </c>
      <c r="DM1180" s="4"/>
      <c r="DN1180" s="4"/>
      <c r="DO1180" s="4"/>
      <c r="DP1180" s="1" t="s">
        <v>1008</v>
      </c>
      <c r="DQ1180" s="4"/>
      <c r="DR1180" s="1" t="s">
        <v>139</v>
      </c>
      <c r="DS1180" s="4"/>
      <c r="DT1180" s="1" t="s">
        <v>139</v>
      </c>
      <c r="DU1180" s="4"/>
      <c r="DV1180" s="4"/>
      <c r="DW1180" s="4"/>
      <c r="DX1180" s="4"/>
      <c r="DY1180" s="4"/>
      <c r="DZ1180" s="1" t="s">
        <v>1080</v>
      </c>
      <c r="EA1180" s="4"/>
      <c r="EB1180" s="4"/>
      <c r="EC1180" s="4"/>
      <c r="ED1180" s="4"/>
      <c r="EE1180" s="4"/>
      <c r="EF1180" s="1" t="s">
        <v>139</v>
      </c>
      <c r="EG1180" s="1" t="s">
        <v>809</v>
      </c>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row>
    <row r="1181">
      <c r="A1181" s="1">
        <v>827.0</v>
      </c>
      <c r="B1181" s="1" t="s">
        <v>11690</v>
      </c>
      <c r="C1181" s="1" t="s">
        <v>170</v>
      </c>
      <c r="D1181" s="4"/>
      <c r="E1181" s="1">
        <v>2011.0</v>
      </c>
      <c r="F1181" s="4"/>
      <c r="G1181" s="1" t="s">
        <v>11691</v>
      </c>
      <c r="H1181" s="1" t="s">
        <v>11692</v>
      </c>
      <c r="I1181" s="1" t="s">
        <v>150</v>
      </c>
      <c r="J1181" s="4"/>
      <c r="K1181" s="1" t="s">
        <v>134</v>
      </c>
      <c r="L1181" s="4"/>
      <c r="M1181" s="4"/>
      <c r="N1181" s="5" t="s">
        <v>135</v>
      </c>
      <c r="O1181" s="5" t="s">
        <v>135</v>
      </c>
      <c r="P1181" s="4"/>
      <c r="Q1181" s="4"/>
      <c r="R1181" s="4"/>
      <c r="S1181" s="1" t="s">
        <v>9743</v>
      </c>
      <c r="T1181" s="1" t="s">
        <v>163</v>
      </c>
      <c r="U1181" s="1" t="s">
        <v>4609</v>
      </c>
      <c r="V1181" s="1" t="s">
        <v>655</v>
      </c>
      <c r="W1181" s="4"/>
      <c r="X1181" s="4"/>
      <c r="Y1181" s="1" t="s">
        <v>139</v>
      </c>
      <c r="Z1181" s="4"/>
      <c r="AA1181" s="4"/>
      <c r="AB1181" s="1" t="s">
        <v>163</v>
      </c>
      <c r="AC1181" s="4"/>
      <c r="AD1181" s="4"/>
      <c r="AE1181" s="4"/>
      <c r="AF1181" s="4"/>
      <c r="AG1181" s="1" t="s">
        <v>139</v>
      </c>
      <c r="AH1181" s="4"/>
      <c r="AI1181" s="4"/>
      <c r="AJ1181" s="4"/>
      <c r="AK1181" s="4"/>
      <c r="AL1181" s="4"/>
      <c r="AM1181" s="4"/>
      <c r="AN1181" s="4"/>
      <c r="AO1181" s="4"/>
      <c r="AP1181" s="4"/>
      <c r="AQ1181" s="4"/>
      <c r="AR1181" s="4"/>
      <c r="AS1181" s="4"/>
      <c r="AT1181" s="4"/>
      <c r="AU1181" s="4"/>
      <c r="AV1181" s="4"/>
      <c r="AW1181" s="4"/>
      <c r="AX1181" s="4"/>
      <c r="AY1181" s="4"/>
      <c r="AZ1181" s="1" t="s">
        <v>139</v>
      </c>
      <c r="BA1181" s="4"/>
      <c r="BB1181" s="4"/>
      <c r="BC1181" s="4"/>
      <c r="BD1181" s="4"/>
      <c r="BE1181" s="4"/>
      <c r="BF1181" s="4"/>
      <c r="BG1181" s="4"/>
      <c r="BH1181" s="4"/>
      <c r="BI1181" s="1" t="s">
        <v>139</v>
      </c>
      <c r="BJ1181" s="4"/>
      <c r="BK1181" s="4"/>
      <c r="BL1181" s="4"/>
      <c r="BM1181" s="4"/>
      <c r="BN1181" s="4"/>
      <c r="BO1181" s="4"/>
      <c r="BP1181" s="4"/>
      <c r="BQ1181" s="4"/>
      <c r="BR1181" s="4"/>
      <c r="BS1181" s="4"/>
      <c r="BT1181" s="4"/>
      <c r="BU1181" s="4"/>
      <c r="BV1181" s="1" t="s">
        <v>139</v>
      </c>
      <c r="BW1181" s="4"/>
      <c r="BX1181" s="4"/>
      <c r="BY1181" s="4"/>
      <c r="BZ1181" s="4"/>
      <c r="CA1181" s="4"/>
      <c r="CB1181" s="4"/>
      <c r="CC1181" s="4"/>
      <c r="CD1181" s="4"/>
      <c r="CE1181" s="4"/>
      <c r="CF1181" s="1" t="s">
        <v>139</v>
      </c>
      <c r="CG1181" s="4"/>
      <c r="CH1181" s="4"/>
      <c r="CI1181" s="4"/>
      <c r="CJ1181" s="4"/>
      <c r="CK1181" s="4"/>
      <c r="CL1181" s="1" t="s">
        <v>139</v>
      </c>
      <c r="CM1181" s="4"/>
      <c r="CN1181" s="4"/>
      <c r="CO1181" s="4"/>
      <c r="CP1181" s="4"/>
      <c r="CQ1181" s="1" t="s">
        <v>11693</v>
      </c>
      <c r="CR1181" s="1" t="str">
        <f t="shared" si="1"/>
        <v>#VALUE!</v>
      </c>
      <c r="CS1181" s="1" t="s">
        <v>11694</v>
      </c>
      <c r="CT1181" s="1" t="str">
        <f t="shared" si="2"/>
        <v>#VALUE!</v>
      </c>
      <c r="CU1181" s="1" t="s">
        <v>11695</v>
      </c>
      <c r="CV1181" s="7" t="str">
        <f t="shared" si="3"/>
        <v>#VALUE!</v>
      </c>
      <c r="CW1181" s="1" t="s">
        <v>11696</v>
      </c>
      <c r="CX1181" s="7" t="str">
        <f t="shared" si="4"/>
        <v>#VALUE!</v>
      </c>
      <c r="CY1181" s="1" t="s">
        <v>11697</v>
      </c>
      <c r="CZ1181" s="7" t="str">
        <f t="shared" si="5"/>
        <v>#VALUE!</v>
      </c>
      <c r="DA1181" s="1" t="s">
        <v>11698</v>
      </c>
      <c r="DB1181" s="7" t="str">
        <f t="shared" si="6"/>
        <v>#VALUE!</v>
      </c>
      <c r="DC1181" s="4"/>
      <c r="DD1181" s="4"/>
      <c r="DE1181" s="4"/>
      <c r="DF1181" s="4"/>
      <c r="DG1181" s="4"/>
      <c r="DH1181" s="4"/>
      <c r="DI1181" s="4"/>
      <c r="DJ1181" s="4"/>
      <c r="DK1181" s="4"/>
      <c r="DL1181" s="1" t="s">
        <v>323</v>
      </c>
      <c r="DM1181" s="4"/>
      <c r="DN1181" s="1" t="s">
        <v>139</v>
      </c>
      <c r="DO1181" s="4"/>
      <c r="DP1181" s="1" t="s">
        <v>26</v>
      </c>
      <c r="DQ1181" s="4"/>
      <c r="DR1181" s="4"/>
      <c r="DS1181" s="4"/>
      <c r="DT1181" s="4"/>
      <c r="DU1181" s="4"/>
      <c r="DV1181" s="4"/>
      <c r="DW1181" s="4"/>
      <c r="DX1181" s="4"/>
      <c r="DY1181" s="4"/>
      <c r="DZ1181" s="1" t="s">
        <v>11699</v>
      </c>
      <c r="EA1181" s="4"/>
      <c r="EB1181" s="4"/>
      <c r="EC1181" s="4"/>
      <c r="ED1181" s="4"/>
      <c r="EE1181" s="4"/>
      <c r="EF1181" s="4"/>
      <c r="EG1181" s="1" t="s">
        <v>809</v>
      </c>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row>
    <row r="1182">
      <c r="A1182" s="1">
        <v>828.0</v>
      </c>
      <c r="B1182" s="1" t="s">
        <v>11700</v>
      </c>
      <c r="C1182" s="1" t="s">
        <v>170</v>
      </c>
      <c r="D1182" s="4"/>
      <c r="E1182" s="1">
        <v>2011.0</v>
      </c>
      <c r="F1182" s="4"/>
      <c r="G1182" s="1" t="s">
        <v>11701</v>
      </c>
      <c r="H1182" s="1" t="s">
        <v>11702</v>
      </c>
      <c r="I1182" s="1" t="s">
        <v>150</v>
      </c>
      <c r="J1182" s="4"/>
      <c r="K1182" s="1" t="s">
        <v>134</v>
      </c>
      <c r="L1182" s="4"/>
      <c r="M1182" s="4"/>
      <c r="N1182" s="5" t="s">
        <v>135</v>
      </c>
      <c r="O1182" s="5" t="s">
        <v>135</v>
      </c>
      <c r="P1182" s="4"/>
      <c r="Q1182" s="4"/>
      <c r="R1182" s="4"/>
      <c r="S1182" s="1" t="s">
        <v>11482</v>
      </c>
      <c r="T1182" s="1" t="s">
        <v>163</v>
      </c>
      <c r="U1182" s="1" t="s">
        <v>4609</v>
      </c>
      <c r="V1182" s="1" t="s">
        <v>655</v>
      </c>
      <c r="W1182" s="4"/>
      <c r="X1182" s="4"/>
      <c r="Y1182" s="4"/>
      <c r="Z1182" s="4"/>
      <c r="AA1182" s="4"/>
      <c r="AB1182" s="4"/>
      <c r="AC1182" s="4"/>
      <c r="AD1182" s="4"/>
      <c r="AE1182" s="4"/>
      <c r="AF1182" s="4"/>
      <c r="AG1182" s="4"/>
      <c r="AH1182" s="4"/>
      <c r="AI1182" s="4"/>
      <c r="AJ1182" s="4"/>
      <c r="AK1182" s="4"/>
      <c r="AL1182" s="4"/>
      <c r="AM1182" s="4"/>
      <c r="AN1182" s="4"/>
      <c r="AO1182" s="4"/>
      <c r="AP1182" s="4"/>
      <c r="AQ1182" s="1" t="s">
        <v>163</v>
      </c>
      <c r="AR1182" s="1" t="s">
        <v>139</v>
      </c>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1" t="s">
        <v>139</v>
      </c>
      <c r="BW1182" s="4"/>
      <c r="BX1182" s="4"/>
      <c r="BY1182" s="4"/>
      <c r="BZ1182" s="4"/>
      <c r="CA1182" s="4"/>
      <c r="CB1182" s="4"/>
      <c r="CC1182" s="4"/>
      <c r="CD1182" s="4"/>
      <c r="CE1182" s="4"/>
      <c r="CF1182" s="4"/>
      <c r="CG1182" s="4"/>
      <c r="CH1182" s="4"/>
      <c r="CI1182" s="4"/>
      <c r="CJ1182" s="4"/>
      <c r="CK1182" s="4"/>
      <c r="CL1182" s="4"/>
      <c r="CM1182" s="4"/>
      <c r="CN1182" s="4"/>
      <c r="CO1182" s="4"/>
      <c r="CP1182" s="4"/>
      <c r="CQ1182" s="1" t="s">
        <v>11703</v>
      </c>
      <c r="CR1182" s="1" t="str">
        <f t="shared" si="1"/>
        <v>26</v>
      </c>
      <c r="CS1182" s="1" t="s">
        <v>11704</v>
      </c>
      <c r="CT1182" s="1" t="str">
        <f t="shared" si="2"/>
        <v>93</v>
      </c>
      <c r="CU1182" s="1" t="s">
        <v>11705</v>
      </c>
      <c r="CV1182" s="6" t="str">
        <f t="shared" si="3"/>
        <v>48</v>
      </c>
      <c r="CW1182" s="1" t="s">
        <v>11706</v>
      </c>
      <c r="CX1182" s="6" t="str">
        <f t="shared" si="4"/>
        <v>95</v>
      </c>
      <c r="CY1182" s="4"/>
      <c r="CZ1182" s="6" t="str">
        <f t="shared" si="5"/>
        <v>#VALUE!</v>
      </c>
      <c r="DA1182" s="4"/>
      <c r="DB1182" s="6" t="str">
        <f t="shared" si="6"/>
        <v>#VALUE!</v>
      </c>
      <c r="DC1182" s="4"/>
      <c r="DD1182" s="4"/>
      <c r="DE1182" s="4"/>
      <c r="DF1182" s="4"/>
      <c r="DG1182" s="4"/>
      <c r="DH1182" s="4"/>
      <c r="DI1182" s="4"/>
      <c r="DJ1182" s="4"/>
      <c r="DK1182" s="4"/>
      <c r="DL1182" s="1" t="s">
        <v>155</v>
      </c>
      <c r="DM1182" s="4"/>
      <c r="DN1182" s="4"/>
      <c r="DO1182" s="4"/>
      <c r="DP1182" s="1" t="s">
        <v>11707</v>
      </c>
      <c r="DQ1182" s="4"/>
      <c r="DR1182" s="4"/>
      <c r="DS1182" s="4"/>
      <c r="DT1182" s="1" t="s">
        <v>139</v>
      </c>
      <c r="DU1182" s="4"/>
      <c r="DV1182" s="4"/>
      <c r="DW1182" s="4"/>
      <c r="DX1182" s="4"/>
      <c r="DY1182" s="4"/>
      <c r="DZ1182" s="4"/>
      <c r="EA1182" s="4"/>
      <c r="EB1182" s="4"/>
      <c r="EC1182" s="4"/>
      <c r="ED1182" s="4"/>
      <c r="EE1182" s="4"/>
      <c r="EF1182" s="4"/>
      <c r="EG1182" s="1" t="s">
        <v>809</v>
      </c>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row>
    <row r="1183">
      <c r="A1183" s="1">
        <v>832.0</v>
      </c>
      <c r="B1183" s="1" t="s">
        <v>11708</v>
      </c>
      <c r="C1183" s="1" t="s">
        <v>170</v>
      </c>
      <c r="D1183" s="4"/>
      <c r="E1183" s="1">
        <v>2011.0</v>
      </c>
      <c r="F1183" s="4"/>
      <c r="G1183" s="1" t="s">
        <v>11709</v>
      </c>
      <c r="H1183" s="1" t="s">
        <v>11710</v>
      </c>
      <c r="I1183" s="1" t="s">
        <v>150</v>
      </c>
      <c r="J1183" s="4"/>
      <c r="K1183" s="1" t="s">
        <v>134</v>
      </c>
      <c r="L1183" s="4"/>
      <c r="M1183" s="4"/>
      <c r="N1183" s="5" t="s">
        <v>135</v>
      </c>
      <c r="O1183" s="5" t="s">
        <v>135</v>
      </c>
      <c r="P1183" s="4"/>
      <c r="Q1183" s="4"/>
      <c r="R1183" s="4"/>
      <c r="S1183" s="1" t="s">
        <v>11711</v>
      </c>
      <c r="T1183" s="1" t="s">
        <v>163</v>
      </c>
      <c r="U1183" s="1" t="s">
        <v>4609</v>
      </c>
      <c r="V1183" s="1" t="s">
        <v>655</v>
      </c>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1" t="s">
        <v>139</v>
      </c>
      <c r="AS1183" s="4"/>
      <c r="AT1183" s="4"/>
      <c r="AU1183" s="4"/>
      <c r="AV1183" s="1" t="s">
        <v>139</v>
      </c>
      <c r="AW1183" s="4"/>
      <c r="AX1183" s="4"/>
      <c r="AY1183" s="4"/>
      <c r="AZ1183" s="4"/>
      <c r="BA1183" s="4"/>
      <c r="BB1183" s="4"/>
      <c r="BC1183" s="4"/>
      <c r="BD1183" s="4"/>
      <c r="BE1183" s="4"/>
      <c r="BF1183" s="4"/>
      <c r="BG1183" s="4"/>
      <c r="BH1183" s="4"/>
      <c r="BI1183" s="1" t="s">
        <v>139</v>
      </c>
      <c r="BJ1183" s="4"/>
      <c r="BK1183" s="4"/>
      <c r="BL1183" s="4"/>
      <c r="BM1183" s="4"/>
      <c r="BN1183" s="4"/>
      <c r="BO1183" s="4"/>
      <c r="BP1183" s="4"/>
      <c r="BQ1183" s="4"/>
      <c r="BR1183" s="4"/>
      <c r="BS1183" s="4"/>
      <c r="BT1183" s="4"/>
      <c r="BU1183" s="4"/>
      <c r="BV1183" s="1" t="s">
        <v>139</v>
      </c>
      <c r="BW1183" s="4"/>
      <c r="BX1183" s="4"/>
      <c r="BY1183" s="4"/>
      <c r="BZ1183" s="4"/>
      <c r="CA1183" s="4"/>
      <c r="CB1183" s="4"/>
      <c r="CC1183" s="1" t="s">
        <v>139</v>
      </c>
      <c r="CD1183" s="4"/>
      <c r="CE1183" s="1" t="s">
        <v>139</v>
      </c>
      <c r="CF1183" s="4"/>
      <c r="CG1183" s="4"/>
      <c r="CH1183" s="4"/>
      <c r="CI1183" s="4"/>
      <c r="CJ1183" s="4"/>
      <c r="CK1183" s="4"/>
      <c r="CL1183" s="4"/>
      <c r="CM1183" s="4"/>
      <c r="CN1183" s="4"/>
      <c r="CO1183" s="4"/>
      <c r="CP1183" s="4"/>
      <c r="CQ1183" s="1" t="s">
        <v>11712</v>
      </c>
      <c r="CR1183" s="1" t="str">
        <f t="shared" si="1"/>
        <v>82</v>
      </c>
      <c r="CS1183" s="1" t="s">
        <v>11713</v>
      </c>
      <c r="CT1183" s="1" t="str">
        <f t="shared" si="2"/>
        <v>233</v>
      </c>
      <c r="CU1183" s="1" t="s">
        <v>11714</v>
      </c>
      <c r="CV1183" s="6" t="str">
        <f t="shared" si="3"/>
        <v>32</v>
      </c>
      <c r="CW1183" s="1" t="s">
        <v>11715</v>
      </c>
      <c r="CX1183" s="6" t="str">
        <f t="shared" si="4"/>
        <v>#VALUE!</v>
      </c>
      <c r="CY1183" s="1" t="s">
        <v>11716</v>
      </c>
      <c r="CZ1183" s="6" t="str">
        <f t="shared" si="5"/>
        <v>15</v>
      </c>
      <c r="DA1183" s="1" t="s">
        <v>11717</v>
      </c>
      <c r="DB1183" s="6" t="str">
        <f t="shared" si="6"/>
        <v>#VALUE!</v>
      </c>
      <c r="DC1183" s="4"/>
      <c r="DD1183" s="4"/>
      <c r="DE1183" s="4"/>
      <c r="DF1183" s="4"/>
      <c r="DG1183" s="4"/>
      <c r="DH1183" s="4"/>
      <c r="DI1183" s="4"/>
      <c r="DJ1183" s="4"/>
      <c r="DK1183" s="4"/>
      <c r="DL1183" s="4"/>
      <c r="DM1183" s="4"/>
      <c r="DN1183" s="4"/>
      <c r="DO1183" s="4"/>
      <c r="DP1183" s="1" t="s">
        <v>128</v>
      </c>
      <c r="DQ1183" s="4"/>
      <c r="DR1183" s="4"/>
      <c r="DS1183" s="4"/>
      <c r="DT1183" s="4"/>
      <c r="DU1183" s="4"/>
      <c r="DV1183" s="4"/>
      <c r="DW1183" s="4"/>
      <c r="DX1183" s="4"/>
      <c r="DY1183" s="4"/>
      <c r="DZ1183" s="1" t="s">
        <v>11718</v>
      </c>
      <c r="EA1183" s="4"/>
      <c r="EB1183" s="1" t="s">
        <v>11719</v>
      </c>
      <c r="EC1183" s="4"/>
      <c r="ED1183" s="1" t="s">
        <v>139</v>
      </c>
      <c r="EE1183" s="4"/>
      <c r="EF1183" s="1" t="s">
        <v>163</v>
      </c>
      <c r="EG1183" s="1" t="s">
        <v>809</v>
      </c>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row>
    <row r="1184">
      <c r="A1184" s="1">
        <v>834.0</v>
      </c>
      <c r="B1184" s="1" t="s">
        <v>11720</v>
      </c>
      <c r="C1184" s="1" t="s">
        <v>147</v>
      </c>
      <c r="D1184" s="4"/>
      <c r="E1184" s="1">
        <v>2011.0</v>
      </c>
      <c r="F1184" s="4"/>
      <c r="G1184" s="1" t="s">
        <v>11721</v>
      </c>
      <c r="H1184" s="1" t="s">
        <v>11722</v>
      </c>
      <c r="I1184" s="4"/>
      <c r="J1184" s="4"/>
      <c r="K1184" s="1" t="s">
        <v>134</v>
      </c>
      <c r="L1184" s="4"/>
      <c r="M1184" s="4"/>
      <c r="N1184" s="5" t="s">
        <v>135</v>
      </c>
      <c r="O1184" s="5" t="s">
        <v>135</v>
      </c>
      <c r="P1184" s="4"/>
      <c r="Q1184" s="4"/>
      <c r="R1184" s="4"/>
      <c r="S1184" s="1" t="s">
        <v>11314</v>
      </c>
      <c r="T1184" s="1" t="s">
        <v>8653</v>
      </c>
      <c r="U1184" s="1" t="s">
        <v>4609</v>
      </c>
      <c r="V1184" s="1" t="s">
        <v>655</v>
      </c>
      <c r="W1184" s="4"/>
      <c r="X1184" s="4"/>
      <c r="Y1184" s="4"/>
      <c r="Z1184" s="4"/>
      <c r="AA1184" s="4"/>
      <c r="AB1184" s="4"/>
      <c r="AC1184" s="4"/>
      <c r="AD1184" s="4"/>
      <c r="AE1184" s="4"/>
      <c r="AF1184" s="4"/>
      <c r="AG1184" s="4"/>
      <c r="AH1184" s="1" t="s">
        <v>139</v>
      </c>
      <c r="AI1184" s="4"/>
      <c r="AJ1184" s="4"/>
      <c r="AK1184" s="4"/>
      <c r="AL1184" s="4"/>
      <c r="AM1184" s="4"/>
      <c r="AN1184" s="4"/>
      <c r="AO1184" s="4"/>
      <c r="AP1184" s="4"/>
      <c r="AQ1184" s="1" t="s">
        <v>139</v>
      </c>
      <c r="AR1184" s="1" t="s">
        <v>139</v>
      </c>
      <c r="AS1184" s="1" t="s">
        <v>139</v>
      </c>
      <c r="AT1184" s="4"/>
      <c r="AU1184" s="4"/>
      <c r="AV1184" s="4"/>
      <c r="AW1184" s="4"/>
      <c r="AX1184" s="4"/>
      <c r="AY1184" s="4"/>
      <c r="AZ1184" s="4"/>
      <c r="BA1184" s="4"/>
      <c r="BB1184" s="4"/>
      <c r="BC1184" s="4"/>
      <c r="BD1184" s="4"/>
      <c r="BE1184" s="4"/>
      <c r="BF1184" s="4"/>
      <c r="BG1184" s="4"/>
      <c r="BH1184" s="4"/>
      <c r="BI1184" s="1" t="s">
        <v>139</v>
      </c>
      <c r="BJ1184" s="4"/>
      <c r="BK1184" s="4"/>
      <c r="BL1184" s="4"/>
      <c r="BM1184" s="1" t="s">
        <v>139</v>
      </c>
      <c r="BN1184" s="4"/>
      <c r="BO1184" s="4"/>
      <c r="BP1184" s="4"/>
      <c r="BQ1184" s="4"/>
      <c r="BR1184" s="4"/>
      <c r="BS1184" s="4"/>
      <c r="BT1184" s="4"/>
      <c r="BU1184" s="4"/>
      <c r="BV1184" s="4"/>
      <c r="BW1184" s="4"/>
      <c r="BX1184" s="4"/>
      <c r="BY1184" s="1" t="s">
        <v>139</v>
      </c>
      <c r="BZ1184" s="4"/>
      <c r="CA1184" s="4"/>
      <c r="CB1184" s="4"/>
      <c r="CC1184" s="4"/>
      <c r="CD1184" s="4"/>
      <c r="CE1184" s="1" t="s">
        <v>670</v>
      </c>
      <c r="CF1184" s="4"/>
      <c r="CG1184" s="4"/>
      <c r="CH1184" s="4"/>
      <c r="CI1184" s="4"/>
      <c r="CJ1184" s="4"/>
      <c r="CK1184" s="4"/>
      <c r="CL1184" s="4"/>
      <c r="CM1184" s="4"/>
      <c r="CN1184" s="4"/>
      <c r="CO1184" s="4"/>
      <c r="CP1184" s="4"/>
      <c r="CQ1184" s="1" t="s">
        <v>11723</v>
      </c>
      <c r="CR1184" s="1" t="str">
        <f t="shared" si="1"/>
        <v>#VALUE!</v>
      </c>
      <c r="CS1184" s="1" t="s">
        <v>11724</v>
      </c>
      <c r="CT1184" s="1" t="str">
        <f t="shared" si="2"/>
        <v>16</v>
      </c>
      <c r="CU1184" s="1" t="s">
        <v>11725</v>
      </c>
      <c r="CV1184" s="7" t="str">
        <f t="shared" si="3"/>
        <v>202</v>
      </c>
      <c r="CW1184" s="1" t="s">
        <v>11726</v>
      </c>
      <c r="CX1184" s="7" t="str">
        <f t="shared" si="4"/>
        <v>38</v>
      </c>
      <c r="CY1184" s="4"/>
      <c r="CZ1184" s="7" t="str">
        <f t="shared" si="5"/>
        <v>#VALUE!</v>
      </c>
      <c r="DA1184" s="4"/>
      <c r="DB1184" s="7" t="str">
        <f t="shared" si="6"/>
        <v>#VALUE!</v>
      </c>
      <c r="DC1184" s="4"/>
      <c r="DD1184" s="4"/>
      <c r="DE1184" s="4"/>
      <c r="DF1184" s="4"/>
      <c r="DG1184" s="4"/>
      <c r="DH1184" s="4"/>
      <c r="DI1184" s="4"/>
      <c r="DJ1184" s="4"/>
      <c r="DK1184" s="4"/>
      <c r="DL1184" s="4"/>
      <c r="DM1184" s="4"/>
      <c r="DN1184" s="4"/>
      <c r="DO1184" s="4"/>
      <c r="DP1184" s="1" t="s">
        <v>11727</v>
      </c>
      <c r="DQ1184" s="1" t="s">
        <v>163</v>
      </c>
      <c r="DR1184" s="4"/>
      <c r="DS1184" s="4"/>
      <c r="DT1184" s="4"/>
      <c r="DU1184" s="4"/>
      <c r="DV1184" s="1" t="s">
        <v>139</v>
      </c>
      <c r="DW1184" s="1" t="s">
        <v>139</v>
      </c>
      <c r="DX1184" s="1" t="s">
        <v>139</v>
      </c>
      <c r="DY1184" s="4"/>
      <c r="DZ1184" s="4"/>
      <c r="EA1184" s="4"/>
      <c r="EB1184" s="4"/>
      <c r="EC1184" s="4"/>
      <c r="ED1184" s="1" t="s">
        <v>139</v>
      </c>
      <c r="EE1184" s="4"/>
      <c r="EF1184" s="4"/>
      <c r="EG1184" s="1" t="s">
        <v>158</v>
      </c>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row>
    <row r="1185">
      <c r="A1185" s="1">
        <v>903.0</v>
      </c>
      <c r="B1185" s="1" t="s">
        <v>11728</v>
      </c>
      <c r="C1185" s="1" t="s">
        <v>170</v>
      </c>
      <c r="D1185" s="4"/>
      <c r="E1185" s="1">
        <v>2011.0</v>
      </c>
      <c r="F1185" s="4"/>
      <c r="G1185" s="1" t="s">
        <v>11729</v>
      </c>
      <c r="H1185" s="1" t="s">
        <v>11730</v>
      </c>
      <c r="I1185" s="1" t="s">
        <v>150</v>
      </c>
      <c r="J1185" s="4"/>
      <c r="K1185" s="1" t="s">
        <v>134</v>
      </c>
      <c r="L1185" s="4"/>
      <c r="M1185" s="4"/>
      <c r="N1185" s="5" t="s">
        <v>135</v>
      </c>
      <c r="O1185" s="5" t="s">
        <v>135</v>
      </c>
      <c r="P1185" s="4"/>
      <c r="Q1185" s="4"/>
      <c r="R1185" s="4"/>
      <c r="S1185" s="1" t="s">
        <v>11272</v>
      </c>
      <c r="T1185" s="1" t="s">
        <v>8778</v>
      </c>
      <c r="U1185" s="1" t="s">
        <v>4609</v>
      </c>
      <c r="V1185" s="1" t="s">
        <v>655</v>
      </c>
      <c r="W1185" s="4"/>
      <c r="X1185" s="4"/>
      <c r="Y1185" s="4"/>
      <c r="Z1185" s="4"/>
      <c r="AA1185" s="4"/>
      <c r="AB1185" s="4"/>
      <c r="AC1185" s="4"/>
      <c r="AD1185" s="4"/>
      <c r="AE1185" s="4"/>
      <c r="AF1185" s="4"/>
      <c r="AG1185" s="4"/>
      <c r="AH1185" s="4"/>
      <c r="AI1185" s="4"/>
      <c r="AJ1185" s="4"/>
      <c r="AK1185" s="4"/>
      <c r="AL1185" s="4"/>
      <c r="AM1185" s="4"/>
      <c r="AN1185" s="4"/>
      <c r="AO1185" s="4"/>
      <c r="AP1185" s="4"/>
      <c r="AQ1185" s="1" t="s">
        <v>139</v>
      </c>
      <c r="AR1185" s="1" t="s">
        <v>139</v>
      </c>
      <c r="AS1185" s="4"/>
      <c r="AT1185" s="4"/>
      <c r="AU1185" s="1" t="s">
        <v>139</v>
      </c>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1" t="s">
        <v>139</v>
      </c>
      <c r="BW1185" s="4"/>
      <c r="BX1185" s="4"/>
      <c r="BY1185" s="1" t="s">
        <v>163</v>
      </c>
      <c r="BZ1185" s="4"/>
      <c r="CA1185" s="4"/>
      <c r="CB1185" s="4"/>
      <c r="CC1185" s="4"/>
      <c r="CD1185" s="4"/>
      <c r="CE1185" s="4"/>
      <c r="CF1185" s="4"/>
      <c r="CG1185" s="4"/>
      <c r="CH1185" s="4"/>
      <c r="CI1185" s="4"/>
      <c r="CJ1185" s="4"/>
      <c r="CK1185" s="4"/>
      <c r="CL1185" s="4"/>
      <c r="CM1185" s="4"/>
      <c r="CN1185" s="4"/>
      <c r="CO1185" s="1" t="s">
        <v>139</v>
      </c>
      <c r="CP1185" s="4"/>
      <c r="CQ1185" s="1" t="s">
        <v>11731</v>
      </c>
      <c r="CR1185" s="1" t="str">
        <f t="shared" si="1"/>
        <v>302</v>
      </c>
      <c r="CS1185" s="1" t="s">
        <v>11732</v>
      </c>
      <c r="CT1185" s="1" t="str">
        <f t="shared" si="2"/>
        <v>17</v>
      </c>
      <c r="CU1185" s="1" t="s">
        <v>11733</v>
      </c>
      <c r="CV1185" s="6" t="str">
        <f t="shared" si="3"/>
        <v>156</v>
      </c>
      <c r="CW1185" s="1" t="s">
        <v>11734</v>
      </c>
      <c r="CX1185" s="6" t="str">
        <f t="shared" si="4"/>
        <v>26</v>
      </c>
      <c r="CY1185" s="1" t="s">
        <v>11735</v>
      </c>
      <c r="CZ1185" s="6" t="str">
        <f t="shared" si="5"/>
        <v>#VALUE!</v>
      </c>
      <c r="DA1185" s="4"/>
      <c r="DB1185" s="6" t="str">
        <f t="shared" si="6"/>
        <v>#VALUE!</v>
      </c>
      <c r="DC1185" s="4"/>
      <c r="DD1185" s="4"/>
      <c r="DE1185" s="4"/>
      <c r="DF1185" s="4"/>
      <c r="DG1185" s="4"/>
      <c r="DH1185" s="4"/>
      <c r="DI1185" s="4"/>
      <c r="DJ1185" s="4"/>
      <c r="DK1185" s="4"/>
      <c r="DL1185" s="4"/>
      <c r="DM1185" s="4"/>
      <c r="DN1185" s="4"/>
      <c r="DO1185" s="4"/>
      <c r="DP1185" s="1" t="s">
        <v>75</v>
      </c>
      <c r="DQ1185" s="4"/>
      <c r="DR1185" s="4"/>
      <c r="DS1185" s="4"/>
      <c r="DT1185" s="4"/>
      <c r="DU1185" s="4"/>
      <c r="DV1185" s="1" t="s">
        <v>139</v>
      </c>
      <c r="DW1185" s="4"/>
      <c r="DX1185" s="4"/>
      <c r="DY1185" s="4"/>
      <c r="DZ1185" s="1" t="s">
        <v>11736</v>
      </c>
      <c r="EA1185" s="1" t="s">
        <v>11737</v>
      </c>
      <c r="EB1185" s="1" t="s">
        <v>859</v>
      </c>
      <c r="EC1185" s="4"/>
      <c r="ED1185" s="4"/>
      <c r="EE1185" s="4"/>
      <c r="EF1185" s="1" t="s">
        <v>139</v>
      </c>
      <c r="EG1185" s="1" t="s">
        <v>809</v>
      </c>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row>
    <row r="1186">
      <c r="A1186" s="1">
        <v>909.0</v>
      </c>
      <c r="B1186" s="1" t="s">
        <v>11738</v>
      </c>
      <c r="C1186" s="1" t="s">
        <v>170</v>
      </c>
      <c r="D1186" s="4"/>
      <c r="E1186" s="1">
        <v>2011.0</v>
      </c>
      <c r="F1186" s="4"/>
      <c r="G1186" s="1" t="s">
        <v>11739</v>
      </c>
      <c r="H1186" s="1" t="s">
        <v>11740</v>
      </c>
      <c r="I1186" s="1" t="s">
        <v>150</v>
      </c>
      <c r="J1186" s="4"/>
      <c r="K1186" s="1" t="s">
        <v>134</v>
      </c>
      <c r="L1186" s="4"/>
      <c r="M1186" s="4"/>
      <c r="N1186" s="5" t="s">
        <v>135</v>
      </c>
      <c r="O1186" s="5" t="s">
        <v>135</v>
      </c>
      <c r="P1186" s="4"/>
      <c r="Q1186" s="4"/>
      <c r="R1186" s="4"/>
      <c r="S1186" s="1" t="s">
        <v>11272</v>
      </c>
      <c r="T1186" s="1" t="s">
        <v>8778</v>
      </c>
      <c r="U1186" s="1" t="s">
        <v>4609</v>
      </c>
      <c r="V1186" s="1" t="s">
        <v>655</v>
      </c>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1" t="s">
        <v>139</v>
      </c>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1" t="s">
        <v>139</v>
      </c>
      <c r="BQ1186" s="4"/>
      <c r="BR1186" s="4"/>
      <c r="BS1186" s="4"/>
      <c r="BT1186" s="4"/>
      <c r="BU1186" s="4"/>
      <c r="BV1186" s="1" t="s">
        <v>139</v>
      </c>
      <c r="BW1186" s="4"/>
      <c r="BX1186" s="4"/>
      <c r="BY1186" s="1" t="s">
        <v>163</v>
      </c>
      <c r="BZ1186" s="4"/>
      <c r="CA1186" s="4"/>
      <c r="CB1186" s="4"/>
      <c r="CC1186" s="1" t="s">
        <v>139</v>
      </c>
      <c r="CD1186" s="4"/>
      <c r="CE1186" s="4"/>
      <c r="CF1186" s="4"/>
      <c r="CG1186" s="4"/>
      <c r="CH1186" s="4"/>
      <c r="CI1186" s="4"/>
      <c r="CJ1186" s="4"/>
      <c r="CK1186" s="4"/>
      <c r="CL1186" s="4"/>
      <c r="CM1186" s="4"/>
      <c r="CN1186" s="4"/>
      <c r="CO1186" s="4"/>
      <c r="CP1186" s="4"/>
      <c r="CQ1186" s="1" t="s">
        <v>11741</v>
      </c>
      <c r="CR1186" s="1" t="str">
        <f t="shared" si="1"/>
        <v>84</v>
      </c>
      <c r="CS1186" s="1" t="s">
        <v>11742</v>
      </c>
      <c r="CT1186" s="1" t="str">
        <f t="shared" si="2"/>
        <v>42</v>
      </c>
      <c r="CU1186" s="1" t="s">
        <v>11743</v>
      </c>
      <c r="CV1186" s="6" t="str">
        <f t="shared" si="3"/>
        <v>38</v>
      </c>
      <c r="CW1186" s="1" t="s">
        <v>11744</v>
      </c>
      <c r="CX1186" s="6" t="str">
        <f t="shared" si="4"/>
        <v>50</v>
      </c>
      <c r="CY1186" s="1" t="s">
        <v>11745</v>
      </c>
      <c r="CZ1186" s="6" t="str">
        <f t="shared" si="5"/>
        <v>61</v>
      </c>
      <c r="DA1186" s="1" t="s">
        <v>11746</v>
      </c>
      <c r="DB1186" s="6" t="str">
        <f t="shared" si="6"/>
        <v>22</v>
      </c>
      <c r="DC1186" s="4"/>
      <c r="DD1186" s="4"/>
      <c r="DE1186" s="4"/>
      <c r="DF1186" s="4"/>
      <c r="DG1186" s="4"/>
      <c r="DH1186" s="4"/>
      <c r="DI1186" s="4"/>
      <c r="DJ1186" s="4"/>
      <c r="DK1186" s="4"/>
      <c r="DL1186" s="1" t="s">
        <v>155</v>
      </c>
      <c r="DM1186" s="4"/>
      <c r="DN1186" s="4"/>
      <c r="DO1186" s="4"/>
      <c r="DP1186" s="1" t="s">
        <v>75</v>
      </c>
      <c r="DQ1186" s="4"/>
      <c r="DR1186" s="4"/>
      <c r="DS1186" s="4"/>
      <c r="DT1186" s="4"/>
      <c r="DU1186" s="1" t="s">
        <v>139</v>
      </c>
      <c r="DV1186" s="4"/>
      <c r="DW1186" s="4"/>
      <c r="DX1186" s="4"/>
      <c r="DY1186" s="4"/>
      <c r="DZ1186" s="1" t="s">
        <v>11747</v>
      </c>
      <c r="EA1186" s="1" t="s">
        <v>3922</v>
      </c>
      <c r="EB1186" s="4"/>
      <c r="EC1186" s="4"/>
      <c r="ED1186" s="4"/>
      <c r="EE1186" s="4"/>
      <c r="EF1186" s="1" t="s">
        <v>139</v>
      </c>
      <c r="EG1186" s="1" t="s">
        <v>809</v>
      </c>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row>
    <row r="1187">
      <c r="A1187" s="1">
        <v>926.0</v>
      </c>
      <c r="B1187" s="1" t="s">
        <v>11748</v>
      </c>
      <c r="C1187" s="1" t="s">
        <v>147</v>
      </c>
      <c r="D1187" s="4"/>
      <c r="E1187" s="1">
        <v>2011.0</v>
      </c>
      <c r="F1187" s="4"/>
      <c r="G1187" s="1" t="s">
        <v>11749</v>
      </c>
      <c r="H1187" s="1" t="s">
        <v>11750</v>
      </c>
      <c r="I1187" s="1" t="s">
        <v>150</v>
      </c>
      <c r="J1187" s="4"/>
      <c r="K1187" s="1" t="s">
        <v>134</v>
      </c>
      <c r="L1187" s="4"/>
      <c r="M1187" s="4"/>
      <c r="N1187" s="5" t="s">
        <v>135</v>
      </c>
      <c r="O1187" s="5" t="s">
        <v>135</v>
      </c>
      <c r="P1187" s="4"/>
      <c r="Q1187" s="4"/>
      <c r="R1187" s="4"/>
      <c r="S1187" s="1" t="s">
        <v>10567</v>
      </c>
      <c r="T1187" s="1" t="s">
        <v>8689</v>
      </c>
      <c r="U1187" s="1" t="s">
        <v>4609</v>
      </c>
      <c r="V1187" s="1" t="s">
        <v>655</v>
      </c>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1" t="s">
        <v>139</v>
      </c>
      <c r="BS1187" s="4"/>
      <c r="BT1187" s="4"/>
      <c r="BU1187" s="4"/>
      <c r="BV1187" s="1" t="s">
        <v>163</v>
      </c>
      <c r="BW1187" s="4"/>
      <c r="BX1187" s="4"/>
      <c r="BY1187" s="4"/>
      <c r="BZ1187" s="4"/>
      <c r="CA1187" s="4"/>
      <c r="CB1187" s="4"/>
      <c r="CC1187" s="4"/>
      <c r="CD1187" s="4"/>
      <c r="CE1187" s="1" t="s">
        <v>139</v>
      </c>
      <c r="CF1187" s="4"/>
      <c r="CG1187" s="4"/>
      <c r="CH1187" s="4"/>
      <c r="CI1187" s="4"/>
      <c r="CJ1187" s="4"/>
      <c r="CK1187" s="4"/>
      <c r="CL1187" s="4"/>
      <c r="CM1187" s="4"/>
      <c r="CN1187" s="4"/>
      <c r="CO1187" s="4"/>
      <c r="CP1187" s="4"/>
      <c r="CQ1187" s="1" t="s">
        <v>11751</v>
      </c>
      <c r="CR1187" s="1" t="str">
        <f t="shared" si="1"/>
        <v>#VALUE!</v>
      </c>
      <c r="CS1187" s="1" t="s">
        <v>11752</v>
      </c>
      <c r="CT1187" s="1" t="str">
        <f t="shared" si="2"/>
        <v>#VALUE!</v>
      </c>
      <c r="CU1187" s="1" t="s">
        <v>11753</v>
      </c>
      <c r="CV1187" s="7" t="str">
        <f t="shared" si="3"/>
        <v>80</v>
      </c>
      <c r="CW1187" s="4"/>
      <c r="CX1187" s="7" t="str">
        <f t="shared" si="4"/>
        <v>#VALUE!</v>
      </c>
      <c r="CY1187" s="4"/>
      <c r="CZ1187" s="7" t="str">
        <f t="shared" si="5"/>
        <v>#VALUE!</v>
      </c>
      <c r="DA1187" s="4"/>
      <c r="DB1187" s="7" t="str">
        <f t="shared" si="6"/>
        <v>#VALUE!</v>
      </c>
      <c r="DC1187" s="4"/>
      <c r="DD1187" s="4"/>
      <c r="DE1187" s="4"/>
      <c r="DF1187" s="4"/>
      <c r="DG1187" s="4"/>
      <c r="DH1187" s="4"/>
      <c r="DI1187" s="4"/>
      <c r="DJ1187" s="4"/>
      <c r="DK1187" s="4"/>
      <c r="DL1187" s="1" t="s">
        <v>11754</v>
      </c>
      <c r="DM1187" s="4"/>
      <c r="DN1187" s="4"/>
      <c r="DO1187" s="4"/>
      <c r="DP1187" s="1" t="s">
        <v>11755</v>
      </c>
      <c r="DQ1187" s="1" t="s">
        <v>139</v>
      </c>
      <c r="DR1187" s="4"/>
      <c r="DS1187" s="4"/>
      <c r="DT1187" s="1" t="s">
        <v>139</v>
      </c>
      <c r="DU1187" s="4"/>
      <c r="DV1187" s="4"/>
      <c r="DW1187" s="4"/>
      <c r="DX1187" s="1" t="s">
        <v>139</v>
      </c>
      <c r="DY1187" s="4"/>
      <c r="DZ1187" s="1" t="s">
        <v>11756</v>
      </c>
      <c r="EA1187" s="1" t="s">
        <v>11757</v>
      </c>
      <c r="EB1187" s="1" t="s">
        <v>11758</v>
      </c>
      <c r="EC1187" s="4"/>
      <c r="ED1187" s="4"/>
      <c r="EE1187" s="4"/>
      <c r="EF1187" s="4"/>
      <c r="EG1187" s="1" t="s">
        <v>809</v>
      </c>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row>
    <row r="1188">
      <c r="A1188" s="1">
        <v>929.0</v>
      </c>
      <c r="B1188" s="1" t="s">
        <v>11759</v>
      </c>
      <c r="C1188" s="1" t="s">
        <v>170</v>
      </c>
      <c r="D1188" s="4"/>
      <c r="E1188" s="1">
        <v>2011.0</v>
      </c>
      <c r="F1188" s="4"/>
      <c r="G1188" s="1" t="s">
        <v>11760</v>
      </c>
      <c r="H1188" s="1" t="s">
        <v>11761</v>
      </c>
      <c r="I1188" s="4"/>
      <c r="J1188" s="4"/>
      <c r="K1188" s="1" t="s">
        <v>134</v>
      </c>
      <c r="L1188" s="4"/>
      <c r="M1188" s="4"/>
      <c r="N1188" s="5" t="s">
        <v>135</v>
      </c>
      <c r="O1188" s="5" t="s">
        <v>135</v>
      </c>
      <c r="P1188" s="4"/>
      <c r="Q1188" s="4"/>
      <c r="R1188" s="4"/>
      <c r="S1188" s="1" t="s">
        <v>11762</v>
      </c>
      <c r="T1188" s="1" t="s">
        <v>9233</v>
      </c>
      <c r="U1188" s="1" t="s">
        <v>4609</v>
      </c>
      <c r="V1188" s="1" t="s">
        <v>655</v>
      </c>
      <c r="W1188" s="4"/>
      <c r="X1188" s="4"/>
      <c r="Y1188" s="4"/>
      <c r="Z1188" s="4"/>
      <c r="AA1188" s="4"/>
      <c r="AB1188" s="4"/>
      <c r="AC1188" s="4"/>
      <c r="AD1188" s="4"/>
      <c r="AE1188" s="4"/>
      <c r="AF1188" s="4"/>
      <c r="AG1188" s="4"/>
      <c r="AH1188" s="4"/>
      <c r="AI1188" s="4"/>
      <c r="AJ1188" s="4"/>
      <c r="AK1188" s="1" t="s">
        <v>139</v>
      </c>
      <c r="AL1188" s="4"/>
      <c r="AM1188" s="4"/>
      <c r="AN1188" s="4"/>
      <c r="AO1188" s="4"/>
      <c r="AP1188" s="4"/>
      <c r="AQ1188" s="1" t="s">
        <v>139</v>
      </c>
      <c r="AR1188" s="4"/>
      <c r="AS1188" s="1" t="s">
        <v>163</v>
      </c>
      <c r="AT1188" s="4"/>
      <c r="AU1188" s="4"/>
      <c r="AV1188" s="4"/>
      <c r="AW1188" s="4"/>
      <c r="AX1188" s="4"/>
      <c r="AY1188" s="4"/>
      <c r="AZ1188" s="1" t="s">
        <v>139</v>
      </c>
      <c r="BA1188" s="4"/>
      <c r="BB1188" s="4"/>
      <c r="BC1188" s="4"/>
      <c r="BD1188" s="4"/>
      <c r="BE1188" s="4"/>
      <c r="BF1188" s="4"/>
      <c r="BG1188" s="4"/>
      <c r="BH1188" s="4"/>
      <c r="BI1188" s="4"/>
      <c r="BJ1188" s="4"/>
      <c r="BK1188" s="4"/>
      <c r="BL1188" s="4"/>
      <c r="BM1188" s="4"/>
      <c r="BN1188" s="4"/>
      <c r="BO1188" s="4"/>
      <c r="BP1188" s="4"/>
      <c r="BQ1188" s="4"/>
      <c r="BR1188" s="1" t="s">
        <v>139</v>
      </c>
      <c r="BS1188" s="4"/>
      <c r="BT1188" s="4"/>
      <c r="BU1188" s="4"/>
      <c r="BV1188" s="1" t="s">
        <v>139</v>
      </c>
      <c r="BW1188" s="4"/>
      <c r="BX1188" s="4"/>
      <c r="BY1188" s="1" t="s">
        <v>139</v>
      </c>
      <c r="BZ1188" s="4"/>
      <c r="CA1188" s="4"/>
      <c r="CB1188" s="4"/>
      <c r="CC1188" s="4"/>
      <c r="CD1188" s="4"/>
      <c r="CE1188" s="4"/>
      <c r="CF1188" s="4"/>
      <c r="CG1188" s="4"/>
      <c r="CH1188" s="4"/>
      <c r="CI1188" s="4"/>
      <c r="CJ1188" s="4"/>
      <c r="CK1188" s="4"/>
      <c r="CL1188" s="4"/>
      <c r="CM1188" s="4"/>
      <c r="CN1188" s="4"/>
      <c r="CO1188" s="4"/>
      <c r="CP1188" s="4"/>
      <c r="CQ1188" s="1" t="s">
        <v>11763</v>
      </c>
      <c r="CR1188" s="1" t="str">
        <f t="shared" si="1"/>
        <v>82</v>
      </c>
      <c r="CS1188" s="1" t="s">
        <v>11764</v>
      </c>
      <c r="CT1188" s="1" t="str">
        <f t="shared" si="2"/>
        <v>#VALUE!</v>
      </c>
      <c r="CU1188" s="1" t="s">
        <v>11765</v>
      </c>
      <c r="CV1188" s="6" t="str">
        <f t="shared" si="3"/>
        <v>16</v>
      </c>
      <c r="CW1188" s="1" t="s">
        <v>11766</v>
      </c>
      <c r="CX1188" s="6" t="str">
        <f t="shared" si="4"/>
        <v>#VALUE!</v>
      </c>
      <c r="CY1188" s="1" t="s">
        <v>11767</v>
      </c>
      <c r="CZ1188" s="6" t="str">
        <f t="shared" si="5"/>
        <v>126</v>
      </c>
      <c r="DA1188" s="1" t="s">
        <v>11768</v>
      </c>
      <c r="DB1188" s="6" t="str">
        <f t="shared" si="6"/>
        <v>18</v>
      </c>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1" t="s">
        <v>158</v>
      </c>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row>
    <row r="1189">
      <c r="A1189" s="1">
        <v>981.0</v>
      </c>
      <c r="B1189" s="1" t="s">
        <v>11769</v>
      </c>
      <c r="C1189" s="1" t="s">
        <v>147</v>
      </c>
      <c r="D1189" s="4"/>
      <c r="E1189" s="1">
        <v>2011.0</v>
      </c>
      <c r="F1189" s="4"/>
      <c r="G1189" s="1" t="s">
        <v>11770</v>
      </c>
      <c r="H1189" s="1" t="s">
        <v>11771</v>
      </c>
      <c r="I1189" s="1" t="s">
        <v>150</v>
      </c>
      <c r="J1189" s="4"/>
      <c r="K1189" s="1" t="s">
        <v>134</v>
      </c>
      <c r="L1189" s="4"/>
      <c r="M1189" s="4"/>
      <c r="N1189" s="5" t="s">
        <v>135</v>
      </c>
      <c r="O1189" s="5" t="s">
        <v>135</v>
      </c>
      <c r="P1189" s="4"/>
      <c r="Q1189" s="4"/>
      <c r="R1189" s="4"/>
      <c r="S1189" s="1" t="s">
        <v>11772</v>
      </c>
      <c r="T1189" s="1" t="s">
        <v>163</v>
      </c>
      <c r="U1189" s="1" t="s">
        <v>4609</v>
      </c>
      <c r="V1189" s="1" t="s">
        <v>655</v>
      </c>
      <c r="W1189" s="4"/>
      <c r="X1189" s="4"/>
      <c r="Y1189" s="4"/>
      <c r="Z1189" s="4"/>
      <c r="AA1189" s="1" t="s">
        <v>139</v>
      </c>
      <c r="AB1189" s="4"/>
      <c r="AC1189" s="4"/>
      <c r="AD1189" s="4"/>
      <c r="AE1189" s="4"/>
      <c r="AF1189" s="4"/>
      <c r="AG1189" s="4"/>
      <c r="AH1189" s="4"/>
      <c r="AI1189" s="4"/>
      <c r="AJ1189" s="4"/>
      <c r="AK1189" s="4"/>
      <c r="AL1189" s="4"/>
      <c r="AM1189" s="4"/>
      <c r="AN1189" s="4"/>
      <c r="AO1189" s="4"/>
      <c r="AP1189" s="4"/>
      <c r="AQ1189" s="1" t="s">
        <v>163</v>
      </c>
      <c r="AR1189" s="4"/>
      <c r="AS1189" s="1" t="s">
        <v>139</v>
      </c>
      <c r="AT1189" s="4"/>
      <c r="AU1189" s="4"/>
      <c r="AV1189" s="4"/>
      <c r="AW1189" s="4"/>
      <c r="AX1189" s="4"/>
      <c r="AY1189" s="4"/>
      <c r="AZ1189" s="4"/>
      <c r="BA1189" s="4"/>
      <c r="BB1189" s="4"/>
      <c r="BC1189" s="4"/>
      <c r="BD1189" s="4"/>
      <c r="BE1189" s="4"/>
      <c r="BF1189" s="4"/>
      <c r="BG1189" s="4"/>
      <c r="BH1189" s="4"/>
      <c r="BI1189" s="1" t="s">
        <v>139</v>
      </c>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1" t="s">
        <v>139</v>
      </c>
      <c r="CF1189" s="4"/>
      <c r="CG1189" s="4"/>
      <c r="CH1189" s="4"/>
      <c r="CI1189" s="4"/>
      <c r="CJ1189" s="4"/>
      <c r="CK1189" s="4"/>
      <c r="CL1189" s="4"/>
      <c r="CM1189" s="4"/>
      <c r="CN1189" s="4"/>
      <c r="CO1189" s="4"/>
      <c r="CP1189" s="4"/>
      <c r="CQ1189" s="1" t="s">
        <v>11773</v>
      </c>
      <c r="CR1189" s="1" t="str">
        <f t="shared" si="1"/>
        <v>16</v>
      </c>
      <c r="CS1189" s="1" t="s">
        <v>11774</v>
      </c>
      <c r="CT1189" s="1" t="str">
        <f t="shared" si="2"/>
        <v>49</v>
      </c>
      <c r="CU1189" s="1" t="s">
        <v>11775</v>
      </c>
      <c r="CV1189" s="6" t="str">
        <f t="shared" si="3"/>
        <v>#VALUE!</v>
      </c>
      <c r="CW1189" s="1" t="s">
        <v>11776</v>
      </c>
      <c r="CX1189" s="6" t="str">
        <f t="shared" si="4"/>
        <v>34</v>
      </c>
      <c r="CY1189" s="4"/>
      <c r="CZ1189" s="6" t="str">
        <f t="shared" si="5"/>
        <v>#VALUE!</v>
      </c>
      <c r="DA1189" s="4"/>
      <c r="DB1189" s="6" t="str">
        <f t="shared" si="6"/>
        <v>#VALUE!</v>
      </c>
      <c r="DC1189" s="4"/>
      <c r="DD1189" s="4"/>
      <c r="DE1189" s="4"/>
      <c r="DF1189" s="4"/>
      <c r="DG1189" s="4"/>
      <c r="DH1189" s="4"/>
      <c r="DI1189" s="4"/>
      <c r="DJ1189" s="4"/>
      <c r="DK1189" s="4"/>
      <c r="DL1189" s="1" t="s">
        <v>155</v>
      </c>
      <c r="DM1189" s="4"/>
      <c r="DN1189" s="4"/>
      <c r="DO1189" s="4"/>
      <c r="DP1189" s="1" t="s">
        <v>11777</v>
      </c>
      <c r="DQ1189" s="4"/>
      <c r="DR1189" s="1" t="s">
        <v>139</v>
      </c>
      <c r="DS1189" s="4"/>
      <c r="DT1189" s="1" t="s">
        <v>139</v>
      </c>
      <c r="DU1189" s="4"/>
      <c r="DV1189" s="4"/>
      <c r="DW1189" s="4"/>
      <c r="DX1189" s="4"/>
      <c r="DY1189" s="4"/>
      <c r="DZ1189" s="1" t="s">
        <v>11778</v>
      </c>
      <c r="EA1189" s="4"/>
      <c r="EB1189" s="4"/>
      <c r="EC1189" s="4"/>
      <c r="ED1189" s="4"/>
      <c r="EE1189" s="1" t="s">
        <v>139</v>
      </c>
      <c r="EF1189" s="4"/>
      <c r="EG1189" s="1" t="s">
        <v>809</v>
      </c>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row>
    <row r="1190">
      <c r="A1190" s="1">
        <v>1005.0</v>
      </c>
      <c r="B1190" s="1" t="s">
        <v>11779</v>
      </c>
      <c r="C1190" s="1" t="s">
        <v>147</v>
      </c>
      <c r="D1190" s="4"/>
      <c r="E1190" s="1">
        <v>2011.0</v>
      </c>
      <c r="F1190" s="4"/>
      <c r="G1190" s="1" t="s">
        <v>5377</v>
      </c>
      <c r="H1190" s="1" t="s">
        <v>11780</v>
      </c>
      <c r="I1190" s="1" t="s">
        <v>150</v>
      </c>
      <c r="J1190" s="4"/>
      <c r="K1190" s="1" t="s">
        <v>134</v>
      </c>
      <c r="L1190" s="4"/>
      <c r="M1190" s="4"/>
      <c r="N1190" s="5" t="s">
        <v>135</v>
      </c>
      <c r="O1190" s="5" t="s">
        <v>135</v>
      </c>
      <c r="P1190" s="4"/>
      <c r="Q1190" s="4"/>
      <c r="R1190" s="4"/>
      <c r="S1190" s="1" t="s">
        <v>11781</v>
      </c>
      <c r="T1190" s="1" t="s">
        <v>163</v>
      </c>
      <c r="U1190" s="1" t="s">
        <v>4609</v>
      </c>
      <c r="V1190" s="1" t="s">
        <v>655</v>
      </c>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1" t="s">
        <v>139</v>
      </c>
      <c r="AS1190" s="4"/>
      <c r="AT1190" s="4"/>
      <c r="AU1190" s="4"/>
      <c r="AV1190" s="4"/>
      <c r="AW1190" s="4"/>
      <c r="AX1190" s="4"/>
      <c r="AY1190" s="4"/>
      <c r="AZ1190" s="4"/>
      <c r="BA1190" s="4"/>
      <c r="BB1190" s="4"/>
      <c r="BC1190" s="4"/>
      <c r="BD1190" s="4"/>
      <c r="BE1190" s="4"/>
      <c r="BF1190" s="4"/>
      <c r="BG1190" s="4"/>
      <c r="BH1190" s="4"/>
      <c r="BI1190" s="1" t="s">
        <v>139</v>
      </c>
      <c r="BJ1190" s="4"/>
      <c r="BK1190" s="4"/>
      <c r="BL1190" s="4"/>
      <c r="BM1190" s="4"/>
      <c r="BN1190" s="4"/>
      <c r="BO1190" s="4"/>
      <c r="BP1190" s="4"/>
      <c r="BQ1190" s="4"/>
      <c r="BR1190" s="4"/>
      <c r="BS1190" s="4"/>
      <c r="BT1190" s="4"/>
      <c r="BU1190" s="4"/>
      <c r="BV1190" s="4"/>
      <c r="BW1190" s="4"/>
      <c r="BX1190" s="4"/>
      <c r="BY1190" s="1" t="s">
        <v>139</v>
      </c>
      <c r="BZ1190" s="4"/>
      <c r="CA1190" s="4"/>
      <c r="CB1190" s="4"/>
      <c r="CC1190" s="4"/>
      <c r="CD1190" s="4"/>
      <c r="CE1190" s="4"/>
      <c r="CF1190" s="4"/>
      <c r="CG1190" s="4"/>
      <c r="CH1190" s="4"/>
      <c r="CI1190" s="4"/>
      <c r="CJ1190" s="4"/>
      <c r="CK1190" s="4"/>
      <c r="CL1190" s="4"/>
      <c r="CM1190" s="4"/>
      <c r="CN1190" s="4"/>
      <c r="CO1190" s="4"/>
      <c r="CP1190" s="4"/>
      <c r="CQ1190" s="1" t="s">
        <v>11782</v>
      </c>
      <c r="CR1190" s="1" t="str">
        <f t="shared" si="1"/>
        <v>33</v>
      </c>
      <c r="CS1190" s="1" t="s">
        <v>11783</v>
      </c>
      <c r="CT1190" s="1" t="str">
        <f t="shared" si="2"/>
        <v>#VALUE!</v>
      </c>
      <c r="CU1190" s="1" t="s">
        <v>11784</v>
      </c>
      <c r="CV1190" s="6" t="str">
        <f t="shared" si="3"/>
        <v>32</v>
      </c>
      <c r="CW1190" s="1" t="s">
        <v>11785</v>
      </c>
      <c r="CX1190" s="6" t="str">
        <f t="shared" si="4"/>
        <v>55</v>
      </c>
      <c r="CY1190" s="1" t="s">
        <v>11786</v>
      </c>
      <c r="CZ1190" s="6" t="str">
        <f t="shared" si="5"/>
        <v>69</v>
      </c>
      <c r="DA1190" s="4"/>
      <c r="DB1190" s="6" t="str">
        <f t="shared" si="6"/>
        <v>#VALUE!</v>
      </c>
      <c r="DC1190" s="4"/>
      <c r="DD1190" s="4"/>
      <c r="DE1190" s="4"/>
      <c r="DF1190" s="4"/>
      <c r="DG1190" s="4"/>
      <c r="DH1190" s="4"/>
      <c r="DI1190" s="4"/>
      <c r="DJ1190" s="4"/>
      <c r="DK1190" s="4"/>
      <c r="DL1190" s="1" t="s">
        <v>11787</v>
      </c>
      <c r="DM1190" s="4"/>
      <c r="DN1190" s="4"/>
      <c r="DO1190" s="4"/>
      <c r="DP1190" s="1" t="s">
        <v>1366</v>
      </c>
      <c r="DQ1190" s="4"/>
      <c r="DR1190" s="4"/>
      <c r="DS1190" s="4"/>
      <c r="DT1190" s="4"/>
      <c r="DU1190" s="4"/>
      <c r="DV1190" s="4"/>
      <c r="DW1190" s="1" t="s">
        <v>139</v>
      </c>
      <c r="DX1190" s="4"/>
      <c r="DY1190" s="4"/>
      <c r="DZ1190" s="1" t="s">
        <v>1080</v>
      </c>
      <c r="EA1190" s="1" t="s">
        <v>11788</v>
      </c>
      <c r="EB1190" s="4"/>
      <c r="EC1190" s="4"/>
      <c r="ED1190" s="1" t="s">
        <v>163</v>
      </c>
      <c r="EE1190" s="4"/>
      <c r="EF1190" s="1" t="s">
        <v>139</v>
      </c>
      <c r="EG1190" s="1" t="s">
        <v>809</v>
      </c>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row>
    <row r="1191">
      <c r="A1191" s="1">
        <v>1009.0</v>
      </c>
      <c r="B1191" s="1" t="s">
        <v>11789</v>
      </c>
      <c r="C1191" s="1" t="s">
        <v>170</v>
      </c>
      <c r="D1191" s="4"/>
      <c r="E1191" s="1">
        <v>2011.0</v>
      </c>
      <c r="F1191" s="4"/>
      <c r="G1191" s="1" t="s">
        <v>11790</v>
      </c>
      <c r="H1191" s="1" t="s">
        <v>11791</v>
      </c>
      <c r="I1191" s="4"/>
      <c r="J1191" s="4"/>
      <c r="K1191" s="1" t="s">
        <v>134</v>
      </c>
      <c r="L1191" s="4"/>
      <c r="M1191" s="4"/>
      <c r="N1191" s="5" t="s">
        <v>135</v>
      </c>
      <c r="O1191" s="5" t="s">
        <v>135</v>
      </c>
      <c r="P1191" s="4"/>
      <c r="Q1191" s="4"/>
      <c r="R1191" s="4"/>
      <c r="S1191" s="1" t="s">
        <v>11314</v>
      </c>
      <c r="T1191" s="1" t="s">
        <v>8653</v>
      </c>
      <c r="U1191" s="1" t="s">
        <v>4609</v>
      </c>
      <c r="V1191" s="1" t="s">
        <v>655</v>
      </c>
      <c r="W1191" s="4"/>
      <c r="X1191" s="4"/>
      <c r="Y1191" s="4"/>
      <c r="Z1191" s="4"/>
      <c r="AA1191" s="4"/>
      <c r="AB1191" s="4"/>
      <c r="AC1191" s="4"/>
      <c r="AD1191" s="4"/>
      <c r="AE1191" s="4"/>
      <c r="AF1191" s="4"/>
      <c r="AG1191" s="4"/>
      <c r="AH1191" s="4"/>
      <c r="AI1191" s="4"/>
      <c r="AJ1191" s="4"/>
      <c r="AK1191" s="4"/>
      <c r="AL1191" s="4"/>
      <c r="AM1191" s="4"/>
      <c r="AN1191" s="4"/>
      <c r="AO1191" s="4"/>
      <c r="AP1191" s="4"/>
      <c r="AQ1191" s="1" t="s">
        <v>163</v>
      </c>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1" t="s">
        <v>139</v>
      </c>
      <c r="BO1191" s="4"/>
      <c r="BP1191" s="1" t="s">
        <v>139</v>
      </c>
      <c r="BQ1191" s="4"/>
      <c r="BR1191" s="4"/>
      <c r="BS1191" s="4"/>
      <c r="BT1191" s="4"/>
      <c r="BU1191" s="4"/>
      <c r="BV1191" s="1" t="s">
        <v>139</v>
      </c>
      <c r="BW1191" s="4"/>
      <c r="BX1191" s="4"/>
      <c r="BY1191" s="4"/>
      <c r="BZ1191" s="4"/>
      <c r="CA1191" s="4"/>
      <c r="CB1191" s="4"/>
      <c r="CC1191" s="4"/>
      <c r="CD1191" s="4"/>
      <c r="CE1191" s="4"/>
      <c r="CF1191" s="4"/>
      <c r="CG1191" s="4"/>
      <c r="CH1191" s="4"/>
      <c r="CI1191" s="4"/>
      <c r="CJ1191" s="4"/>
      <c r="CK1191" s="4"/>
      <c r="CL1191" s="4"/>
      <c r="CM1191" s="4"/>
      <c r="CN1191" s="4"/>
      <c r="CO1191" s="4"/>
      <c r="CP1191" s="4"/>
      <c r="CQ1191" s="1" t="s">
        <v>11792</v>
      </c>
      <c r="CR1191" s="1" t="str">
        <f t="shared" si="1"/>
        <v>56</v>
      </c>
      <c r="CS1191" s="1" t="s">
        <v>11793</v>
      </c>
      <c r="CT1191" s="1" t="str">
        <f t="shared" si="2"/>
        <v>45</v>
      </c>
      <c r="CU1191" s="1" t="s">
        <v>11794</v>
      </c>
      <c r="CV1191" s="6" t="str">
        <f t="shared" si="3"/>
        <v>#VALUE!</v>
      </c>
      <c r="CW1191" s="1" t="s">
        <v>11795</v>
      </c>
      <c r="CX1191" s="6" t="str">
        <f t="shared" si="4"/>
        <v>198</v>
      </c>
      <c r="CY1191" s="1" t="s">
        <v>11796</v>
      </c>
      <c r="CZ1191" s="6" t="str">
        <f t="shared" si="5"/>
        <v>125</v>
      </c>
      <c r="DA1191" s="1" t="s">
        <v>11797</v>
      </c>
      <c r="DB1191" s="6" t="str">
        <f t="shared" si="6"/>
        <v>300</v>
      </c>
      <c r="DC1191" s="4"/>
      <c r="DD1191" s="4"/>
      <c r="DE1191" s="4"/>
      <c r="DF1191" s="4"/>
      <c r="DG1191" s="4"/>
      <c r="DH1191" s="4"/>
      <c r="DI1191" s="4"/>
      <c r="DJ1191" s="4"/>
      <c r="DK1191" s="4"/>
      <c r="DL1191" s="4"/>
      <c r="DM1191" s="4"/>
      <c r="DN1191" s="4"/>
      <c r="DO1191" s="4"/>
      <c r="DP1191" s="1" t="s">
        <v>808</v>
      </c>
      <c r="DQ1191" s="1" t="s">
        <v>139</v>
      </c>
      <c r="DR1191" s="4"/>
      <c r="DS1191" s="4"/>
      <c r="DT1191" s="1" t="s">
        <v>139</v>
      </c>
      <c r="DU1191" s="1" t="s">
        <v>139</v>
      </c>
      <c r="DV1191" s="4"/>
      <c r="DW1191" s="4"/>
      <c r="DX1191" s="4"/>
      <c r="DY1191" s="4"/>
      <c r="DZ1191" s="4"/>
      <c r="EA1191" s="4"/>
      <c r="EB1191" s="4"/>
      <c r="EC1191" s="4"/>
      <c r="ED1191" s="4"/>
      <c r="EE1191" s="4"/>
      <c r="EF1191" s="4"/>
      <c r="EG1191" s="1" t="s">
        <v>158</v>
      </c>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row>
    <row r="1192">
      <c r="A1192" s="1">
        <v>1010.0</v>
      </c>
      <c r="B1192" s="1" t="s">
        <v>11798</v>
      </c>
      <c r="C1192" s="1" t="s">
        <v>170</v>
      </c>
      <c r="D1192" s="4"/>
      <c r="E1192" s="1">
        <v>2011.0</v>
      </c>
      <c r="F1192" s="4"/>
      <c r="G1192" s="1" t="s">
        <v>11799</v>
      </c>
      <c r="H1192" s="1" t="s">
        <v>11800</v>
      </c>
      <c r="I1192" s="4"/>
      <c r="J1192" s="4"/>
      <c r="K1192" s="1" t="s">
        <v>134</v>
      </c>
      <c r="L1192" s="4"/>
      <c r="M1192" s="4"/>
      <c r="N1192" s="5" t="s">
        <v>135</v>
      </c>
      <c r="O1192" s="5" t="s">
        <v>135</v>
      </c>
      <c r="P1192" s="4"/>
      <c r="Q1192" s="4"/>
      <c r="R1192" s="4"/>
      <c r="S1192" s="1" t="s">
        <v>11314</v>
      </c>
      <c r="T1192" s="1" t="s">
        <v>8653</v>
      </c>
      <c r="U1192" s="1" t="s">
        <v>4609</v>
      </c>
      <c r="V1192" s="1" t="s">
        <v>655</v>
      </c>
      <c r="W1192" s="4"/>
      <c r="X1192" s="4"/>
      <c r="Y1192" s="4"/>
      <c r="Z1192" s="4"/>
      <c r="AA1192" s="4"/>
      <c r="AB1192" s="4"/>
      <c r="AC1192" s="4"/>
      <c r="AD1192" s="4"/>
      <c r="AE1192" s="4"/>
      <c r="AF1192" s="4"/>
      <c r="AG1192" s="4"/>
      <c r="AH1192" s="4"/>
      <c r="AI1192" s="4"/>
      <c r="AJ1192" s="4"/>
      <c r="AK1192" s="4"/>
      <c r="AL1192" s="4"/>
      <c r="AM1192" s="4"/>
      <c r="AN1192" s="4"/>
      <c r="AO1192" s="4"/>
      <c r="AP1192" s="4"/>
      <c r="AQ1192" s="1" t="s">
        <v>139</v>
      </c>
      <c r="AR1192" s="4"/>
      <c r="AS1192" s="1" t="s">
        <v>139</v>
      </c>
      <c r="AT1192" s="4"/>
      <c r="AU1192" s="4"/>
      <c r="AV1192" s="4"/>
      <c r="AW1192" s="4"/>
      <c r="AX1192" s="4"/>
      <c r="AY1192" s="4"/>
      <c r="AZ1192" s="4"/>
      <c r="BA1192" s="4"/>
      <c r="BB1192" s="4"/>
      <c r="BC1192" s="4"/>
      <c r="BD1192" s="4"/>
      <c r="BE1192" s="4"/>
      <c r="BF1192" s="4"/>
      <c r="BG1192" s="4"/>
      <c r="BH1192" s="4"/>
      <c r="BI1192" s="1" t="s">
        <v>139</v>
      </c>
      <c r="BJ1192" s="4"/>
      <c r="BK1192" s="4"/>
      <c r="BL1192" s="4"/>
      <c r="BM1192" s="1" t="s">
        <v>139</v>
      </c>
      <c r="BN1192" s="4"/>
      <c r="BO1192" s="4"/>
      <c r="BP1192" s="4"/>
      <c r="BQ1192" s="4"/>
      <c r="BR1192" s="4"/>
      <c r="BS1192" s="4"/>
      <c r="BT1192" s="4"/>
      <c r="BU1192" s="4"/>
      <c r="BV1192" s="4"/>
      <c r="BW1192" s="4"/>
      <c r="BX1192" s="4"/>
      <c r="BY1192" s="1" t="s">
        <v>163</v>
      </c>
      <c r="BZ1192" s="4"/>
      <c r="CA1192" s="4"/>
      <c r="CB1192" s="4"/>
      <c r="CC1192" s="4"/>
      <c r="CD1192" s="4"/>
      <c r="CE1192" s="4"/>
      <c r="CF1192" s="4"/>
      <c r="CG1192" s="4"/>
      <c r="CH1192" s="4"/>
      <c r="CI1192" s="4"/>
      <c r="CJ1192" s="4"/>
      <c r="CK1192" s="4"/>
      <c r="CL1192" s="4"/>
      <c r="CM1192" s="4"/>
      <c r="CN1192" s="4"/>
      <c r="CO1192" s="4"/>
      <c r="CP1192" s="4"/>
      <c r="CQ1192" s="1" t="s">
        <v>11801</v>
      </c>
      <c r="CR1192" s="1" t="str">
        <f t="shared" si="1"/>
        <v>116</v>
      </c>
      <c r="CS1192" s="1" t="s">
        <v>11802</v>
      </c>
      <c r="CT1192" s="1" t="str">
        <f t="shared" si="2"/>
        <v>32</v>
      </c>
      <c r="CU1192" s="1" t="s">
        <v>11803</v>
      </c>
      <c r="CV1192" s="6" t="str">
        <f t="shared" si="3"/>
        <v>106</v>
      </c>
      <c r="CW1192" s="1" t="s">
        <v>11804</v>
      </c>
      <c r="CX1192" s="6" t="str">
        <f t="shared" si="4"/>
        <v>#VALUE!</v>
      </c>
      <c r="CY1192" s="1" t="s">
        <v>11805</v>
      </c>
      <c r="CZ1192" s="6" t="str">
        <f t="shared" si="5"/>
        <v>97</v>
      </c>
      <c r="DA1192" s="1" t="s">
        <v>11806</v>
      </c>
      <c r="DB1192" s="6" t="str">
        <f t="shared" si="6"/>
        <v>16</v>
      </c>
      <c r="DC1192" s="4"/>
      <c r="DD1192" s="4"/>
      <c r="DE1192" s="4"/>
      <c r="DF1192" s="4"/>
      <c r="DG1192" s="4"/>
      <c r="DH1192" s="4"/>
      <c r="DI1192" s="4"/>
      <c r="DJ1192" s="4"/>
      <c r="DK1192" s="4"/>
      <c r="DL1192" s="1" t="s">
        <v>155</v>
      </c>
      <c r="DM1192" s="4"/>
      <c r="DN1192" s="4"/>
      <c r="DO1192" s="4"/>
      <c r="DP1192" s="1" t="s">
        <v>75</v>
      </c>
      <c r="DQ1192" s="4"/>
      <c r="DR1192" s="4"/>
      <c r="DS1192" s="4"/>
      <c r="DT1192" s="4"/>
      <c r="DU1192" s="4"/>
      <c r="DV1192" s="4"/>
      <c r="DW1192" s="1" t="s">
        <v>139</v>
      </c>
      <c r="DX1192" s="4"/>
      <c r="DY1192" s="4"/>
      <c r="DZ1192" s="1" t="s">
        <v>11807</v>
      </c>
      <c r="EA1192" s="4"/>
      <c r="EB1192" s="1" t="s">
        <v>11808</v>
      </c>
      <c r="EC1192" s="4"/>
      <c r="ED1192" s="4"/>
      <c r="EE1192" s="4"/>
      <c r="EF1192" s="4"/>
      <c r="EG1192" s="1" t="s">
        <v>158</v>
      </c>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row>
    <row r="1193">
      <c r="A1193" s="1">
        <v>1012.0</v>
      </c>
      <c r="B1193" s="1" t="s">
        <v>11809</v>
      </c>
      <c r="C1193" s="1" t="s">
        <v>170</v>
      </c>
      <c r="D1193" s="4"/>
      <c r="E1193" s="1">
        <v>2011.0</v>
      </c>
      <c r="F1193" s="4"/>
      <c r="G1193" s="1" t="s">
        <v>11810</v>
      </c>
      <c r="H1193" s="1" t="s">
        <v>11811</v>
      </c>
      <c r="I1193" s="4"/>
      <c r="J1193" s="4"/>
      <c r="K1193" s="1" t="s">
        <v>134</v>
      </c>
      <c r="L1193" s="4"/>
      <c r="M1193" s="4"/>
      <c r="N1193" s="5" t="s">
        <v>135</v>
      </c>
      <c r="O1193" s="5" t="s">
        <v>135</v>
      </c>
      <c r="P1193" s="4"/>
      <c r="Q1193" s="4"/>
      <c r="R1193" s="4"/>
      <c r="S1193" s="1" t="s">
        <v>11314</v>
      </c>
      <c r="T1193" s="1" t="s">
        <v>8653</v>
      </c>
      <c r="U1193" s="1" t="s">
        <v>4609</v>
      </c>
      <c r="V1193" s="1" t="s">
        <v>655</v>
      </c>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1" t="s">
        <v>163</v>
      </c>
      <c r="AT1193" s="4"/>
      <c r="AU1193" s="4"/>
      <c r="AV1193" s="4"/>
      <c r="AW1193" s="4"/>
      <c r="AX1193" s="4"/>
      <c r="AY1193" s="4"/>
      <c r="AZ1193" s="4"/>
      <c r="BA1193" s="4"/>
      <c r="BB1193" s="4"/>
      <c r="BC1193" s="4"/>
      <c r="BD1193" s="4"/>
      <c r="BE1193" s="4"/>
      <c r="BF1193" s="4"/>
      <c r="BG1193" s="4"/>
      <c r="BH1193" s="4"/>
      <c r="BI1193" s="4"/>
      <c r="BJ1193" s="4"/>
      <c r="BK1193" s="4"/>
      <c r="BL1193" s="4"/>
      <c r="BM1193" s="1" t="s">
        <v>139</v>
      </c>
      <c r="BN1193" s="4"/>
      <c r="BO1193" s="4"/>
      <c r="BP1193" s="4"/>
      <c r="BQ1193" s="4"/>
      <c r="BR1193" s="4"/>
      <c r="BS1193" s="4"/>
      <c r="BT1193" s="4"/>
      <c r="BU1193" s="4"/>
      <c r="BV1193" s="1" t="s">
        <v>139</v>
      </c>
      <c r="BW1193" s="4"/>
      <c r="BX1193" s="4"/>
      <c r="BY1193" s="1" t="s">
        <v>139</v>
      </c>
      <c r="BZ1193" s="4"/>
      <c r="CA1193" s="4"/>
      <c r="CB1193" s="4"/>
      <c r="CC1193" s="4"/>
      <c r="CD1193" s="4"/>
      <c r="CE1193" s="4"/>
      <c r="CF1193" s="4"/>
      <c r="CG1193" s="4"/>
      <c r="CH1193" s="4"/>
      <c r="CI1193" s="4"/>
      <c r="CJ1193" s="4"/>
      <c r="CK1193" s="4"/>
      <c r="CL1193" s="4"/>
      <c r="CM1193" s="4"/>
      <c r="CN1193" s="4"/>
      <c r="CO1193" s="4"/>
      <c r="CP1193" s="4"/>
      <c r="CQ1193" s="1" t="s">
        <v>11812</v>
      </c>
      <c r="CR1193" s="1" t="str">
        <f t="shared" si="1"/>
        <v>116</v>
      </c>
      <c r="CS1193" s="1" t="s">
        <v>11813</v>
      </c>
      <c r="CT1193" s="1" t="str">
        <f t="shared" si="2"/>
        <v>116</v>
      </c>
      <c r="CU1193" s="1" t="s">
        <v>11814</v>
      </c>
      <c r="CV1193" s="6" t="str">
        <f t="shared" si="3"/>
        <v>80</v>
      </c>
      <c r="CW1193" s="1" t="s">
        <v>11815</v>
      </c>
      <c r="CX1193" s="6" t="str">
        <f t="shared" si="4"/>
        <v>#VALUE!</v>
      </c>
      <c r="CY1193" s="1" t="s">
        <v>11816</v>
      </c>
      <c r="CZ1193" s="6" t="str">
        <f t="shared" si="5"/>
        <v>16</v>
      </c>
      <c r="DA1193" s="1" t="s">
        <v>11817</v>
      </c>
      <c r="DB1193" s="6" t="str">
        <f t="shared" si="6"/>
        <v>61</v>
      </c>
      <c r="DC1193" s="4"/>
      <c r="DD1193" s="4"/>
      <c r="DE1193" s="4"/>
      <c r="DF1193" s="4"/>
      <c r="DG1193" s="4"/>
      <c r="DH1193" s="4"/>
      <c r="DI1193" s="4"/>
      <c r="DJ1193" s="4"/>
      <c r="DK1193" s="4"/>
      <c r="DL1193" s="4"/>
      <c r="DM1193" s="4"/>
      <c r="DN1193" s="4"/>
      <c r="DO1193" s="4"/>
      <c r="DP1193" s="1" t="s">
        <v>688</v>
      </c>
      <c r="DQ1193" s="4"/>
      <c r="DR1193" s="4"/>
      <c r="DS1193" s="4"/>
      <c r="DT1193" s="4"/>
      <c r="DU1193" s="4"/>
      <c r="DV1193" s="4"/>
      <c r="DW1193" s="1" t="s">
        <v>139</v>
      </c>
      <c r="DX1193" s="4"/>
      <c r="DY1193" s="4"/>
      <c r="DZ1193" s="4"/>
      <c r="EA1193" s="4"/>
      <c r="EB1193" s="1" t="s">
        <v>11818</v>
      </c>
      <c r="EC1193" s="4"/>
      <c r="ED1193" s="4"/>
      <c r="EE1193" s="4"/>
      <c r="EF1193" s="1" t="s">
        <v>139</v>
      </c>
      <c r="EG1193" s="1" t="s">
        <v>158</v>
      </c>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row>
    <row r="1194">
      <c r="A1194" s="1">
        <v>1018.0</v>
      </c>
      <c r="B1194" s="1" t="s">
        <v>11819</v>
      </c>
      <c r="C1194" s="1" t="s">
        <v>147</v>
      </c>
      <c r="D1194" s="4"/>
      <c r="E1194" s="1">
        <v>2011.0</v>
      </c>
      <c r="F1194" s="4"/>
      <c r="G1194" s="1" t="s">
        <v>11820</v>
      </c>
      <c r="H1194" s="1" t="s">
        <v>11821</v>
      </c>
      <c r="I1194" s="1" t="s">
        <v>150</v>
      </c>
      <c r="J1194" s="4"/>
      <c r="K1194" s="1" t="s">
        <v>134</v>
      </c>
      <c r="L1194" s="4"/>
      <c r="M1194" s="4"/>
      <c r="N1194" s="5" t="s">
        <v>135</v>
      </c>
      <c r="O1194" s="5" t="s">
        <v>135</v>
      </c>
      <c r="P1194" s="4"/>
      <c r="Q1194" s="4"/>
      <c r="R1194" s="4"/>
      <c r="S1194" s="1" t="s">
        <v>11822</v>
      </c>
      <c r="T1194" s="1" t="s">
        <v>163</v>
      </c>
      <c r="U1194" s="1" t="s">
        <v>4609</v>
      </c>
      <c r="V1194" s="1" t="s">
        <v>655</v>
      </c>
      <c r="W1194" s="4"/>
      <c r="X1194" s="4"/>
      <c r="Y1194" s="4"/>
      <c r="Z1194" s="4"/>
      <c r="AA1194" s="4"/>
      <c r="AB1194" s="4"/>
      <c r="AC1194" s="4"/>
      <c r="AD1194" s="4"/>
      <c r="AE1194" s="4"/>
      <c r="AF1194" s="4"/>
      <c r="AG1194" s="1" t="s">
        <v>139</v>
      </c>
      <c r="AH1194" s="4"/>
      <c r="AI1194" s="4"/>
      <c r="AJ1194" s="4"/>
      <c r="AK1194" s="4"/>
      <c r="AL1194" s="4"/>
      <c r="AM1194" s="4"/>
      <c r="AN1194" s="4"/>
      <c r="AO1194" s="4"/>
      <c r="AP1194" s="4"/>
      <c r="AQ1194" s="1" t="s">
        <v>163</v>
      </c>
      <c r="AR1194" s="4"/>
      <c r="AS1194" s="4"/>
      <c r="AT1194" s="4"/>
      <c r="AU1194" s="4"/>
      <c r="AV1194" s="4"/>
      <c r="AW1194" s="4"/>
      <c r="AX1194" s="4"/>
      <c r="AY1194" s="4"/>
      <c r="AZ1194" s="4"/>
      <c r="BA1194" s="4"/>
      <c r="BB1194" s="4"/>
      <c r="BC1194" s="4"/>
      <c r="BD1194" s="4"/>
      <c r="BE1194" s="4"/>
      <c r="BF1194" s="4"/>
      <c r="BG1194" s="4"/>
      <c r="BH1194" s="4"/>
      <c r="BI1194" s="1" t="s">
        <v>139</v>
      </c>
      <c r="BJ1194" s="4"/>
      <c r="BK1194" s="4"/>
      <c r="BL1194" s="4"/>
      <c r="BM1194" s="4"/>
      <c r="BN1194" s="4"/>
      <c r="BO1194" s="4"/>
      <c r="BP1194" s="4"/>
      <c r="BQ1194" s="4"/>
      <c r="BR1194" s="1" t="s">
        <v>139</v>
      </c>
      <c r="BS1194" s="4"/>
      <c r="BT1194" s="4"/>
      <c r="BU1194" s="1" t="s">
        <v>139</v>
      </c>
      <c r="BV1194" s="4"/>
      <c r="BW1194" s="4"/>
      <c r="BX1194" s="4"/>
      <c r="BY1194" s="1" t="s">
        <v>139</v>
      </c>
      <c r="BZ1194" s="4"/>
      <c r="CA1194" s="4"/>
      <c r="CB1194" s="4"/>
      <c r="CC1194" s="4"/>
      <c r="CD1194" s="4"/>
      <c r="CE1194" s="4"/>
      <c r="CF1194" s="4"/>
      <c r="CG1194" s="4"/>
      <c r="CH1194" s="4"/>
      <c r="CI1194" s="4"/>
      <c r="CJ1194" s="4"/>
      <c r="CK1194" s="4"/>
      <c r="CL1194" s="4"/>
      <c r="CM1194" s="4"/>
      <c r="CN1194" s="4"/>
      <c r="CO1194" s="4"/>
      <c r="CP1194" s="4"/>
      <c r="CQ1194" s="1" t="s">
        <v>11823</v>
      </c>
      <c r="CR1194" s="1" t="str">
        <f t="shared" si="1"/>
        <v>37</v>
      </c>
      <c r="CS1194" s="1" t="s">
        <v>11824</v>
      </c>
      <c r="CT1194" s="1" t="str">
        <f t="shared" si="2"/>
        <v>12</v>
      </c>
      <c r="CU1194" s="1" t="s">
        <v>11825</v>
      </c>
      <c r="CV1194" s="6" t="str">
        <f t="shared" si="3"/>
        <v>#VALUE!</v>
      </c>
      <c r="CW1194" s="4"/>
      <c r="CX1194" s="6" t="str">
        <f t="shared" si="4"/>
        <v>#VALUE!</v>
      </c>
      <c r="CY1194" s="4"/>
      <c r="CZ1194" s="6" t="str">
        <f t="shared" si="5"/>
        <v>#VALUE!</v>
      </c>
      <c r="DA1194" s="4"/>
      <c r="DB1194" s="6" t="str">
        <f t="shared" si="6"/>
        <v>#VALUE!</v>
      </c>
      <c r="DC1194" s="4"/>
      <c r="DD1194" s="4"/>
      <c r="DE1194" s="4"/>
      <c r="DF1194" s="4"/>
      <c r="DG1194" s="4"/>
      <c r="DH1194" s="4"/>
      <c r="DI1194" s="4"/>
      <c r="DJ1194" s="4"/>
      <c r="DK1194" s="4"/>
      <c r="DL1194" s="1" t="s">
        <v>155</v>
      </c>
      <c r="DM1194" s="4"/>
      <c r="DN1194" s="4"/>
      <c r="DO1194" s="4"/>
      <c r="DP1194" s="1" t="s">
        <v>5060</v>
      </c>
      <c r="DQ1194" s="4"/>
      <c r="DR1194" s="1" t="s">
        <v>139</v>
      </c>
      <c r="DS1194" s="4"/>
      <c r="DT1194" s="4"/>
      <c r="DU1194" s="4"/>
      <c r="DV1194" s="4"/>
      <c r="DW1194" s="4"/>
      <c r="DX1194" s="4"/>
      <c r="DY1194" s="4"/>
      <c r="DZ1194" s="1" t="s">
        <v>11826</v>
      </c>
      <c r="EA1194" s="1" t="s">
        <v>1433</v>
      </c>
      <c r="EB1194" s="4"/>
      <c r="EC1194" s="4"/>
      <c r="ED1194" s="1" t="s">
        <v>139</v>
      </c>
      <c r="EE1194" s="4"/>
      <c r="EF1194" s="1" t="s">
        <v>139</v>
      </c>
      <c r="EG1194" s="1" t="s">
        <v>809</v>
      </c>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row>
    <row r="1195">
      <c r="A1195" s="1">
        <v>1042.0</v>
      </c>
      <c r="B1195" s="1" t="s">
        <v>11827</v>
      </c>
      <c r="C1195" s="1" t="s">
        <v>298</v>
      </c>
      <c r="D1195" s="4"/>
      <c r="E1195" s="1">
        <v>2011.0</v>
      </c>
      <c r="F1195" s="4"/>
      <c r="G1195" s="1" t="s">
        <v>11828</v>
      </c>
      <c r="H1195" s="1" t="s">
        <v>11829</v>
      </c>
      <c r="I1195" s="1" t="s">
        <v>150</v>
      </c>
      <c r="J1195" s="4"/>
      <c r="K1195" s="1" t="s">
        <v>134</v>
      </c>
      <c r="L1195" s="4"/>
      <c r="M1195" s="4"/>
      <c r="N1195" s="5" t="s">
        <v>135</v>
      </c>
      <c r="O1195" s="5" t="s">
        <v>135</v>
      </c>
      <c r="P1195" s="4"/>
      <c r="Q1195" s="4"/>
      <c r="R1195" s="4"/>
      <c r="S1195" s="1" t="s">
        <v>10154</v>
      </c>
      <c r="T1195" s="1" t="s">
        <v>163</v>
      </c>
      <c r="U1195" s="1" t="s">
        <v>4609</v>
      </c>
      <c r="V1195" s="1" t="s">
        <v>655</v>
      </c>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1" t="s">
        <v>139</v>
      </c>
      <c r="AY1195" s="4"/>
      <c r="AZ1195" s="4"/>
      <c r="BA1195" s="4"/>
      <c r="BB1195" s="4"/>
      <c r="BC1195" s="4"/>
      <c r="BD1195" s="4"/>
      <c r="BE1195" s="4"/>
      <c r="BF1195" s="4"/>
      <c r="BG1195" s="4"/>
      <c r="BH1195" s="4"/>
      <c r="BI1195" s="4"/>
      <c r="BJ1195" s="4"/>
      <c r="BK1195" s="4"/>
      <c r="BL1195" s="4"/>
      <c r="BM1195" s="4"/>
      <c r="BN1195" s="4"/>
      <c r="BO1195" s="4"/>
      <c r="BP1195" s="4"/>
      <c r="BQ1195" s="4"/>
      <c r="BR1195" s="1" t="s">
        <v>139</v>
      </c>
      <c r="BS1195" s="4"/>
      <c r="BT1195" s="4"/>
      <c r="BU1195" s="4"/>
      <c r="BV1195" s="1" t="s">
        <v>139</v>
      </c>
      <c r="BW1195" s="4"/>
      <c r="BX1195" s="4"/>
      <c r="BY1195" s="4"/>
      <c r="BZ1195" s="4"/>
      <c r="CA1195" s="4"/>
      <c r="CB1195" s="4"/>
      <c r="CC1195" s="4"/>
      <c r="CD1195" s="4"/>
      <c r="CE1195" s="4"/>
      <c r="CF1195" s="4"/>
      <c r="CG1195" s="4"/>
      <c r="CH1195" s="4"/>
      <c r="CI1195" s="4"/>
      <c r="CJ1195" s="4"/>
      <c r="CK1195" s="1" t="s">
        <v>139</v>
      </c>
      <c r="CL1195" s="4"/>
      <c r="CM1195" s="4"/>
      <c r="CN1195" s="4"/>
      <c r="CO1195" s="4"/>
      <c r="CP1195" s="4"/>
      <c r="CQ1195" s="1" t="s">
        <v>11830</v>
      </c>
      <c r="CR1195" s="1" t="str">
        <f t="shared" si="1"/>
        <v>24</v>
      </c>
      <c r="CS1195" s="1" t="s">
        <v>11831</v>
      </c>
      <c r="CT1195" s="1" t="str">
        <f t="shared" si="2"/>
        <v>45</v>
      </c>
      <c r="CU1195" s="4"/>
      <c r="CV1195" s="6" t="str">
        <f t="shared" si="3"/>
        <v>#VALUE!</v>
      </c>
      <c r="CW1195" s="4"/>
      <c r="CX1195" s="6" t="str">
        <f t="shared" si="4"/>
        <v>#VALUE!</v>
      </c>
      <c r="CY1195" s="4"/>
      <c r="CZ1195" s="6" t="str">
        <f t="shared" si="5"/>
        <v>#VALUE!</v>
      </c>
      <c r="DA1195" s="4"/>
      <c r="DB1195" s="6" t="str">
        <f t="shared" si="6"/>
        <v>#VALUE!</v>
      </c>
      <c r="DC1195" s="4"/>
      <c r="DD1195" s="4"/>
      <c r="DE1195" s="4"/>
      <c r="DF1195" s="4"/>
      <c r="DG1195" s="4"/>
      <c r="DH1195" s="4"/>
      <c r="DI1195" s="4"/>
      <c r="DJ1195" s="1" t="s">
        <v>139</v>
      </c>
      <c r="DK1195" s="1" t="s">
        <v>139</v>
      </c>
      <c r="DL1195" s="1" t="s">
        <v>1859</v>
      </c>
      <c r="DM1195" s="4"/>
      <c r="DN1195" s="4"/>
      <c r="DO1195" s="4"/>
      <c r="DP1195" s="1" t="s">
        <v>116</v>
      </c>
      <c r="DQ1195" s="4"/>
      <c r="DR1195" s="4"/>
      <c r="DS1195" s="4"/>
      <c r="DT1195" s="1" t="s">
        <v>163</v>
      </c>
      <c r="DU1195" s="1" t="s">
        <v>139</v>
      </c>
      <c r="DV1195" s="4"/>
      <c r="DW1195" s="4"/>
      <c r="DX1195" s="4"/>
      <c r="DY1195" s="4"/>
      <c r="DZ1195" s="4"/>
      <c r="EA1195" s="4"/>
      <c r="EB1195" s="1" t="s">
        <v>11832</v>
      </c>
      <c r="EC1195" s="4"/>
      <c r="ED1195" s="4"/>
      <c r="EE1195" s="4"/>
      <c r="EF1195" s="4"/>
      <c r="EG1195" s="1" t="s">
        <v>809</v>
      </c>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row>
    <row r="1196">
      <c r="A1196" s="1">
        <v>1044.0</v>
      </c>
      <c r="B1196" s="1" t="s">
        <v>11833</v>
      </c>
      <c r="C1196" s="1" t="s">
        <v>298</v>
      </c>
      <c r="D1196" s="4"/>
      <c r="E1196" s="1">
        <v>2011.0</v>
      </c>
      <c r="F1196" s="4"/>
      <c r="G1196" s="1" t="s">
        <v>11834</v>
      </c>
      <c r="H1196" s="1" t="s">
        <v>11835</v>
      </c>
      <c r="I1196" s="1" t="s">
        <v>150</v>
      </c>
      <c r="J1196" s="4"/>
      <c r="K1196" s="1" t="s">
        <v>134</v>
      </c>
      <c r="L1196" s="4"/>
      <c r="M1196" s="4"/>
      <c r="N1196" s="5" t="s">
        <v>135</v>
      </c>
      <c r="O1196" s="5" t="s">
        <v>135</v>
      </c>
      <c r="P1196" s="4"/>
      <c r="Q1196" s="4"/>
      <c r="R1196" s="4"/>
      <c r="S1196" s="1" t="s">
        <v>11836</v>
      </c>
      <c r="T1196" s="1" t="s">
        <v>163</v>
      </c>
      <c r="U1196" s="1" t="s">
        <v>4609</v>
      </c>
      <c r="V1196" s="1" t="s">
        <v>655</v>
      </c>
      <c r="W1196" s="4"/>
      <c r="X1196" s="4"/>
      <c r="Y1196" s="4"/>
      <c r="Z1196" s="4"/>
      <c r="AA1196" s="4"/>
      <c r="AB1196" s="4"/>
      <c r="AC1196" s="4"/>
      <c r="AD1196" s="4"/>
      <c r="AE1196" s="4"/>
      <c r="AF1196" s="4"/>
      <c r="AG1196" s="4"/>
      <c r="AH1196" s="4"/>
      <c r="AI1196" s="4"/>
      <c r="AJ1196" s="4"/>
      <c r="AK1196" s="4"/>
      <c r="AL1196" s="4"/>
      <c r="AM1196" s="4"/>
      <c r="AN1196" s="4"/>
      <c r="AO1196" s="4"/>
      <c r="AP1196" s="4"/>
      <c r="AQ1196" s="1" t="s">
        <v>139</v>
      </c>
      <c r="AR1196" s="4"/>
      <c r="AS1196" s="4"/>
      <c r="AT1196" s="4"/>
      <c r="AU1196" s="4"/>
      <c r="AV1196" s="4"/>
      <c r="AW1196" s="4"/>
      <c r="AX1196" s="4"/>
      <c r="AY1196" s="4"/>
      <c r="AZ1196" s="4"/>
      <c r="BA1196" s="1" t="s">
        <v>139</v>
      </c>
      <c r="BB1196" s="4"/>
      <c r="BC1196" s="1" t="s">
        <v>139</v>
      </c>
      <c r="BD1196" s="1" t="s">
        <v>163</v>
      </c>
      <c r="BE1196" s="4"/>
      <c r="BF1196" s="4"/>
      <c r="BG1196" s="4"/>
      <c r="BH1196" s="4"/>
      <c r="BI1196" s="4"/>
      <c r="BJ1196" s="1" t="s">
        <v>139</v>
      </c>
      <c r="BK1196" s="4"/>
      <c r="BL1196" s="4"/>
      <c r="BM1196" s="4"/>
      <c r="BN1196" s="4"/>
      <c r="BO1196" s="4"/>
      <c r="BP1196" s="4"/>
      <c r="BQ1196" s="4"/>
      <c r="BR1196" s="4"/>
      <c r="BS1196" s="4"/>
      <c r="BT1196" s="4"/>
      <c r="BU1196" s="4"/>
      <c r="BV1196" s="4"/>
      <c r="BW1196" s="4"/>
      <c r="BX1196" s="4"/>
      <c r="BY1196" s="4"/>
      <c r="BZ1196" s="4"/>
      <c r="CA1196" s="1" t="s">
        <v>139</v>
      </c>
      <c r="CB1196" s="4"/>
      <c r="CC1196" s="4"/>
      <c r="CD1196" s="4"/>
      <c r="CE1196" s="4"/>
      <c r="CF1196" s="4"/>
      <c r="CG1196" s="4"/>
      <c r="CH1196" s="4"/>
      <c r="CI1196" s="1" t="s">
        <v>139</v>
      </c>
      <c r="CJ1196" s="4"/>
      <c r="CK1196" s="4"/>
      <c r="CL1196" s="4"/>
      <c r="CM1196" s="4"/>
      <c r="CN1196" s="4"/>
      <c r="CO1196" s="4"/>
      <c r="CP1196" s="4"/>
      <c r="CQ1196" s="1" t="s">
        <v>11837</v>
      </c>
      <c r="CR1196" s="1" t="str">
        <f t="shared" si="1"/>
        <v>#VALUE!</v>
      </c>
      <c r="CS1196" s="1" t="s">
        <v>11838</v>
      </c>
      <c r="CT1196" s="1" t="str">
        <f t="shared" si="2"/>
        <v>#VALUE!</v>
      </c>
      <c r="CU1196" s="1" t="s">
        <v>11839</v>
      </c>
      <c r="CV1196" s="7" t="str">
        <f t="shared" si="3"/>
        <v>#VALUE!</v>
      </c>
      <c r="CW1196" s="1" t="s">
        <v>11840</v>
      </c>
      <c r="CX1196" s="7" t="str">
        <f t="shared" si="4"/>
        <v>#VALUE!</v>
      </c>
      <c r="CY1196" s="4"/>
      <c r="CZ1196" s="7" t="str">
        <f t="shared" si="5"/>
        <v>#VALUE!</v>
      </c>
      <c r="DA1196" s="4"/>
      <c r="DB1196" s="7" t="str">
        <f t="shared" si="6"/>
        <v>#VALUE!</v>
      </c>
      <c r="DC1196" s="4"/>
      <c r="DD1196" s="4"/>
      <c r="DE1196" s="4"/>
      <c r="DF1196" s="4"/>
      <c r="DG1196" s="4"/>
      <c r="DH1196" s="4"/>
      <c r="DI1196" s="4"/>
      <c r="DJ1196" s="1" t="s">
        <v>139</v>
      </c>
      <c r="DK1196" s="4"/>
      <c r="DL1196" s="1" t="s">
        <v>11841</v>
      </c>
      <c r="DM1196" s="4"/>
      <c r="DN1196" s="4"/>
      <c r="DO1196" s="4"/>
      <c r="DP1196" s="1" t="s">
        <v>11842</v>
      </c>
      <c r="DQ1196" s="1" t="s">
        <v>139</v>
      </c>
      <c r="DR1196" s="1" t="s">
        <v>139</v>
      </c>
      <c r="DS1196" s="4"/>
      <c r="DT1196" s="4"/>
      <c r="DU1196" s="4"/>
      <c r="DV1196" s="4"/>
      <c r="DW1196" s="4"/>
      <c r="DX1196" s="4"/>
      <c r="DY1196" s="4"/>
      <c r="DZ1196" s="4"/>
      <c r="EA1196" s="4"/>
      <c r="EB1196" s="4"/>
      <c r="EC1196" s="4"/>
      <c r="ED1196" s="4"/>
      <c r="EE1196" s="4"/>
      <c r="EF1196" s="4"/>
      <c r="EG1196" s="1" t="s">
        <v>809</v>
      </c>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row>
    <row r="1197">
      <c r="A1197" s="1">
        <v>1063.0</v>
      </c>
      <c r="B1197" s="1" t="s">
        <v>11843</v>
      </c>
      <c r="C1197" s="1" t="s">
        <v>298</v>
      </c>
      <c r="D1197" s="4"/>
      <c r="E1197" s="1">
        <v>2011.0</v>
      </c>
      <c r="F1197" s="4"/>
      <c r="G1197" s="1" t="s">
        <v>11844</v>
      </c>
      <c r="H1197" s="1" t="s">
        <v>11845</v>
      </c>
      <c r="I1197" s="1" t="s">
        <v>150</v>
      </c>
      <c r="J1197" s="4"/>
      <c r="K1197" s="1" t="s">
        <v>134</v>
      </c>
      <c r="L1197" s="4"/>
      <c r="M1197" s="4"/>
      <c r="N1197" s="5" t="s">
        <v>135</v>
      </c>
      <c r="O1197" s="5" t="s">
        <v>135</v>
      </c>
      <c r="P1197" s="4"/>
      <c r="Q1197" s="4"/>
      <c r="R1197" s="4"/>
      <c r="S1197" s="1" t="s">
        <v>11846</v>
      </c>
      <c r="T1197" s="1" t="s">
        <v>163</v>
      </c>
      <c r="U1197" s="1" t="s">
        <v>4609</v>
      </c>
      <c r="V1197" s="1" t="s">
        <v>655</v>
      </c>
      <c r="W1197" s="4"/>
      <c r="X1197" s="4"/>
      <c r="Y1197" s="4"/>
      <c r="Z1197" s="4"/>
      <c r="AA1197" s="4"/>
      <c r="AB1197" s="4"/>
      <c r="AC1197" s="4"/>
      <c r="AD1197" s="4"/>
      <c r="AE1197" s="4"/>
      <c r="AF1197" s="4"/>
      <c r="AG1197" s="1" t="s">
        <v>139</v>
      </c>
      <c r="AH1197" s="4"/>
      <c r="AI1197" s="4"/>
      <c r="AJ1197" s="4"/>
      <c r="AK1197" s="4"/>
      <c r="AL1197" s="4"/>
      <c r="AM1197" s="4"/>
      <c r="AN1197" s="4"/>
      <c r="AO1197" s="4"/>
      <c r="AP1197" s="4"/>
      <c r="AQ1197" s="4"/>
      <c r="AR1197" s="1" t="s">
        <v>139</v>
      </c>
      <c r="AS1197" s="4"/>
      <c r="AT1197" s="4"/>
      <c r="AU1197" s="4"/>
      <c r="AV1197" s="4"/>
      <c r="AW1197" s="4"/>
      <c r="AX1197" s="4"/>
      <c r="AY1197" s="4"/>
      <c r="AZ1197" s="4"/>
      <c r="BA1197" s="4"/>
      <c r="BB1197" s="4"/>
      <c r="BC1197" s="4"/>
      <c r="BD1197" s="4"/>
      <c r="BE1197" s="4"/>
      <c r="BF1197" s="4"/>
      <c r="BG1197" s="1" t="s">
        <v>139</v>
      </c>
      <c r="BH1197" s="4"/>
      <c r="BI1197" s="4"/>
      <c r="BJ1197" s="4"/>
      <c r="BK1197" s="4"/>
      <c r="BL1197" s="4"/>
      <c r="BM1197" s="4"/>
      <c r="BN1197" s="4"/>
      <c r="BO1197" s="4"/>
      <c r="BP1197" s="4"/>
      <c r="BQ1197" s="4"/>
      <c r="BR1197" s="1" t="s">
        <v>139</v>
      </c>
      <c r="BS1197" s="4"/>
      <c r="BT1197" s="4"/>
      <c r="BU1197" s="4"/>
      <c r="BV1197" s="1" t="s">
        <v>139</v>
      </c>
      <c r="BW1197" s="4"/>
      <c r="BX1197" s="4"/>
      <c r="BY1197" s="4"/>
      <c r="BZ1197" s="4"/>
      <c r="CA1197" s="4"/>
      <c r="CB1197" s="4"/>
      <c r="CC1197" s="4"/>
      <c r="CD1197" s="4"/>
      <c r="CE1197" s="1" t="s">
        <v>139</v>
      </c>
      <c r="CF1197" s="4"/>
      <c r="CG1197" s="4"/>
      <c r="CH1197" s="4"/>
      <c r="CI1197" s="4"/>
      <c r="CJ1197" s="4"/>
      <c r="CK1197" s="1" t="s">
        <v>139</v>
      </c>
      <c r="CL1197" s="4"/>
      <c r="CM1197" s="4"/>
      <c r="CN1197" s="4"/>
      <c r="CO1197" s="4"/>
      <c r="CP1197" s="4"/>
      <c r="CQ1197" s="1" t="s">
        <v>11847</v>
      </c>
      <c r="CR1197" s="1" t="str">
        <f t="shared" si="1"/>
        <v>#VALUE!</v>
      </c>
      <c r="CS1197" s="1" t="s">
        <v>11848</v>
      </c>
      <c r="CT1197" s="1" t="str">
        <f t="shared" si="2"/>
        <v>#VALUE!</v>
      </c>
      <c r="CU1197" s="4"/>
      <c r="CV1197" s="7" t="str">
        <f t="shared" si="3"/>
        <v>#VALUE!</v>
      </c>
      <c r="CW1197" s="4"/>
      <c r="CX1197" s="7" t="str">
        <f t="shared" si="4"/>
        <v>#VALUE!</v>
      </c>
      <c r="CY1197" s="4"/>
      <c r="CZ1197" s="7" t="str">
        <f t="shared" si="5"/>
        <v>#VALUE!</v>
      </c>
      <c r="DA1197" s="4"/>
      <c r="DB1197" s="7" t="str">
        <f t="shared" si="6"/>
        <v>#VALUE!</v>
      </c>
      <c r="DC1197" s="1" t="s">
        <v>11849</v>
      </c>
      <c r="DD1197" s="4"/>
      <c r="DE1197" s="4"/>
      <c r="DF1197" s="4"/>
      <c r="DG1197" s="4"/>
      <c r="DH1197" s="4"/>
      <c r="DI1197" s="4"/>
      <c r="DJ1197" s="4"/>
      <c r="DK1197" s="4"/>
      <c r="DL1197" s="4"/>
      <c r="DM1197" s="4"/>
      <c r="DN1197" s="4"/>
      <c r="DO1197" s="4"/>
      <c r="DP1197" s="1" t="s">
        <v>113</v>
      </c>
      <c r="DQ1197" s="1" t="s">
        <v>163</v>
      </c>
      <c r="DR1197" s="4"/>
      <c r="DS1197" s="4"/>
      <c r="DT1197" s="4"/>
      <c r="DU1197" s="4"/>
      <c r="DV1197" s="4"/>
      <c r="DW1197" s="1" t="s">
        <v>139</v>
      </c>
      <c r="DX1197" s="4"/>
      <c r="DY1197" s="4"/>
      <c r="DZ1197" s="1" t="s">
        <v>11850</v>
      </c>
      <c r="EA1197" s="1" t="s">
        <v>11851</v>
      </c>
      <c r="EB1197" s="1" t="s">
        <v>11852</v>
      </c>
      <c r="EC1197" s="4"/>
      <c r="ED1197" s="4"/>
      <c r="EE1197" s="4"/>
      <c r="EF1197" s="1" t="s">
        <v>139</v>
      </c>
      <c r="EG1197" s="1" t="s">
        <v>809</v>
      </c>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row>
    <row r="1198">
      <c r="A1198" s="1">
        <v>1074.0</v>
      </c>
      <c r="B1198" s="1" t="s">
        <v>11853</v>
      </c>
      <c r="C1198" s="1" t="s">
        <v>298</v>
      </c>
      <c r="D1198" s="4"/>
      <c r="E1198" s="1">
        <v>2011.0</v>
      </c>
      <c r="F1198" s="4"/>
      <c r="G1198" s="1" t="s">
        <v>11854</v>
      </c>
      <c r="H1198" s="1" t="s">
        <v>11855</v>
      </c>
      <c r="I1198" s="1" t="s">
        <v>150</v>
      </c>
      <c r="J1198" s="4"/>
      <c r="K1198" s="1" t="s">
        <v>134</v>
      </c>
      <c r="L1198" s="4"/>
      <c r="M1198" s="4"/>
      <c r="N1198" s="5" t="s">
        <v>135</v>
      </c>
      <c r="O1198" s="5" t="s">
        <v>135</v>
      </c>
      <c r="P1198" s="4"/>
      <c r="Q1198" s="4"/>
      <c r="R1198" s="4"/>
      <c r="S1198" s="1" t="s">
        <v>9743</v>
      </c>
      <c r="T1198" s="1" t="s">
        <v>163</v>
      </c>
      <c r="U1198" s="1" t="s">
        <v>4609</v>
      </c>
      <c r="V1198" s="1" t="s">
        <v>655</v>
      </c>
      <c r="W1198" s="4"/>
      <c r="X1198" s="4"/>
      <c r="Y1198" s="4"/>
      <c r="Z1198" s="4"/>
      <c r="AA1198" s="4"/>
      <c r="AB1198" s="4"/>
      <c r="AC1198" s="4"/>
      <c r="AD1198" s="4"/>
      <c r="AE1198" s="4"/>
      <c r="AF1198" s="4"/>
      <c r="AG1198" s="4"/>
      <c r="AH1198" s="4"/>
      <c r="AI1198" s="4"/>
      <c r="AJ1198" s="4"/>
      <c r="AK1198" s="4"/>
      <c r="AL1198" s="4"/>
      <c r="AM1198" s="4"/>
      <c r="AN1198" s="4"/>
      <c r="AO1198" s="1" t="s">
        <v>139</v>
      </c>
      <c r="AP1198" s="4"/>
      <c r="AQ1198" s="1" t="s">
        <v>139</v>
      </c>
      <c r="AR1198" s="4"/>
      <c r="AS1198" s="1" t="s">
        <v>163</v>
      </c>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1" t="s">
        <v>139</v>
      </c>
      <c r="BS1198" s="4"/>
      <c r="BT1198" s="4"/>
      <c r="BU1198" s="4"/>
      <c r="BV1198" s="4"/>
      <c r="BW1198" s="4"/>
      <c r="BX1198" s="4"/>
      <c r="BY1198" s="4"/>
      <c r="BZ1198" s="4"/>
      <c r="CA1198" s="4"/>
      <c r="CB1198" s="4"/>
      <c r="CC1198" s="1" t="s">
        <v>139</v>
      </c>
      <c r="CD1198" s="4"/>
      <c r="CE1198" s="4"/>
      <c r="CF1198" s="4"/>
      <c r="CG1198" s="4"/>
      <c r="CH1198" s="4"/>
      <c r="CI1198" s="4"/>
      <c r="CJ1198" s="4"/>
      <c r="CK1198" s="1" t="s">
        <v>139</v>
      </c>
      <c r="CL1198" s="4"/>
      <c r="CM1198" s="4"/>
      <c r="CN1198" s="4"/>
      <c r="CO1198" s="4"/>
      <c r="CP1198" s="4"/>
      <c r="CQ1198" s="1" t="s">
        <v>11856</v>
      </c>
      <c r="CR1198" s="1" t="str">
        <f t="shared" si="1"/>
        <v>#VALUE!</v>
      </c>
      <c r="CS1198" s="4"/>
      <c r="CT1198" s="1" t="str">
        <f t="shared" si="2"/>
        <v>#VALUE!</v>
      </c>
      <c r="CU1198" s="4"/>
      <c r="CV1198" s="7" t="str">
        <f t="shared" si="3"/>
        <v>#VALUE!</v>
      </c>
      <c r="CW1198" s="4"/>
      <c r="CX1198" s="7" t="str">
        <f t="shared" si="4"/>
        <v>#VALUE!</v>
      </c>
      <c r="CY1198" s="4"/>
      <c r="CZ1198" s="7" t="str">
        <f t="shared" si="5"/>
        <v>#VALUE!</v>
      </c>
      <c r="DA1198" s="4"/>
      <c r="DB1198" s="7" t="str">
        <f t="shared" si="6"/>
        <v>#VALUE!</v>
      </c>
      <c r="DC1198" s="4"/>
      <c r="DD1198" s="4"/>
      <c r="DE1198" s="4"/>
      <c r="DF1198" s="4"/>
      <c r="DG1198" s="4"/>
      <c r="DH1198" s="4"/>
      <c r="DI1198" s="4"/>
      <c r="DJ1198" s="4"/>
      <c r="DK1198" s="4"/>
      <c r="DL1198" s="1" t="s">
        <v>2260</v>
      </c>
      <c r="DM1198" s="4"/>
      <c r="DN1198" s="4"/>
      <c r="DO1198" s="4"/>
      <c r="DP1198" s="1" t="s">
        <v>688</v>
      </c>
      <c r="DQ1198" s="4"/>
      <c r="DR1198" s="4"/>
      <c r="DS1198" s="4"/>
      <c r="DT1198" s="1" t="s">
        <v>139</v>
      </c>
      <c r="DU1198" s="4"/>
      <c r="DV1198" s="1" t="s">
        <v>139</v>
      </c>
      <c r="DW1198" s="1" t="s">
        <v>139</v>
      </c>
      <c r="DX1198" s="4"/>
      <c r="DY1198" s="4"/>
      <c r="DZ1198" s="1" t="s">
        <v>1080</v>
      </c>
      <c r="EA1198" s="4"/>
      <c r="EB1198" s="1" t="s">
        <v>11857</v>
      </c>
      <c r="EC1198" s="4"/>
      <c r="ED1198" s="4"/>
      <c r="EE1198" s="4"/>
      <c r="EF1198" s="4"/>
      <c r="EG1198" s="1" t="s">
        <v>809</v>
      </c>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row>
    <row r="1199">
      <c r="A1199" s="1">
        <v>1075.0</v>
      </c>
      <c r="B1199" s="1" t="s">
        <v>11858</v>
      </c>
      <c r="C1199" s="1" t="s">
        <v>298</v>
      </c>
      <c r="D1199" s="4"/>
      <c r="E1199" s="1">
        <v>2011.0</v>
      </c>
      <c r="F1199" s="4"/>
      <c r="G1199" s="1" t="s">
        <v>11859</v>
      </c>
      <c r="H1199" s="1" t="s">
        <v>11860</v>
      </c>
      <c r="I1199" s="1" t="s">
        <v>150</v>
      </c>
      <c r="J1199" s="4"/>
      <c r="K1199" s="1" t="s">
        <v>134</v>
      </c>
      <c r="L1199" s="4"/>
      <c r="M1199" s="4"/>
      <c r="N1199" s="5" t="s">
        <v>135</v>
      </c>
      <c r="O1199" s="5" t="s">
        <v>135</v>
      </c>
      <c r="P1199" s="4"/>
      <c r="Q1199" s="4"/>
      <c r="R1199" s="4"/>
      <c r="S1199" s="1" t="s">
        <v>11861</v>
      </c>
      <c r="T1199" s="1" t="s">
        <v>163</v>
      </c>
      <c r="U1199" s="1" t="s">
        <v>4609</v>
      </c>
      <c r="V1199" s="1" t="s">
        <v>655</v>
      </c>
      <c r="W1199" s="4"/>
      <c r="X1199" s="4"/>
      <c r="Y1199" s="4"/>
      <c r="Z1199" s="4"/>
      <c r="AA1199" s="4"/>
      <c r="AB1199" s="4"/>
      <c r="AC1199" s="4"/>
      <c r="AD1199" s="4"/>
      <c r="AE1199" s="4"/>
      <c r="AF1199" s="4"/>
      <c r="AG1199" s="4"/>
      <c r="AH1199" s="4"/>
      <c r="AI1199" s="4"/>
      <c r="AJ1199" s="4"/>
      <c r="AK1199" s="4"/>
      <c r="AL1199" s="4"/>
      <c r="AM1199" s="4"/>
      <c r="AN1199" s="4"/>
      <c r="AO1199" s="4"/>
      <c r="AP1199" s="4"/>
      <c r="AQ1199" s="1" t="s">
        <v>139</v>
      </c>
      <c r="AR1199" s="1" t="s">
        <v>139</v>
      </c>
      <c r="AS1199" s="4"/>
      <c r="AT1199" s="4"/>
      <c r="AU1199" s="1" t="s">
        <v>139</v>
      </c>
      <c r="AV1199" s="4"/>
      <c r="AW1199" s="4"/>
      <c r="AX1199" s="4"/>
      <c r="AY1199" s="4"/>
      <c r="AZ1199" s="4"/>
      <c r="BA1199" s="4"/>
      <c r="BB1199" s="4"/>
      <c r="BC1199" s="4"/>
      <c r="BD1199" s="4"/>
      <c r="BE1199" s="4"/>
      <c r="BF1199" s="4"/>
      <c r="BG1199" s="4"/>
      <c r="BH1199" s="4"/>
      <c r="BI1199" s="1" t="s">
        <v>139</v>
      </c>
      <c r="BJ1199" s="4"/>
      <c r="BK1199" s="4"/>
      <c r="BL1199" s="4"/>
      <c r="BM1199" s="4"/>
      <c r="BN1199" s="4"/>
      <c r="BO1199" s="4"/>
      <c r="BP1199" s="4"/>
      <c r="BQ1199" s="4"/>
      <c r="BR1199" s="4"/>
      <c r="BS1199" s="4"/>
      <c r="BT1199" s="4"/>
      <c r="BU1199" s="4"/>
      <c r="BV1199" s="4"/>
      <c r="BW1199" s="4"/>
      <c r="BX1199" s="4"/>
      <c r="BY1199" s="1" t="s">
        <v>139</v>
      </c>
      <c r="BZ1199" s="4"/>
      <c r="CA1199" s="1" t="s">
        <v>139</v>
      </c>
      <c r="CB1199" s="4"/>
      <c r="CC1199" s="1" t="s">
        <v>139</v>
      </c>
      <c r="CD1199" s="4"/>
      <c r="CE1199" s="4"/>
      <c r="CF1199" s="4"/>
      <c r="CG1199" s="4"/>
      <c r="CH1199" s="4"/>
      <c r="CI1199" s="4"/>
      <c r="CJ1199" s="4"/>
      <c r="CK1199" s="1" t="s">
        <v>139</v>
      </c>
      <c r="CL1199" s="4"/>
      <c r="CM1199" s="4"/>
      <c r="CN1199" s="4"/>
      <c r="CO1199" s="4"/>
      <c r="CP1199" s="4"/>
      <c r="CQ1199" s="1" t="s">
        <v>11862</v>
      </c>
      <c r="CR1199" s="1" t="str">
        <f t="shared" si="1"/>
        <v>#VALUE!</v>
      </c>
      <c r="CS1199" s="1" t="s">
        <v>11863</v>
      </c>
      <c r="CT1199" s="1" t="str">
        <f t="shared" si="2"/>
        <v>#VALUE!</v>
      </c>
      <c r="CU1199" s="4"/>
      <c r="CV1199" s="7" t="str">
        <f t="shared" si="3"/>
        <v>#VALUE!</v>
      </c>
      <c r="CW1199" s="4"/>
      <c r="CX1199" s="7" t="str">
        <f t="shared" si="4"/>
        <v>#VALUE!</v>
      </c>
      <c r="CY1199" s="4"/>
      <c r="CZ1199" s="7" t="str">
        <f t="shared" si="5"/>
        <v>#VALUE!</v>
      </c>
      <c r="DA1199" s="4"/>
      <c r="DB1199" s="7" t="str">
        <f t="shared" si="6"/>
        <v>#VALUE!</v>
      </c>
      <c r="DC1199" s="4"/>
      <c r="DD1199" s="4"/>
      <c r="DE1199" s="4"/>
      <c r="DF1199" s="4"/>
      <c r="DG1199" s="4"/>
      <c r="DH1199" s="4"/>
      <c r="DI1199" s="4"/>
      <c r="DJ1199" s="4"/>
      <c r="DK1199" s="4"/>
      <c r="DL1199" s="4"/>
      <c r="DM1199" s="4"/>
      <c r="DN1199" s="4"/>
      <c r="DO1199" s="4"/>
      <c r="DP1199" s="1" t="s">
        <v>113</v>
      </c>
      <c r="DQ1199" s="1" t="s">
        <v>163</v>
      </c>
      <c r="DR1199" s="4"/>
      <c r="DS1199" s="4"/>
      <c r="DT1199" s="4"/>
      <c r="DU1199" s="4"/>
      <c r="DV1199" s="4"/>
      <c r="DW1199" s="1" t="s">
        <v>139</v>
      </c>
      <c r="DX1199" s="4"/>
      <c r="DY1199" s="4"/>
      <c r="DZ1199" s="1" t="s">
        <v>11864</v>
      </c>
      <c r="EA1199" s="1" t="s">
        <v>1433</v>
      </c>
      <c r="EB1199" s="1" t="s">
        <v>11865</v>
      </c>
      <c r="EC1199" s="4"/>
      <c r="ED1199" s="4"/>
      <c r="EE1199" s="4"/>
      <c r="EF1199" s="4"/>
      <c r="EG1199" s="1" t="s">
        <v>809</v>
      </c>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row>
    <row r="1200">
      <c r="A1200" s="1">
        <v>1076.0</v>
      </c>
      <c r="B1200" s="1" t="s">
        <v>11866</v>
      </c>
      <c r="C1200" s="1" t="s">
        <v>298</v>
      </c>
      <c r="D1200" s="4"/>
      <c r="E1200" s="1">
        <v>2011.0</v>
      </c>
      <c r="F1200" s="4"/>
      <c r="G1200" s="1" t="s">
        <v>11867</v>
      </c>
      <c r="H1200" s="1" t="s">
        <v>11868</v>
      </c>
      <c r="I1200" s="4"/>
      <c r="J1200" s="4"/>
      <c r="K1200" s="1" t="s">
        <v>134</v>
      </c>
      <c r="L1200" s="4"/>
      <c r="M1200" s="4"/>
      <c r="N1200" s="5" t="s">
        <v>135</v>
      </c>
      <c r="O1200" s="5" t="s">
        <v>135</v>
      </c>
      <c r="P1200" s="4"/>
      <c r="Q1200" s="4"/>
      <c r="R1200" s="4"/>
      <c r="S1200" s="1" t="s">
        <v>11869</v>
      </c>
      <c r="T1200" s="1" t="s">
        <v>163</v>
      </c>
      <c r="U1200" s="1" t="s">
        <v>4609</v>
      </c>
      <c r="V1200" s="1" t="s">
        <v>655</v>
      </c>
      <c r="W1200" s="4"/>
      <c r="X1200" s="4"/>
      <c r="Y1200" s="4"/>
      <c r="Z1200" s="4"/>
      <c r="AA1200" s="4"/>
      <c r="AB1200" s="4"/>
      <c r="AC1200" s="4"/>
      <c r="AD1200" s="4"/>
      <c r="AE1200" s="4"/>
      <c r="AF1200" s="4"/>
      <c r="AG1200" s="4"/>
      <c r="AH1200" s="1" t="s">
        <v>139</v>
      </c>
      <c r="AI1200" s="4"/>
      <c r="AJ1200" s="4"/>
      <c r="AK1200" s="4"/>
      <c r="AL1200" s="4"/>
      <c r="AM1200" s="4"/>
      <c r="AN1200" s="4"/>
      <c r="AO1200" s="1" t="s">
        <v>139</v>
      </c>
      <c r="AP1200" s="4"/>
      <c r="AQ1200" s="4"/>
      <c r="AR1200" s="4"/>
      <c r="AS1200" s="4"/>
      <c r="AT1200" s="1" t="s">
        <v>139</v>
      </c>
      <c r="AU1200" s="4"/>
      <c r="AV1200" s="4"/>
      <c r="AW1200" s="4"/>
      <c r="AX1200" s="1" t="s">
        <v>139</v>
      </c>
      <c r="AY1200" s="4"/>
      <c r="AZ1200" s="4"/>
      <c r="BA1200" s="4"/>
      <c r="BB1200" s="4"/>
      <c r="BC1200" s="1" t="s">
        <v>139</v>
      </c>
      <c r="BD1200" s="4"/>
      <c r="BE1200" s="4"/>
      <c r="BF1200" s="4"/>
      <c r="BG1200" s="4"/>
      <c r="BH1200" s="4"/>
      <c r="BI1200" s="1" t="s">
        <v>139</v>
      </c>
      <c r="BJ1200" s="4"/>
      <c r="BK1200" s="4"/>
      <c r="BL1200" s="4"/>
      <c r="BM1200" s="4"/>
      <c r="BN1200" s="4"/>
      <c r="BO1200" s="4"/>
      <c r="BP1200" s="4"/>
      <c r="BQ1200" s="4"/>
      <c r="BR1200" s="4"/>
      <c r="BS1200" s="4"/>
      <c r="BT1200" s="4"/>
      <c r="BU1200" s="4"/>
      <c r="BV1200" s="4"/>
      <c r="BW1200" s="4"/>
      <c r="BX1200" s="4"/>
      <c r="BY1200" s="1" t="s">
        <v>139</v>
      </c>
      <c r="BZ1200" s="4"/>
      <c r="CA1200" s="4"/>
      <c r="CB1200" s="4"/>
      <c r="CC1200" s="4"/>
      <c r="CD1200" s="4"/>
      <c r="CE1200" s="4"/>
      <c r="CF1200" s="4"/>
      <c r="CG1200" s="4"/>
      <c r="CH1200" s="4"/>
      <c r="CI1200" s="4"/>
      <c r="CJ1200" s="4"/>
      <c r="CK1200" s="4"/>
      <c r="CL1200" s="1" t="s">
        <v>139</v>
      </c>
      <c r="CM1200" s="4"/>
      <c r="CN1200" s="4"/>
      <c r="CO1200" s="4"/>
      <c r="CP1200" s="4"/>
      <c r="CQ1200" s="1" t="s">
        <v>11870</v>
      </c>
      <c r="CR1200" s="1" t="str">
        <f t="shared" si="1"/>
        <v>#VALUE!</v>
      </c>
      <c r="CS1200" s="4"/>
      <c r="CT1200" s="1" t="str">
        <f t="shared" si="2"/>
        <v>#VALUE!</v>
      </c>
      <c r="CU1200" s="4"/>
      <c r="CV1200" s="7" t="str">
        <f t="shared" si="3"/>
        <v>#VALUE!</v>
      </c>
      <c r="CW1200" s="4"/>
      <c r="CX1200" s="7" t="str">
        <f t="shared" si="4"/>
        <v>#VALUE!</v>
      </c>
      <c r="CY1200" s="4"/>
      <c r="CZ1200" s="7" t="str">
        <f t="shared" si="5"/>
        <v>#VALUE!</v>
      </c>
      <c r="DA1200" s="4"/>
      <c r="DB1200" s="7" t="str">
        <f t="shared" si="6"/>
        <v>#VALUE!</v>
      </c>
      <c r="DC1200" s="4"/>
      <c r="DD1200" s="4"/>
      <c r="DE1200" s="4"/>
      <c r="DF1200" s="4"/>
      <c r="DG1200" s="4"/>
      <c r="DH1200" s="4"/>
      <c r="DI1200" s="4"/>
      <c r="DJ1200" s="4"/>
      <c r="DK1200" s="4"/>
      <c r="DL1200" s="1" t="s">
        <v>3624</v>
      </c>
      <c r="DM1200" s="4"/>
      <c r="DN1200" s="4"/>
      <c r="DO1200" s="4"/>
      <c r="DP1200" s="1" t="s">
        <v>401</v>
      </c>
      <c r="DQ1200" s="1" t="s">
        <v>139</v>
      </c>
      <c r="DR1200" s="1" t="s">
        <v>139</v>
      </c>
      <c r="DS1200" s="4"/>
      <c r="DT1200" s="4"/>
      <c r="DU1200" s="4"/>
      <c r="DV1200" s="4"/>
      <c r="DW1200" s="1" t="s">
        <v>139</v>
      </c>
      <c r="DX1200" s="4"/>
      <c r="DY1200" s="4"/>
      <c r="DZ1200" s="4"/>
      <c r="EA1200" s="4"/>
      <c r="EB1200" s="1" t="s">
        <v>859</v>
      </c>
      <c r="EC1200" s="4"/>
      <c r="ED1200" s="4"/>
      <c r="EE1200" s="4"/>
      <c r="EF1200" s="1" t="s">
        <v>139</v>
      </c>
      <c r="EG1200" s="1" t="s">
        <v>809</v>
      </c>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row>
    <row r="1201">
      <c r="A1201" s="1">
        <v>1166.0</v>
      </c>
      <c r="B1201" s="1" t="s">
        <v>11871</v>
      </c>
      <c r="C1201" s="1" t="s">
        <v>147</v>
      </c>
      <c r="D1201" s="4"/>
      <c r="E1201" s="1">
        <v>2011.0</v>
      </c>
      <c r="F1201" s="4"/>
      <c r="G1201" s="1" t="s">
        <v>11872</v>
      </c>
      <c r="H1201" s="1" t="s">
        <v>11873</v>
      </c>
      <c r="I1201" s="1" t="s">
        <v>150</v>
      </c>
      <c r="J1201" s="4"/>
      <c r="K1201" s="1" t="s">
        <v>134</v>
      </c>
      <c r="L1201" s="4"/>
      <c r="M1201" s="4"/>
      <c r="N1201" s="5" t="s">
        <v>135</v>
      </c>
      <c r="O1201" s="5" t="s">
        <v>135</v>
      </c>
      <c r="P1201" s="4"/>
      <c r="Q1201" s="4"/>
      <c r="R1201" s="4"/>
      <c r="S1201" s="1" t="s">
        <v>11314</v>
      </c>
      <c r="T1201" s="1" t="s">
        <v>8653</v>
      </c>
      <c r="U1201" s="1" t="s">
        <v>2545</v>
      </c>
      <c r="V1201" s="1" t="s">
        <v>655</v>
      </c>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1" t="s">
        <v>139</v>
      </c>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1" t="s">
        <v>139</v>
      </c>
      <c r="BS1201" s="4"/>
      <c r="BT1201" s="4"/>
      <c r="BU1201" s="4"/>
      <c r="BV1201" s="1" t="s">
        <v>139</v>
      </c>
      <c r="BW1201" s="4"/>
      <c r="BX1201" s="4"/>
      <c r="BY1201" s="4"/>
      <c r="BZ1201" s="4"/>
      <c r="CA1201" s="4"/>
      <c r="CB1201" s="4"/>
      <c r="CC1201" s="4"/>
      <c r="CD1201" s="4"/>
      <c r="CE1201" s="1" t="s">
        <v>139</v>
      </c>
      <c r="CF1201" s="4"/>
      <c r="CG1201" s="4"/>
      <c r="CH1201" s="4"/>
      <c r="CI1201" s="4"/>
      <c r="CJ1201" s="4"/>
      <c r="CK1201" s="4"/>
      <c r="CL1201" s="4"/>
      <c r="CM1201" s="4"/>
      <c r="CN1201" s="4"/>
      <c r="CO1201" s="4"/>
      <c r="CP1201" s="4"/>
      <c r="CQ1201" s="1" t="s">
        <v>11874</v>
      </c>
      <c r="CR1201" s="1" t="str">
        <f t="shared" si="1"/>
        <v>1</v>
      </c>
      <c r="CS1201" s="1" t="s">
        <v>11875</v>
      </c>
      <c r="CT1201" s="1" t="str">
        <f t="shared" si="2"/>
        <v>78</v>
      </c>
      <c r="CU1201" s="1" t="s">
        <v>11876</v>
      </c>
      <c r="CV1201" s="6" t="str">
        <f t="shared" si="3"/>
        <v>134</v>
      </c>
      <c r="CW1201" s="1" t="s">
        <v>11877</v>
      </c>
      <c r="CX1201" s="6" t="str">
        <f t="shared" si="4"/>
        <v>36</v>
      </c>
      <c r="CY1201" s="1" t="s">
        <v>11878</v>
      </c>
      <c r="CZ1201" s="6" t="str">
        <f t="shared" si="5"/>
        <v>68</v>
      </c>
      <c r="DA1201" s="1" t="s">
        <v>11879</v>
      </c>
      <c r="DB1201" s="6" t="str">
        <f t="shared" si="6"/>
        <v>1</v>
      </c>
      <c r="DC1201" s="4"/>
      <c r="DD1201" s="4"/>
      <c r="DE1201" s="4"/>
      <c r="DF1201" s="4"/>
      <c r="DG1201" s="4"/>
      <c r="DH1201" s="4"/>
      <c r="DI1201" s="4"/>
      <c r="DJ1201" s="4"/>
      <c r="DK1201" s="4"/>
      <c r="DL1201" s="1" t="s">
        <v>7613</v>
      </c>
      <c r="DM1201" s="4"/>
      <c r="DN1201" s="4"/>
      <c r="DO1201" s="4"/>
      <c r="DP1201" s="1" t="s">
        <v>11880</v>
      </c>
      <c r="DQ1201" s="1" t="s">
        <v>139</v>
      </c>
      <c r="DR1201" s="1" t="s">
        <v>139</v>
      </c>
      <c r="DS1201" s="4"/>
      <c r="DT1201" s="4"/>
      <c r="DU1201" s="4"/>
      <c r="DV1201" s="1" t="s">
        <v>139</v>
      </c>
      <c r="DW1201" s="1" t="s">
        <v>139</v>
      </c>
      <c r="DX1201" s="1" t="s">
        <v>139</v>
      </c>
      <c r="DY1201" s="4"/>
      <c r="DZ1201" s="4"/>
      <c r="EA1201" s="1" t="s">
        <v>425</v>
      </c>
      <c r="EB1201" s="4"/>
      <c r="EC1201" s="4"/>
      <c r="ED1201" s="1" t="s">
        <v>139</v>
      </c>
      <c r="EE1201" s="4"/>
      <c r="EF1201" s="1" t="s">
        <v>139</v>
      </c>
      <c r="EG1201" s="1" t="s">
        <v>809</v>
      </c>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row>
    <row r="1202">
      <c r="A1202" s="1">
        <v>1167.0</v>
      </c>
      <c r="B1202" s="1" t="s">
        <v>11881</v>
      </c>
      <c r="C1202" s="1" t="s">
        <v>147</v>
      </c>
      <c r="D1202" s="4"/>
      <c r="E1202" s="1">
        <v>2011.0</v>
      </c>
      <c r="F1202" s="4"/>
      <c r="G1202" s="1" t="s">
        <v>11882</v>
      </c>
      <c r="H1202" s="1" t="s">
        <v>11883</v>
      </c>
      <c r="I1202" s="1" t="s">
        <v>150</v>
      </c>
      <c r="J1202" s="4"/>
      <c r="K1202" s="1" t="s">
        <v>134</v>
      </c>
      <c r="L1202" s="4"/>
      <c r="M1202" s="4"/>
      <c r="N1202" s="5" t="s">
        <v>135</v>
      </c>
      <c r="O1202" s="5" t="s">
        <v>135</v>
      </c>
      <c r="P1202" s="4"/>
      <c r="Q1202" s="4"/>
      <c r="R1202" s="4"/>
      <c r="S1202" s="4"/>
      <c r="T1202" s="1" t="s">
        <v>8778</v>
      </c>
      <c r="U1202" s="1" t="s">
        <v>4609</v>
      </c>
      <c r="V1202" s="1" t="s">
        <v>655</v>
      </c>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1" t="s">
        <v>163</v>
      </c>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1" t="s">
        <v>139</v>
      </c>
      <c r="BW1202" s="4"/>
      <c r="BX1202" s="4"/>
      <c r="BY1202" s="4"/>
      <c r="BZ1202" s="4"/>
      <c r="CA1202" s="4"/>
      <c r="CB1202" s="4"/>
      <c r="CC1202" s="4"/>
      <c r="CD1202" s="4"/>
      <c r="CE1202" s="4"/>
      <c r="CF1202" s="4"/>
      <c r="CG1202" s="4"/>
      <c r="CH1202" s="4"/>
      <c r="CI1202" s="4"/>
      <c r="CJ1202" s="4"/>
      <c r="CK1202" s="4"/>
      <c r="CL1202" s="1" t="s">
        <v>139</v>
      </c>
      <c r="CM1202" s="4"/>
      <c r="CN1202" s="4"/>
      <c r="CO1202" s="4"/>
      <c r="CP1202" s="4"/>
      <c r="CQ1202" s="1" t="s">
        <v>11884</v>
      </c>
      <c r="CR1202" s="1" t="str">
        <f t="shared" si="1"/>
        <v>51</v>
      </c>
      <c r="CS1202" s="1" t="s">
        <v>11885</v>
      </c>
      <c r="CT1202" s="1" t="str">
        <f t="shared" si="2"/>
        <v>69</v>
      </c>
      <c r="CU1202" s="1" t="s">
        <v>11886</v>
      </c>
      <c r="CV1202" s="6" t="str">
        <f t="shared" si="3"/>
        <v>96</v>
      </c>
      <c r="CW1202" s="4"/>
      <c r="CX1202" s="6" t="str">
        <f t="shared" si="4"/>
        <v>#VALUE!</v>
      </c>
      <c r="CY1202" s="4"/>
      <c r="CZ1202" s="6" t="str">
        <f t="shared" si="5"/>
        <v>#VALUE!</v>
      </c>
      <c r="DA1202" s="4"/>
      <c r="DB1202" s="6" t="str">
        <f t="shared" si="6"/>
        <v>#VALUE!</v>
      </c>
      <c r="DC1202" s="4"/>
      <c r="DD1202" s="4"/>
      <c r="DE1202" s="4"/>
      <c r="DF1202" s="4"/>
      <c r="DG1202" s="4"/>
      <c r="DH1202" s="4"/>
      <c r="DI1202" s="4"/>
      <c r="DJ1202" s="4"/>
      <c r="DK1202" s="4"/>
      <c r="DL1202" s="1" t="s">
        <v>11887</v>
      </c>
      <c r="DM1202" s="4"/>
      <c r="DN1202" s="4"/>
      <c r="DO1202" s="4"/>
      <c r="DP1202" s="1" t="s">
        <v>7033</v>
      </c>
      <c r="DQ1202" s="4"/>
      <c r="DR1202" s="4"/>
      <c r="DS1202" s="4"/>
      <c r="DT1202" s="4"/>
      <c r="DU1202" s="4"/>
      <c r="DV1202" s="4"/>
      <c r="DW1202" s="4"/>
      <c r="DX1202" s="1" t="s">
        <v>139</v>
      </c>
      <c r="DY1202" s="4"/>
      <c r="DZ1202" s="1" t="s">
        <v>1080</v>
      </c>
      <c r="EA1202" s="4"/>
      <c r="EB1202" s="4"/>
      <c r="EC1202" s="4"/>
      <c r="ED1202" s="4"/>
      <c r="EE1202" s="4"/>
      <c r="EF1202" s="4"/>
      <c r="EG1202" s="1" t="s">
        <v>809</v>
      </c>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row>
    <row r="1203">
      <c r="A1203" s="1">
        <v>1170.0</v>
      </c>
      <c r="B1203" s="1" t="s">
        <v>11888</v>
      </c>
      <c r="C1203" s="1" t="s">
        <v>147</v>
      </c>
      <c r="D1203" s="4"/>
      <c r="E1203" s="1">
        <v>2011.0</v>
      </c>
      <c r="F1203" s="4"/>
      <c r="G1203" s="1" t="s">
        <v>3556</v>
      </c>
      <c r="H1203" s="1" t="s">
        <v>11889</v>
      </c>
      <c r="I1203" s="1" t="s">
        <v>150</v>
      </c>
      <c r="J1203" s="4"/>
      <c r="K1203" s="1" t="s">
        <v>134</v>
      </c>
      <c r="L1203" s="4"/>
      <c r="M1203" s="4"/>
      <c r="N1203" s="5" t="s">
        <v>135</v>
      </c>
      <c r="O1203" s="5" t="s">
        <v>135</v>
      </c>
      <c r="P1203" s="4"/>
      <c r="Q1203" s="4"/>
      <c r="R1203" s="4"/>
      <c r="S1203" s="1" t="s">
        <v>11272</v>
      </c>
      <c r="T1203" s="1" t="s">
        <v>8778</v>
      </c>
      <c r="U1203" s="1" t="s">
        <v>4609</v>
      </c>
      <c r="V1203" s="1" t="s">
        <v>655</v>
      </c>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1" t="s">
        <v>139</v>
      </c>
      <c r="BS1203" s="4"/>
      <c r="BT1203" s="4"/>
      <c r="BU1203" s="4"/>
      <c r="BV1203" s="1" t="s">
        <v>163</v>
      </c>
      <c r="BW1203" s="4"/>
      <c r="BX1203" s="4"/>
      <c r="BY1203" s="4"/>
      <c r="BZ1203" s="4"/>
      <c r="CA1203" s="4"/>
      <c r="CB1203" s="4"/>
      <c r="CC1203" s="4"/>
      <c r="CD1203" s="4"/>
      <c r="CE1203" s="4"/>
      <c r="CF1203" s="1" t="s">
        <v>139</v>
      </c>
      <c r="CG1203" s="4"/>
      <c r="CH1203" s="4"/>
      <c r="CI1203" s="4"/>
      <c r="CJ1203" s="4"/>
      <c r="CK1203" s="4"/>
      <c r="CL1203" s="4"/>
      <c r="CM1203" s="4"/>
      <c r="CN1203" s="4"/>
      <c r="CO1203" s="4"/>
      <c r="CP1203" s="4"/>
      <c r="CQ1203" s="1" t="s">
        <v>11890</v>
      </c>
      <c r="CR1203" s="1" t="str">
        <f t="shared" si="1"/>
        <v>#VALUE!</v>
      </c>
      <c r="CS1203" s="1" t="s">
        <v>11891</v>
      </c>
      <c r="CT1203" s="1" t="str">
        <f t="shared" si="2"/>
        <v>91</v>
      </c>
      <c r="CU1203" s="1" t="s">
        <v>11892</v>
      </c>
      <c r="CV1203" s="7" t="str">
        <f t="shared" si="3"/>
        <v>43</v>
      </c>
      <c r="CW1203" s="4"/>
      <c r="CX1203" s="7" t="str">
        <f t="shared" si="4"/>
        <v>#VALUE!</v>
      </c>
      <c r="CY1203" s="4"/>
      <c r="CZ1203" s="7" t="str">
        <f t="shared" si="5"/>
        <v>#VALUE!</v>
      </c>
      <c r="DA1203" s="4"/>
      <c r="DB1203" s="7" t="str">
        <f t="shared" si="6"/>
        <v>#VALUE!</v>
      </c>
      <c r="DC1203" s="4"/>
      <c r="DD1203" s="4"/>
      <c r="DE1203" s="4"/>
      <c r="DF1203" s="4"/>
      <c r="DG1203" s="4"/>
      <c r="DH1203" s="4"/>
      <c r="DI1203" s="4"/>
      <c r="DJ1203" s="4"/>
      <c r="DK1203" s="4"/>
      <c r="DL1203" s="4"/>
      <c r="DM1203" s="4"/>
      <c r="DN1203" s="4"/>
      <c r="DO1203" s="4"/>
      <c r="DP1203" s="1" t="s">
        <v>4398</v>
      </c>
      <c r="DQ1203" s="4"/>
      <c r="DR1203" s="4"/>
      <c r="DS1203" s="4"/>
      <c r="DT1203" s="4"/>
      <c r="DU1203" s="4"/>
      <c r="DV1203" s="4"/>
      <c r="DW1203" s="4"/>
      <c r="DX1203" s="4"/>
      <c r="DY1203" s="4"/>
      <c r="DZ1203" s="1" t="s">
        <v>11893</v>
      </c>
      <c r="EA1203" s="1" t="s">
        <v>1433</v>
      </c>
      <c r="EB1203" s="1" t="s">
        <v>859</v>
      </c>
      <c r="EC1203" s="4"/>
      <c r="ED1203" s="1" t="s">
        <v>139</v>
      </c>
      <c r="EE1203" s="4"/>
      <c r="EF1203" s="1" t="s">
        <v>139</v>
      </c>
      <c r="EG1203" s="1" t="s">
        <v>809</v>
      </c>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row>
    <row r="1204">
      <c r="A1204" s="1">
        <v>1176.0</v>
      </c>
      <c r="B1204" s="1" t="s">
        <v>11894</v>
      </c>
      <c r="C1204" s="1" t="s">
        <v>147</v>
      </c>
      <c r="D1204" s="4"/>
      <c r="E1204" s="1">
        <v>2011.0</v>
      </c>
      <c r="F1204" s="4"/>
      <c r="G1204" s="1" t="s">
        <v>11895</v>
      </c>
      <c r="H1204" s="1" t="s">
        <v>11896</v>
      </c>
      <c r="I1204" s="1" t="s">
        <v>150</v>
      </c>
      <c r="J1204" s="4"/>
      <c r="K1204" s="1" t="s">
        <v>134</v>
      </c>
      <c r="L1204" s="4"/>
      <c r="M1204" s="4"/>
      <c r="N1204" s="5" t="s">
        <v>135</v>
      </c>
      <c r="O1204" s="5" t="s">
        <v>135</v>
      </c>
      <c r="P1204" s="4"/>
      <c r="Q1204" s="4"/>
      <c r="R1204" s="4"/>
      <c r="S1204" s="1" t="s">
        <v>11314</v>
      </c>
      <c r="T1204" s="1" t="s">
        <v>8778</v>
      </c>
      <c r="U1204" s="1" t="s">
        <v>4609</v>
      </c>
      <c r="V1204" s="1" t="s">
        <v>655</v>
      </c>
      <c r="W1204" s="4"/>
      <c r="X1204" s="4"/>
      <c r="Y1204" s="4"/>
      <c r="Z1204" s="1" t="s">
        <v>139</v>
      </c>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1" t="s">
        <v>139</v>
      </c>
      <c r="BN1204" s="4"/>
      <c r="BO1204" s="4"/>
      <c r="BP1204" s="4"/>
      <c r="BQ1204" s="4"/>
      <c r="BR1204" s="4"/>
      <c r="BS1204" s="4"/>
      <c r="BT1204" s="4"/>
      <c r="BU1204" s="4"/>
      <c r="BV1204" s="4"/>
      <c r="BW1204" s="4"/>
      <c r="BX1204" s="4"/>
      <c r="BY1204" s="4"/>
      <c r="BZ1204" s="4"/>
      <c r="CA1204" s="4"/>
      <c r="CB1204" s="4"/>
      <c r="CC1204" s="4"/>
      <c r="CD1204" s="4"/>
      <c r="CE1204" s="1" t="s">
        <v>139</v>
      </c>
      <c r="CF1204" s="4"/>
      <c r="CG1204" s="4"/>
      <c r="CH1204" s="4"/>
      <c r="CI1204" s="4"/>
      <c r="CJ1204" s="4"/>
      <c r="CK1204" s="4"/>
      <c r="CL1204" s="4"/>
      <c r="CM1204" s="4"/>
      <c r="CN1204" s="4"/>
      <c r="CO1204" s="4"/>
      <c r="CP1204" s="4"/>
      <c r="CQ1204" s="1" t="s">
        <v>11897</v>
      </c>
      <c r="CR1204" s="1" t="str">
        <f t="shared" si="1"/>
        <v>176</v>
      </c>
      <c r="CS1204" s="1" t="s">
        <v>11898</v>
      </c>
      <c r="CT1204" s="1" t="str">
        <f t="shared" si="2"/>
        <v>202</v>
      </c>
      <c r="CU1204" s="1" t="s">
        <v>11899</v>
      </c>
      <c r="CV1204" s="6" t="str">
        <f t="shared" si="3"/>
        <v>#VALUE!</v>
      </c>
      <c r="CW1204" s="4"/>
      <c r="CX1204" s="6" t="str">
        <f t="shared" si="4"/>
        <v>#VALUE!</v>
      </c>
      <c r="CY1204" s="4"/>
      <c r="CZ1204" s="6" t="str">
        <f t="shared" si="5"/>
        <v>#VALUE!</v>
      </c>
      <c r="DA1204" s="4"/>
      <c r="DB1204" s="6" t="str">
        <f t="shared" si="6"/>
        <v>#VALUE!</v>
      </c>
      <c r="DC1204" s="4"/>
      <c r="DD1204" s="4"/>
      <c r="DE1204" s="4"/>
      <c r="DF1204" s="4"/>
      <c r="DG1204" s="4"/>
      <c r="DH1204" s="4"/>
      <c r="DI1204" s="4"/>
      <c r="DJ1204" s="4"/>
      <c r="DK1204" s="4"/>
      <c r="DL1204" s="1" t="s">
        <v>11900</v>
      </c>
      <c r="DM1204" s="4"/>
      <c r="DN1204" s="4"/>
      <c r="DO1204" s="4"/>
      <c r="DP1204" s="1" t="s">
        <v>11901</v>
      </c>
      <c r="DQ1204" s="4"/>
      <c r="DR1204" s="4"/>
      <c r="DS1204" s="4"/>
      <c r="DT1204" s="1" t="s">
        <v>163</v>
      </c>
      <c r="DU1204" s="4"/>
      <c r="DV1204" s="1" t="s">
        <v>139</v>
      </c>
      <c r="DW1204" s="1" t="s">
        <v>139</v>
      </c>
      <c r="DX1204" s="1" t="s">
        <v>139</v>
      </c>
      <c r="DY1204" s="4"/>
      <c r="DZ1204" s="1" t="s">
        <v>1080</v>
      </c>
      <c r="EA1204" s="4"/>
      <c r="EB1204" s="1" t="s">
        <v>11902</v>
      </c>
      <c r="EC1204" s="4"/>
      <c r="ED1204" s="1" t="s">
        <v>139</v>
      </c>
      <c r="EE1204" s="4"/>
      <c r="EF1204" s="4"/>
      <c r="EG1204" s="1" t="s">
        <v>809</v>
      </c>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row>
    <row r="1205">
      <c r="A1205" s="1">
        <v>1177.0</v>
      </c>
      <c r="B1205" s="1" t="s">
        <v>11903</v>
      </c>
      <c r="C1205" s="1" t="s">
        <v>147</v>
      </c>
      <c r="D1205" s="4"/>
      <c r="E1205" s="1">
        <v>2011.0</v>
      </c>
      <c r="F1205" s="4"/>
      <c r="G1205" s="1" t="s">
        <v>11904</v>
      </c>
      <c r="H1205" s="1" t="s">
        <v>11905</v>
      </c>
      <c r="I1205" s="1" t="s">
        <v>150</v>
      </c>
      <c r="J1205" s="4"/>
      <c r="K1205" s="1" t="s">
        <v>134</v>
      </c>
      <c r="L1205" s="4"/>
      <c r="M1205" s="4"/>
      <c r="N1205" s="5" t="s">
        <v>135</v>
      </c>
      <c r="O1205" s="5" t="s">
        <v>135</v>
      </c>
      <c r="P1205" s="4"/>
      <c r="Q1205" s="4"/>
      <c r="R1205" s="4"/>
      <c r="S1205" s="1" t="s">
        <v>11906</v>
      </c>
      <c r="T1205" s="1" t="s">
        <v>8778</v>
      </c>
      <c r="U1205" s="1" t="s">
        <v>4609</v>
      </c>
      <c r="V1205" s="1" t="s">
        <v>655</v>
      </c>
      <c r="W1205" s="4"/>
      <c r="X1205" s="4"/>
      <c r="Y1205" s="4"/>
      <c r="Z1205" s="4"/>
      <c r="AA1205" s="4"/>
      <c r="AB1205" s="4"/>
      <c r="AC1205" s="4"/>
      <c r="AD1205" s="4"/>
      <c r="AE1205" s="4"/>
      <c r="AF1205" s="4"/>
      <c r="AG1205" s="4"/>
      <c r="AH1205" s="1" t="s">
        <v>139</v>
      </c>
      <c r="AI1205" s="4"/>
      <c r="AJ1205" s="4"/>
      <c r="AK1205" s="4"/>
      <c r="AL1205" s="4"/>
      <c r="AM1205" s="4"/>
      <c r="AN1205" s="4"/>
      <c r="AO1205" s="4"/>
      <c r="AP1205" s="4"/>
      <c r="AQ1205" s="1" t="s">
        <v>139</v>
      </c>
      <c r="AR1205" s="4"/>
      <c r="AS1205" s="4"/>
      <c r="AT1205" s="4"/>
      <c r="AU1205" s="4"/>
      <c r="AV1205" s="4"/>
      <c r="AW1205" s="4"/>
      <c r="AX1205" s="4"/>
      <c r="AY1205" s="4"/>
      <c r="AZ1205" s="4"/>
      <c r="BA1205" s="4"/>
      <c r="BB1205" s="4"/>
      <c r="BC1205" s="4"/>
      <c r="BD1205" s="4"/>
      <c r="BE1205" s="4"/>
      <c r="BF1205" s="4"/>
      <c r="BG1205" s="4"/>
      <c r="BH1205" s="4"/>
      <c r="BI1205" s="1" t="s">
        <v>139</v>
      </c>
      <c r="BJ1205" s="4"/>
      <c r="BK1205" s="4"/>
      <c r="BL1205" s="4"/>
      <c r="BM1205" s="4"/>
      <c r="BN1205" s="4"/>
      <c r="BO1205" s="4"/>
      <c r="BP1205" s="4"/>
      <c r="BQ1205" s="4"/>
      <c r="BR1205" s="4"/>
      <c r="BS1205" s="4"/>
      <c r="BT1205" s="4"/>
      <c r="BU1205" s="4"/>
      <c r="BV1205" s="1" t="s">
        <v>139</v>
      </c>
      <c r="BW1205" s="4"/>
      <c r="BX1205" s="4"/>
      <c r="BY1205" s="4"/>
      <c r="BZ1205" s="4"/>
      <c r="CA1205" s="4"/>
      <c r="CB1205" s="4"/>
      <c r="CC1205" s="4"/>
      <c r="CD1205" s="4"/>
      <c r="CE1205" s="1" t="s">
        <v>163</v>
      </c>
      <c r="CF1205" s="4"/>
      <c r="CG1205" s="4"/>
      <c r="CH1205" s="4"/>
      <c r="CI1205" s="4"/>
      <c r="CJ1205" s="4"/>
      <c r="CK1205" s="4"/>
      <c r="CL1205" s="4"/>
      <c r="CM1205" s="4"/>
      <c r="CN1205" s="4"/>
      <c r="CO1205" s="4"/>
      <c r="CP1205" s="4"/>
      <c r="CQ1205" s="1" t="s">
        <v>11907</v>
      </c>
      <c r="CR1205" s="1" t="str">
        <f t="shared" si="1"/>
        <v>119</v>
      </c>
      <c r="CS1205" s="4"/>
      <c r="CT1205" s="1" t="str">
        <f t="shared" si="2"/>
        <v>#VALUE!</v>
      </c>
      <c r="CU1205" s="4"/>
      <c r="CV1205" s="6" t="str">
        <f t="shared" si="3"/>
        <v>#VALUE!</v>
      </c>
      <c r="CW1205" s="4"/>
      <c r="CX1205" s="6" t="str">
        <f t="shared" si="4"/>
        <v>#VALUE!</v>
      </c>
      <c r="CY1205" s="4"/>
      <c r="CZ1205" s="6" t="str">
        <f t="shared" si="5"/>
        <v>#VALUE!</v>
      </c>
      <c r="DA1205" s="4"/>
      <c r="DB1205" s="6" t="str">
        <f t="shared" si="6"/>
        <v>#VALUE!</v>
      </c>
      <c r="DC1205" s="4"/>
      <c r="DD1205" s="4"/>
      <c r="DE1205" s="4"/>
      <c r="DF1205" s="4"/>
      <c r="DG1205" s="4"/>
      <c r="DH1205" s="4"/>
      <c r="DI1205" s="4"/>
      <c r="DJ1205" s="4"/>
      <c r="DK1205" s="4"/>
      <c r="DL1205" s="1" t="s">
        <v>7613</v>
      </c>
      <c r="DM1205" s="4"/>
      <c r="DN1205" s="4"/>
      <c r="DO1205" s="4"/>
      <c r="DP1205" s="1" t="s">
        <v>11908</v>
      </c>
      <c r="DQ1205" s="4"/>
      <c r="DR1205" s="4"/>
      <c r="DS1205" s="4"/>
      <c r="DT1205" s="4"/>
      <c r="DU1205" s="4"/>
      <c r="DV1205" s="4"/>
      <c r="DW1205" s="4"/>
      <c r="DX1205" s="4"/>
      <c r="DY1205" s="4"/>
      <c r="DZ1205" s="1" t="s">
        <v>11909</v>
      </c>
      <c r="EA1205" s="1" t="s">
        <v>1433</v>
      </c>
      <c r="EB1205" s="4"/>
      <c r="EC1205" s="4"/>
      <c r="ED1205" s="4"/>
      <c r="EE1205" s="4"/>
      <c r="EF1205" s="4"/>
      <c r="EG1205" s="1" t="s">
        <v>809</v>
      </c>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row>
    <row r="1206">
      <c r="A1206" s="1">
        <v>1179.0</v>
      </c>
      <c r="B1206" s="1" t="s">
        <v>11910</v>
      </c>
      <c r="C1206" s="1" t="s">
        <v>147</v>
      </c>
      <c r="D1206" s="4"/>
      <c r="E1206" s="1">
        <v>2011.0</v>
      </c>
      <c r="F1206" s="4"/>
      <c r="G1206" s="1" t="s">
        <v>3607</v>
      </c>
      <c r="H1206" s="1" t="s">
        <v>11911</v>
      </c>
      <c r="I1206" s="1" t="s">
        <v>150</v>
      </c>
      <c r="J1206" s="4"/>
      <c r="K1206" s="1" t="s">
        <v>134</v>
      </c>
      <c r="L1206" s="4"/>
      <c r="M1206" s="4"/>
      <c r="N1206" s="5" t="s">
        <v>135</v>
      </c>
      <c r="O1206" s="5" t="s">
        <v>135</v>
      </c>
      <c r="P1206" s="4"/>
      <c r="Q1206" s="4"/>
      <c r="R1206" s="4"/>
      <c r="S1206" s="1" t="s">
        <v>11912</v>
      </c>
      <c r="T1206" s="1" t="s">
        <v>8778</v>
      </c>
      <c r="U1206" s="1" t="s">
        <v>4609</v>
      </c>
      <c r="V1206" s="1" t="s">
        <v>655</v>
      </c>
      <c r="W1206" s="4"/>
      <c r="X1206" s="4"/>
      <c r="Y1206" s="4"/>
      <c r="Z1206" s="4"/>
      <c r="AA1206" s="4"/>
      <c r="AB1206" s="4"/>
      <c r="AC1206" s="4"/>
      <c r="AD1206" s="4"/>
      <c r="AE1206" s="4"/>
      <c r="AF1206" s="4"/>
      <c r="AG1206" s="4"/>
      <c r="AH1206" s="4"/>
      <c r="AI1206" s="1" t="s">
        <v>139</v>
      </c>
      <c r="AJ1206" s="4"/>
      <c r="AK1206" s="4"/>
      <c r="AL1206" s="4"/>
      <c r="AM1206" s="4"/>
      <c r="AN1206" s="4"/>
      <c r="AO1206" s="4"/>
      <c r="AP1206" s="4"/>
      <c r="AQ1206" s="1" t="s">
        <v>139</v>
      </c>
      <c r="AR1206" s="1" t="s">
        <v>139</v>
      </c>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1" t="s">
        <v>163</v>
      </c>
      <c r="BW1206" s="4"/>
      <c r="BX1206" s="4"/>
      <c r="BY1206" s="4"/>
      <c r="BZ1206" s="4"/>
      <c r="CA1206" s="4"/>
      <c r="CB1206" s="4"/>
      <c r="CC1206" s="4"/>
      <c r="CD1206" s="4"/>
      <c r="CE1206" s="1" t="s">
        <v>139</v>
      </c>
      <c r="CF1206" s="4"/>
      <c r="CG1206" s="4"/>
      <c r="CH1206" s="4"/>
      <c r="CI1206" s="4"/>
      <c r="CJ1206" s="4"/>
      <c r="CK1206" s="4"/>
      <c r="CL1206" s="4"/>
      <c r="CM1206" s="4"/>
      <c r="CN1206" s="4"/>
      <c r="CO1206" s="4"/>
      <c r="CP1206" s="4"/>
      <c r="CQ1206" s="1" t="s">
        <v>11913</v>
      </c>
      <c r="CR1206" s="1" t="str">
        <f t="shared" si="1"/>
        <v>#VALUE!</v>
      </c>
      <c r="CS1206" s="1" t="s">
        <v>11914</v>
      </c>
      <c r="CT1206" s="1" t="str">
        <f t="shared" si="2"/>
        <v>174</v>
      </c>
      <c r="CU1206" s="1" t="s">
        <v>11915</v>
      </c>
      <c r="CV1206" s="7" t="str">
        <f t="shared" si="3"/>
        <v>159</v>
      </c>
      <c r="CW1206" s="4"/>
      <c r="CX1206" s="7" t="str">
        <f t="shared" si="4"/>
        <v>#VALUE!</v>
      </c>
      <c r="CY1206" s="4"/>
      <c r="CZ1206" s="7" t="str">
        <f t="shared" si="5"/>
        <v>#VALUE!</v>
      </c>
      <c r="DA1206" s="4"/>
      <c r="DB1206" s="7" t="str">
        <f t="shared" si="6"/>
        <v>#VALUE!</v>
      </c>
      <c r="DC1206" s="4"/>
      <c r="DD1206" s="4"/>
      <c r="DE1206" s="4"/>
      <c r="DF1206" s="4"/>
      <c r="DG1206" s="4"/>
      <c r="DH1206" s="4"/>
      <c r="DI1206" s="4"/>
      <c r="DJ1206" s="4"/>
      <c r="DK1206" s="4"/>
      <c r="DL1206" s="1" t="s">
        <v>155</v>
      </c>
      <c r="DM1206" s="4"/>
      <c r="DN1206" s="4"/>
      <c r="DO1206" s="4"/>
      <c r="DP1206" s="1" t="s">
        <v>903</v>
      </c>
      <c r="DQ1206" s="4"/>
      <c r="DR1206" s="4"/>
      <c r="DS1206" s="4"/>
      <c r="DT1206" s="4"/>
      <c r="DU1206" s="4"/>
      <c r="DV1206" s="4"/>
      <c r="DW1206" s="4"/>
      <c r="DX1206" s="4"/>
      <c r="DY1206" s="4"/>
      <c r="DZ1206" s="4"/>
      <c r="EA1206" s="1" t="s">
        <v>1222</v>
      </c>
      <c r="EB1206" s="4"/>
      <c r="EC1206" s="4"/>
      <c r="ED1206" s="1" t="s">
        <v>139</v>
      </c>
      <c r="EE1206" s="4"/>
      <c r="EF1206" s="4"/>
      <c r="EG1206" s="1" t="s">
        <v>809</v>
      </c>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row>
    <row r="1207">
      <c r="A1207" s="1">
        <v>1180.0</v>
      </c>
      <c r="B1207" s="1" t="s">
        <v>11916</v>
      </c>
      <c r="C1207" s="1" t="s">
        <v>147</v>
      </c>
      <c r="D1207" s="4"/>
      <c r="E1207" s="1">
        <v>2011.0</v>
      </c>
      <c r="F1207" s="4"/>
      <c r="G1207" s="1" t="s">
        <v>11917</v>
      </c>
      <c r="H1207" s="1" t="s">
        <v>11918</v>
      </c>
      <c r="I1207" s="1" t="s">
        <v>150</v>
      </c>
      <c r="J1207" s="4"/>
      <c r="K1207" s="1" t="s">
        <v>134</v>
      </c>
      <c r="L1207" s="4"/>
      <c r="M1207" s="4"/>
      <c r="N1207" s="5" t="s">
        <v>135</v>
      </c>
      <c r="O1207" s="5" t="s">
        <v>135</v>
      </c>
      <c r="P1207" s="4"/>
      <c r="Q1207" s="4"/>
      <c r="R1207" s="4"/>
      <c r="S1207" s="1" t="s">
        <v>11919</v>
      </c>
      <c r="T1207" s="1" t="s">
        <v>8778</v>
      </c>
      <c r="U1207" s="1" t="s">
        <v>4609</v>
      </c>
      <c r="V1207" s="1" t="s">
        <v>655</v>
      </c>
      <c r="W1207" s="4"/>
      <c r="X1207" s="1" t="s">
        <v>11920</v>
      </c>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1" t="s">
        <v>11921</v>
      </c>
      <c r="CR1207" s="1" t="str">
        <f t="shared" si="1"/>
        <v>1</v>
      </c>
      <c r="CS1207" s="1" t="s">
        <v>11922</v>
      </c>
      <c r="CT1207" s="1" t="str">
        <f t="shared" si="2"/>
        <v>#VALUE!</v>
      </c>
      <c r="CU1207" s="4"/>
      <c r="CV1207" s="6" t="str">
        <f t="shared" si="3"/>
        <v>#VALUE!</v>
      </c>
      <c r="CW1207" s="4"/>
      <c r="CX1207" s="6" t="str">
        <f t="shared" si="4"/>
        <v>#VALUE!</v>
      </c>
      <c r="CY1207" s="4"/>
      <c r="CZ1207" s="6" t="str">
        <f t="shared" si="5"/>
        <v>#VALUE!</v>
      </c>
      <c r="DA1207" s="4"/>
      <c r="DB1207" s="6" t="str">
        <f t="shared" si="6"/>
        <v>#VALUE!</v>
      </c>
      <c r="DC1207" s="4"/>
      <c r="DD1207" s="4"/>
      <c r="DE1207" s="4"/>
      <c r="DF1207" s="4"/>
      <c r="DG1207" s="4"/>
      <c r="DH1207" s="4"/>
      <c r="DI1207" s="4"/>
      <c r="DJ1207" s="4"/>
      <c r="DK1207" s="4"/>
      <c r="DL1207" s="4"/>
      <c r="DM1207" s="4"/>
      <c r="DN1207" s="4"/>
      <c r="DO1207" s="4"/>
      <c r="DP1207" s="1" t="s">
        <v>1835</v>
      </c>
      <c r="DQ1207" s="4"/>
      <c r="DR1207" s="4"/>
      <c r="DS1207" s="4"/>
      <c r="DT1207" s="4"/>
      <c r="DU1207" s="4"/>
      <c r="DV1207" s="4"/>
      <c r="DW1207" s="1" t="s">
        <v>163</v>
      </c>
      <c r="DX1207" s="4"/>
      <c r="DY1207" s="4"/>
      <c r="DZ1207" s="1" t="s">
        <v>11923</v>
      </c>
      <c r="EA1207" s="1" t="s">
        <v>11924</v>
      </c>
      <c r="EB1207" s="1" t="s">
        <v>11925</v>
      </c>
      <c r="EC1207" s="4"/>
      <c r="ED1207" s="4"/>
      <c r="EE1207" s="4"/>
      <c r="EF1207" s="1" t="s">
        <v>139</v>
      </c>
      <c r="EG1207" s="1" t="s">
        <v>809</v>
      </c>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row>
    <row r="1208">
      <c r="A1208" s="1">
        <v>1324.0</v>
      </c>
      <c r="B1208" s="1" t="s">
        <v>11926</v>
      </c>
      <c r="C1208" s="1" t="s">
        <v>170</v>
      </c>
      <c r="D1208" s="4"/>
      <c r="E1208" s="1">
        <v>2011.0</v>
      </c>
      <c r="F1208" s="4"/>
      <c r="G1208" s="1" t="s">
        <v>11927</v>
      </c>
      <c r="H1208" s="1" t="s">
        <v>11928</v>
      </c>
      <c r="I1208" s="4"/>
      <c r="J1208" s="4"/>
      <c r="K1208" s="1" t="s">
        <v>134</v>
      </c>
      <c r="L1208" s="4"/>
      <c r="M1208" s="4"/>
      <c r="N1208" s="5" t="s">
        <v>135</v>
      </c>
      <c r="O1208" s="5" t="s">
        <v>135</v>
      </c>
      <c r="P1208" s="4"/>
      <c r="Q1208" s="4"/>
      <c r="R1208" s="4"/>
      <c r="S1208" s="4"/>
      <c r="T1208" s="1" t="s">
        <v>8653</v>
      </c>
      <c r="U1208" s="1" t="s">
        <v>4609</v>
      </c>
      <c r="V1208" s="1" t="s">
        <v>655</v>
      </c>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1" t="s">
        <v>163</v>
      </c>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1" t="s">
        <v>139</v>
      </c>
      <c r="BZ1208" s="4"/>
      <c r="CA1208" s="4"/>
      <c r="CB1208" s="4"/>
      <c r="CC1208" s="4"/>
      <c r="CD1208" s="4"/>
      <c r="CE1208" s="4"/>
      <c r="CF1208" s="4"/>
      <c r="CG1208" s="4"/>
      <c r="CH1208" s="4"/>
      <c r="CI1208" s="4"/>
      <c r="CJ1208" s="4"/>
      <c r="CK1208" s="4"/>
      <c r="CL1208" s="1" t="s">
        <v>139</v>
      </c>
      <c r="CM1208" s="4"/>
      <c r="CN1208" s="4"/>
      <c r="CO1208" s="4"/>
      <c r="CP1208" s="4"/>
      <c r="CQ1208" s="1" t="s">
        <v>11929</v>
      </c>
      <c r="CR1208" s="1" t="str">
        <f t="shared" si="1"/>
        <v>16</v>
      </c>
      <c r="CS1208" s="1" t="s">
        <v>11930</v>
      </c>
      <c r="CT1208" s="1" t="str">
        <f t="shared" si="2"/>
        <v>133</v>
      </c>
      <c r="CU1208" s="1" t="s">
        <v>11931</v>
      </c>
      <c r="CV1208" s="6" t="str">
        <f t="shared" si="3"/>
        <v>154</v>
      </c>
      <c r="CW1208" s="1" t="s">
        <v>11932</v>
      </c>
      <c r="CX1208" s="6" t="str">
        <f t="shared" si="4"/>
        <v>#VALUE!</v>
      </c>
      <c r="CY1208" s="4"/>
      <c r="CZ1208" s="6" t="str">
        <f t="shared" si="5"/>
        <v>#VALUE!</v>
      </c>
      <c r="DA1208" s="4"/>
      <c r="DB1208" s="6" t="str">
        <f t="shared" si="6"/>
        <v>#VALUE!</v>
      </c>
      <c r="DC1208" s="4"/>
      <c r="DD1208" s="4"/>
      <c r="DE1208" s="4"/>
      <c r="DF1208" s="4"/>
      <c r="DG1208" s="4"/>
      <c r="DH1208" s="4"/>
      <c r="DI1208" s="4"/>
      <c r="DJ1208" s="4"/>
      <c r="DK1208" s="4"/>
      <c r="DL1208" s="4"/>
      <c r="DM1208" s="4"/>
      <c r="DN1208" s="4"/>
      <c r="DO1208" s="4"/>
      <c r="DP1208" s="1" t="s">
        <v>688</v>
      </c>
      <c r="DQ1208" s="4"/>
      <c r="DR1208" s="4"/>
      <c r="DS1208" s="4"/>
      <c r="DT1208" s="4"/>
      <c r="DU1208" s="4"/>
      <c r="DV1208" s="4"/>
      <c r="DW1208" s="4"/>
      <c r="DX1208" s="4"/>
      <c r="DY1208" s="4"/>
      <c r="DZ1208" s="1" t="s">
        <v>11933</v>
      </c>
      <c r="EA1208" s="1" t="s">
        <v>11934</v>
      </c>
      <c r="EB1208" s="1" t="s">
        <v>11935</v>
      </c>
      <c r="EC1208" s="4"/>
      <c r="ED1208" s="4"/>
      <c r="EE1208" s="4"/>
      <c r="EF1208" s="1" t="s">
        <v>139</v>
      </c>
      <c r="EG1208" s="1" t="s">
        <v>158</v>
      </c>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row>
    <row r="1209">
      <c r="A1209" s="1">
        <v>1325.0</v>
      </c>
      <c r="B1209" s="1" t="s">
        <v>11936</v>
      </c>
      <c r="C1209" s="1" t="s">
        <v>170</v>
      </c>
      <c r="D1209" s="4"/>
      <c r="E1209" s="1">
        <v>2011.0</v>
      </c>
      <c r="F1209" s="4"/>
      <c r="G1209" s="1" t="s">
        <v>11937</v>
      </c>
      <c r="H1209" s="1" t="s">
        <v>11938</v>
      </c>
      <c r="I1209" s="4"/>
      <c r="J1209" s="4"/>
      <c r="K1209" s="1" t="s">
        <v>134</v>
      </c>
      <c r="L1209" s="4"/>
      <c r="M1209" s="4"/>
      <c r="N1209" s="5" t="s">
        <v>135</v>
      </c>
      <c r="O1209" s="5" t="s">
        <v>135</v>
      </c>
      <c r="P1209" s="4"/>
      <c r="Q1209" s="4"/>
      <c r="R1209" s="4"/>
      <c r="S1209" s="1" t="s">
        <v>11939</v>
      </c>
      <c r="T1209" s="1" t="s">
        <v>8653</v>
      </c>
      <c r="U1209" s="1" t="s">
        <v>4609</v>
      </c>
      <c r="V1209" s="1" t="s">
        <v>655</v>
      </c>
      <c r="W1209" s="4"/>
      <c r="X1209" s="4"/>
      <c r="Y1209" s="4"/>
      <c r="Z1209" s="4"/>
      <c r="AA1209" s="4"/>
      <c r="AB1209" s="4"/>
      <c r="AC1209" s="4"/>
      <c r="AD1209" s="4"/>
      <c r="AE1209" s="4"/>
      <c r="AF1209" s="4"/>
      <c r="AG1209" s="4"/>
      <c r="AH1209" s="4"/>
      <c r="AI1209" s="4"/>
      <c r="AJ1209" s="4"/>
      <c r="AK1209" s="4"/>
      <c r="AL1209" s="4"/>
      <c r="AM1209" s="4"/>
      <c r="AN1209" s="4"/>
      <c r="AO1209" s="4"/>
      <c r="AP1209" s="4"/>
      <c r="AQ1209" s="1" t="s">
        <v>139</v>
      </c>
      <c r="AR1209" s="4"/>
      <c r="AS1209" s="1" t="s">
        <v>139</v>
      </c>
      <c r="AT1209" s="4"/>
      <c r="AU1209" s="4"/>
      <c r="AV1209" s="4"/>
      <c r="AW1209" s="4"/>
      <c r="AX1209" s="4"/>
      <c r="AY1209" s="4"/>
      <c r="AZ1209" s="4"/>
      <c r="BA1209" s="4"/>
      <c r="BB1209" s="4"/>
      <c r="BC1209" s="4"/>
      <c r="BD1209" s="4"/>
      <c r="BE1209" s="4"/>
      <c r="BF1209" s="4"/>
      <c r="BG1209" s="4"/>
      <c r="BH1209" s="4"/>
      <c r="BI1209" s="1" t="s">
        <v>139</v>
      </c>
      <c r="BJ1209" s="4"/>
      <c r="BK1209" s="4"/>
      <c r="BL1209" s="4"/>
      <c r="BM1209" s="4"/>
      <c r="BN1209" s="4"/>
      <c r="BO1209" s="4"/>
      <c r="BP1209" s="4"/>
      <c r="BQ1209" s="4"/>
      <c r="BR1209" s="4"/>
      <c r="BS1209" s="4"/>
      <c r="BT1209" s="4"/>
      <c r="BU1209" s="4"/>
      <c r="BV1209" s="4"/>
      <c r="BW1209" s="4"/>
      <c r="BX1209" s="4"/>
      <c r="BY1209" s="1" t="s">
        <v>139</v>
      </c>
      <c r="BZ1209" s="4"/>
      <c r="CA1209" s="4"/>
      <c r="CB1209" s="4"/>
      <c r="CC1209" s="4"/>
      <c r="CD1209" s="4"/>
      <c r="CE1209" s="4"/>
      <c r="CF1209" s="4"/>
      <c r="CG1209" s="4"/>
      <c r="CH1209" s="4"/>
      <c r="CI1209" s="4"/>
      <c r="CJ1209" s="4"/>
      <c r="CK1209" s="4"/>
      <c r="CL1209" s="4"/>
      <c r="CM1209" s="4"/>
      <c r="CN1209" s="4"/>
      <c r="CO1209" s="4"/>
      <c r="CP1209" s="4"/>
      <c r="CQ1209" s="1" t="s">
        <v>11940</v>
      </c>
      <c r="CR1209" s="1" t="str">
        <f t="shared" si="1"/>
        <v>23</v>
      </c>
      <c r="CS1209" s="1" t="s">
        <v>11941</v>
      </c>
      <c r="CT1209" s="1" t="str">
        <f t="shared" si="2"/>
        <v>54</v>
      </c>
      <c r="CU1209" s="1" t="s">
        <v>11942</v>
      </c>
      <c r="CV1209" s="6" t="str">
        <f t="shared" si="3"/>
        <v>#VALUE!</v>
      </c>
      <c r="CW1209" s="1" t="s">
        <v>11943</v>
      </c>
      <c r="CX1209" s="6" t="str">
        <f t="shared" si="4"/>
        <v>#VALUE!</v>
      </c>
      <c r="CY1209" s="1" t="s">
        <v>11944</v>
      </c>
      <c r="CZ1209" s="6" t="str">
        <f t="shared" si="5"/>
        <v>16</v>
      </c>
      <c r="DA1209" s="4"/>
      <c r="DB1209" s="6" t="str">
        <f t="shared" si="6"/>
        <v>#VALUE!</v>
      </c>
      <c r="DC1209" s="4"/>
      <c r="DD1209" s="4"/>
      <c r="DE1209" s="4"/>
      <c r="DF1209" s="4"/>
      <c r="DG1209" s="4"/>
      <c r="DH1209" s="4"/>
      <c r="DI1209" s="4"/>
      <c r="DJ1209" s="4"/>
      <c r="DK1209" s="4"/>
      <c r="DL1209" s="1" t="s">
        <v>155</v>
      </c>
      <c r="DM1209" s="4"/>
      <c r="DN1209" s="4"/>
      <c r="DO1209" s="4"/>
      <c r="DP1209" s="1" t="s">
        <v>128</v>
      </c>
      <c r="DQ1209" s="4"/>
      <c r="DR1209" s="4"/>
      <c r="DS1209" s="4"/>
      <c r="DT1209" s="4"/>
      <c r="DU1209" s="4"/>
      <c r="DV1209" s="4"/>
      <c r="DW1209" s="4"/>
      <c r="DX1209" s="4"/>
      <c r="DY1209" s="4"/>
      <c r="DZ1209" s="4"/>
      <c r="EA1209" s="4"/>
      <c r="EB1209" s="4"/>
      <c r="EC1209" s="4"/>
      <c r="ED1209" s="4"/>
      <c r="EE1209" s="4"/>
      <c r="EF1209" s="1" t="s">
        <v>163</v>
      </c>
      <c r="EG1209" s="1" t="s">
        <v>158</v>
      </c>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row>
    <row r="1210">
      <c r="A1210" s="1">
        <v>1344.0</v>
      </c>
      <c r="B1210" s="1" t="s">
        <v>11945</v>
      </c>
      <c r="C1210" s="1" t="s">
        <v>170</v>
      </c>
      <c r="D1210" s="4"/>
      <c r="E1210" s="1">
        <v>2011.0</v>
      </c>
      <c r="F1210" s="4"/>
      <c r="G1210" s="1" t="s">
        <v>11946</v>
      </c>
      <c r="H1210" s="1" t="s">
        <v>11947</v>
      </c>
      <c r="I1210" s="4"/>
      <c r="J1210" s="4"/>
      <c r="K1210" s="1" t="s">
        <v>134</v>
      </c>
      <c r="L1210" s="4"/>
      <c r="M1210" s="4"/>
      <c r="N1210" s="5" t="s">
        <v>135</v>
      </c>
      <c r="O1210" s="5" t="s">
        <v>135</v>
      </c>
      <c r="P1210" s="4"/>
      <c r="Q1210" s="4"/>
      <c r="R1210" s="4"/>
      <c r="S1210" s="1" t="s">
        <v>11314</v>
      </c>
      <c r="T1210" s="1" t="s">
        <v>8653</v>
      </c>
      <c r="U1210" s="1" t="s">
        <v>4609</v>
      </c>
      <c r="V1210" s="1" t="s">
        <v>655</v>
      </c>
      <c r="W1210" s="4"/>
      <c r="X1210" s="4"/>
      <c r="Y1210" s="4"/>
      <c r="Z1210" s="4"/>
      <c r="AA1210" s="4"/>
      <c r="AB1210" s="4"/>
      <c r="AC1210" s="4"/>
      <c r="AD1210" s="4"/>
      <c r="AE1210" s="4"/>
      <c r="AF1210" s="4"/>
      <c r="AG1210" s="4"/>
      <c r="AH1210" s="4"/>
      <c r="AI1210" s="4"/>
      <c r="AJ1210" s="4"/>
      <c r="AK1210" s="4"/>
      <c r="AL1210" s="4"/>
      <c r="AM1210" s="4"/>
      <c r="AN1210" s="4"/>
      <c r="AO1210" s="4"/>
      <c r="AP1210" s="4"/>
      <c r="AQ1210" s="1" t="s">
        <v>139</v>
      </c>
      <c r="AR1210" s="4"/>
      <c r="AS1210" s="1" t="s">
        <v>139</v>
      </c>
      <c r="AT1210" s="4"/>
      <c r="AU1210" s="4"/>
      <c r="AV1210" s="4"/>
      <c r="AW1210" s="4"/>
      <c r="AX1210" s="4"/>
      <c r="AY1210" s="4"/>
      <c r="AZ1210" s="4"/>
      <c r="BA1210" s="4"/>
      <c r="BB1210" s="4"/>
      <c r="BC1210" s="4"/>
      <c r="BD1210" s="4"/>
      <c r="BE1210" s="4"/>
      <c r="BF1210" s="4"/>
      <c r="BG1210" s="4"/>
      <c r="BH1210" s="4"/>
      <c r="BI1210" s="1" t="s">
        <v>139</v>
      </c>
      <c r="BJ1210" s="4"/>
      <c r="BK1210" s="4"/>
      <c r="BL1210" s="4"/>
      <c r="BM1210" s="4"/>
      <c r="BN1210" s="4"/>
      <c r="BO1210" s="4"/>
      <c r="BP1210" s="4"/>
      <c r="BQ1210" s="4"/>
      <c r="BR1210" s="4"/>
      <c r="BS1210" s="4"/>
      <c r="BT1210" s="4"/>
      <c r="BU1210" s="1" t="s">
        <v>139</v>
      </c>
      <c r="BV1210" s="1" t="s">
        <v>163</v>
      </c>
      <c r="BW1210" s="4"/>
      <c r="BX1210" s="4"/>
      <c r="BY1210" s="1" t="s">
        <v>139</v>
      </c>
      <c r="BZ1210" s="4"/>
      <c r="CA1210" s="4"/>
      <c r="CB1210" s="4"/>
      <c r="CC1210" s="4"/>
      <c r="CD1210" s="4"/>
      <c r="CE1210" s="4"/>
      <c r="CF1210" s="4"/>
      <c r="CG1210" s="4"/>
      <c r="CH1210" s="4"/>
      <c r="CI1210" s="4"/>
      <c r="CJ1210" s="4"/>
      <c r="CK1210" s="1" t="s">
        <v>139</v>
      </c>
      <c r="CL1210" s="4"/>
      <c r="CM1210" s="4"/>
      <c r="CN1210" s="4"/>
      <c r="CO1210" s="4"/>
      <c r="CP1210" s="4"/>
      <c r="CQ1210" s="1" t="s">
        <v>11948</v>
      </c>
      <c r="CR1210" s="1" t="str">
        <f t="shared" si="1"/>
        <v>183</v>
      </c>
      <c r="CS1210" s="1" t="s">
        <v>11949</v>
      </c>
      <c r="CT1210" s="1" t="str">
        <f t="shared" si="2"/>
        <v>63</v>
      </c>
      <c r="CU1210" s="1" t="s">
        <v>11950</v>
      </c>
      <c r="CV1210" s="6" t="str">
        <f t="shared" si="3"/>
        <v>16</v>
      </c>
      <c r="CW1210" s="1" t="s">
        <v>11951</v>
      </c>
      <c r="CX1210" s="6" t="str">
        <f t="shared" si="4"/>
        <v>181</v>
      </c>
      <c r="CY1210" s="1" t="s">
        <v>11952</v>
      </c>
      <c r="CZ1210" s="6" t="str">
        <f t="shared" si="5"/>
        <v>63</v>
      </c>
      <c r="DA1210" s="1" t="s">
        <v>11953</v>
      </c>
      <c r="DB1210" s="6" t="str">
        <f t="shared" si="6"/>
        <v>101</v>
      </c>
      <c r="DC1210" s="4"/>
      <c r="DD1210" s="4"/>
      <c r="DE1210" s="4"/>
      <c r="DF1210" s="4"/>
      <c r="DG1210" s="4"/>
      <c r="DH1210" s="4"/>
      <c r="DI1210" s="4"/>
      <c r="DJ1210" s="4"/>
      <c r="DK1210" s="4"/>
      <c r="DL1210" s="1" t="s">
        <v>11954</v>
      </c>
      <c r="DM1210" s="4"/>
      <c r="DN1210" s="4"/>
      <c r="DO1210" s="4"/>
      <c r="DP1210" s="1" t="s">
        <v>952</v>
      </c>
      <c r="DQ1210" s="4"/>
      <c r="DR1210" s="4"/>
      <c r="DS1210" s="4"/>
      <c r="DT1210" s="1" t="s">
        <v>139</v>
      </c>
      <c r="DU1210" s="4"/>
      <c r="DV1210" s="4"/>
      <c r="DW1210" s="4"/>
      <c r="DX1210" s="4"/>
      <c r="DY1210" s="4"/>
      <c r="DZ1210" s="1" t="s">
        <v>11955</v>
      </c>
      <c r="EA1210" s="1" t="s">
        <v>11956</v>
      </c>
      <c r="EB1210" s="1" t="s">
        <v>11957</v>
      </c>
      <c r="EC1210" s="4"/>
      <c r="ED1210" s="4"/>
      <c r="EE1210" s="4"/>
      <c r="EF1210" s="1" t="s">
        <v>139</v>
      </c>
      <c r="EG1210" s="1" t="s">
        <v>158</v>
      </c>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row>
    <row r="1211">
      <c r="A1211" s="1">
        <v>1349.0</v>
      </c>
      <c r="B1211" s="1" t="s">
        <v>11958</v>
      </c>
      <c r="C1211" s="1" t="s">
        <v>170</v>
      </c>
      <c r="D1211" s="4"/>
      <c r="E1211" s="1">
        <v>2011.0</v>
      </c>
      <c r="F1211" s="4"/>
      <c r="G1211" s="1" t="s">
        <v>11959</v>
      </c>
      <c r="H1211" s="1" t="s">
        <v>11960</v>
      </c>
      <c r="I1211" s="4"/>
      <c r="J1211" s="4"/>
      <c r="K1211" s="1" t="s">
        <v>134</v>
      </c>
      <c r="L1211" s="4"/>
      <c r="M1211" s="4"/>
      <c r="N1211" s="5" t="s">
        <v>135</v>
      </c>
      <c r="O1211" s="5" t="s">
        <v>135</v>
      </c>
      <c r="P1211" s="4"/>
      <c r="Q1211" s="4"/>
      <c r="R1211" s="4"/>
      <c r="S1211" s="1" t="s">
        <v>11961</v>
      </c>
      <c r="T1211" s="1" t="s">
        <v>8653</v>
      </c>
      <c r="U1211" s="1" t="s">
        <v>4609</v>
      </c>
      <c r="V1211" s="1" t="s">
        <v>655</v>
      </c>
      <c r="W1211" s="4"/>
      <c r="X1211" s="4"/>
      <c r="Y1211" s="4"/>
      <c r="Z1211" s="4"/>
      <c r="AA1211" s="4"/>
      <c r="AB1211" s="4"/>
      <c r="AC1211" s="4"/>
      <c r="AD1211" s="4"/>
      <c r="AE1211" s="4"/>
      <c r="AF1211" s="4"/>
      <c r="AG1211" s="4"/>
      <c r="AH1211" s="1" t="s">
        <v>139</v>
      </c>
      <c r="AI1211" s="4"/>
      <c r="AJ1211" s="4"/>
      <c r="AK1211" s="4"/>
      <c r="AL1211" s="4"/>
      <c r="AM1211" s="4"/>
      <c r="AN1211" s="4"/>
      <c r="AO1211" s="4"/>
      <c r="AP1211" s="4"/>
      <c r="AQ1211" s="4"/>
      <c r="AR1211" s="4"/>
      <c r="AS1211" s="1" t="s">
        <v>139</v>
      </c>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1" t="s">
        <v>139</v>
      </c>
      <c r="CL1211" s="4"/>
      <c r="CM1211" s="4"/>
      <c r="CN1211" s="4"/>
      <c r="CO1211" s="4"/>
      <c r="CP1211" s="4"/>
      <c r="CQ1211" s="1" t="s">
        <v>11962</v>
      </c>
      <c r="CR1211" s="1" t="str">
        <f t="shared" si="1"/>
        <v>15</v>
      </c>
      <c r="CS1211" s="1" t="s">
        <v>11963</v>
      </c>
      <c r="CT1211" s="1" t="str">
        <f t="shared" si="2"/>
        <v>#VALUE!</v>
      </c>
      <c r="CU1211" s="1" t="s">
        <v>11964</v>
      </c>
      <c r="CV1211" s="6" t="str">
        <f t="shared" si="3"/>
        <v>16</v>
      </c>
      <c r="CW1211" s="1" t="s">
        <v>11965</v>
      </c>
      <c r="CX1211" s="6" t="str">
        <f t="shared" si="4"/>
        <v>285</v>
      </c>
      <c r="CY1211" s="1" t="s">
        <v>11966</v>
      </c>
      <c r="CZ1211" s="6" t="str">
        <f t="shared" si="5"/>
        <v>85</v>
      </c>
      <c r="DA1211" s="1" t="s">
        <v>11967</v>
      </c>
      <c r="DB1211" s="6" t="str">
        <f t="shared" si="6"/>
        <v>#VALUE!</v>
      </c>
      <c r="DC1211" s="4"/>
      <c r="DD1211" s="4"/>
      <c r="DE1211" s="4"/>
      <c r="DF1211" s="4"/>
      <c r="DG1211" s="4"/>
      <c r="DH1211" s="4"/>
      <c r="DI1211" s="4"/>
      <c r="DJ1211" s="4"/>
      <c r="DK1211" s="4"/>
      <c r="DL1211" s="1" t="s">
        <v>11968</v>
      </c>
      <c r="DM1211" s="4"/>
      <c r="DN1211" s="4"/>
      <c r="DO1211" s="4"/>
      <c r="DP1211" s="1" t="s">
        <v>11969</v>
      </c>
      <c r="DQ1211" s="4"/>
      <c r="DR1211" s="4"/>
      <c r="DS1211" s="4"/>
      <c r="DT1211" s="1" t="s">
        <v>139</v>
      </c>
      <c r="DU1211" s="4"/>
      <c r="DV1211" s="4"/>
      <c r="DW1211" s="4"/>
      <c r="DX1211" s="4"/>
      <c r="DY1211" s="4"/>
      <c r="DZ1211" s="1" t="s">
        <v>11970</v>
      </c>
      <c r="EA1211" s="1" t="s">
        <v>9262</v>
      </c>
      <c r="EB1211" s="1" t="s">
        <v>859</v>
      </c>
      <c r="EC1211" s="4"/>
      <c r="ED1211" s="4"/>
      <c r="EE1211" s="4"/>
      <c r="EF1211" s="1" t="s">
        <v>163</v>
      </c>
      <c r="EG1211" s="1" t="s">
        <v>158</v>
      </c>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row>
    <row r="1212">
      <c r="A1212" s="1">
        <v>1363.0</v>
      </c>
      <c r="B1212" s="1" t="s">
        <v>11971</v>
      </c>
      <c r="C1212" s="1" t="s">
        <v>147</v>
      </c>
      <c r="D1212" s="4"/>
      <c r="E1212" s="1">
        <v>2011.0</v>
      </c>
      <c r="F1212" s="4"/>
      <c r="G1212" s="1" t="s">
        <v>11972</v>
      </c>
      <c r="H1212" s="1" t="s">
        <v>11973</v>
      </c>
      <c r="I1212" s="4"/>
      <c r="J1212" s="4"/>
      <c r="K1212" s="1" t="s">
        <v>134</v>
      </c>
      <c r="L1212" s="4"/>
      <c r="M1212" s="4"/>
      <c r="N1212" s="5" t="s">
        <v>135</v>
      </c>
      <c r="O1212" s="5" t="s">
        <v>135</v>
      </c>
      <c r="P1212" s="4"/>
      <c r="Q1212" s="4"/>
      <c r="R1212" s="4"/>
      <c r="S1212" s="1" t="s">
        <v>8733</v>
      </c>
      <c r="T1212" s="1" t="s">
        <v>8679</v>
      </c>
      <c r="U1212" s="1" t="s">
        <v>4609</v>
      </c>
      <c r="V1212" s="1" t="s">
        <v>655</v>
      </c>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1" t="s">
        <v>139</v>
      </c>
      <c r="AT1212" s="4"/>
      <c r="AU1212" s="4"/>
      <c r="AV1212" s="4"/>
      <c r="AW1212" s="4"/>
      <c r="AX1212" s="4"/>
      <c r="AY1212" s="4"/>
      <c r="AZ1212" s="4"/>
      <c r="BA1212" s="4"/>
      <c r="BB1212" s="4"/>
      <c r="BC1212" s="4"/>
      <c r="BD1212" s="4"/>
      <c r="BE1212" s="4"/>
      <c r="BF1212" s="4"/>
      <c r="BG1212" s="4"/>
      <c r="BH1212" s="4"/>
      <c r="BI1212" s="1" t="s">
        <v>139</v>
      </c>
      <c r="BJ1212" s="4"/>
      <c r="BK1212" s="4"/>
      <c r="BL1212" s="4"/>
      <c r="BM1212" s="1" t="s">
        <v>139</v>
      </c>
      <c r="BN1212" s="4"/>
      <c r="BO1212" s="4"/>
      <c r="BP1212" s="1" t="s">
        <v>139</v>
      </c>
      <c r="BQ1212" s="4"/>
      <c r="BR1212" s="1" t="s">
        <v>139</v>
      </c>
      <c r="BS1212" s="4"/>
      <c r="BT1212" s="4"/>
      <c r="BU1212" s="4"/>
      <c r="BV1212" s="1" t="s">
        <v>139</v>
      </c>
      <c r="BW1212" s="4"/>
      <c r="BX1212" s="4"/>
      <c r="BY1212" s="4"/>
      <c r="BZ1212" s="4"/>
      <c r="CA1212" s="4"/>
      <c r="CB1212" s="1" t="s">
        <v>163</v>
      </c>
      <c r="CC1212" s="1" t="s">
        <v>139</v>
      </c>
      <c r="CD1212" s="4"/>
      <c r="CE1212" s="4"/>
      <c r="CF1212" s="4"/>
      <c r="CG1212" s="4"/>
      <c r="CH1212" s="4"/>
      <c r="CI1212" s="4"/>
      <c r="CJ1212" s="4"/>
      <c r="CK1212" s="4"/>
      <c r="CL1212" s="4"/>
      <c r="CM1212" s="4"/>
      <c r="CN1212" s="4"/>
      <c r="CO1212" s="4"/>
      <c r="CP1212" s="4"/>
      <c r="CQ1212" s="1" t="s">
        <v>11974</v>
      </c>
      <c r="CR1212" s="1" t="str">
        <f t="shared" si="1"/>
        <v>86</v>
      </c>
      <c r="CS1212" s="1" t="s">
        <v>11975</v>
      </c>
      <c r="CT1212" s="1" t="str">
        <f t="shared" si="2"/>
        <v>123</v>
      </c>
      <c r="CU1212" s="1" t="s">
        <v>11976</v>
      </c>
      <c r="CV1212" s="6" t="str">
        <f t="shared" si="3"/>
        <v>1</v>
      </c>
      <c r="CW1212" s="4"/>
      <c r="CX1212" s="6" t="str">
        <f t="shared" si="4"/>
        <v>#VALUE!</v>
      </c>
      <c r="CY1212" s="4"/>
      <c r="CZ1212" s="6" t="str">
        <f t="shared" si="5"/>
        <v>#VALUE!</v>
      </c>
      <c r="DA1212" s="4"/>
      <c r="DB1212" s="6" t="str">
        <f t="shared" si="6"/>
        <v>#VALUE!</v>
      </c>
      <c r="DC1212" s="4"/>
      <c r="DD1212" s="4"/>
      <c r="DE1212" s="4"/>
      <c r="DF1212" s="4"/>
      <c r="DG1212" s="4"/>
      <c r="DH1212" s="4"/>
      <c r="DI1212" s="4"/>
      <c r="DJ1212" s="4"/>
      <c r="DK1212" s="1" t="s">
        <v>139</v>
      </c>
      <c r="DL1212" s="4"/>
      <c r="DM1212" s="4"/>
      <c r="DN1212" s="4"/>
      <c r="DO1212" s="4"/>
      <c r="DP1212" s="1" t="s">
        <v>11977</v>
      </c>
      <c r="DQ1212" s="1" t="s">
        <v>139</v>
      </c>
      <c r="DR1212" s="4"/>
      <c r="DS1212" s="4"/>
      <c r="DT1212" s="4"/>
      <c r="DU1212" s="4"/>
      <c r="DV1212" s="4"/>
      <c r="DW1212" s="4"/>
      <c r="DX1212" s="4"/>
      <c r="DY1212" s="4"/>
      <c r="DZ1212" s="1" t="s">
        <v>11978</v>
      </c>
      <c r="EA1212" s="1" t="s">
        <v>11979</v>
      </c>
      <c r="EB1212" s="1" t="s">
        <v>859</v>
      </c>
      <c r="EC1212" s="4"/>
      <c r="ED1212" s="4"/>
      <c r="EE1212" s="4"/>
      <c r="EF1212" s="4"/>
      <c r="EG1212" s="1" t="s">
        <v>158</v>
      </c>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row>
    <row r="1213">
      <c r="A1213" s="1">
        <v>1382.0</v>
      </c>
      <c r="B1213" s="1" t="s">
        <v>11980</v>
      </c>
      <c r="C1213" s="1" t="s">
        <v>147</v>
      </c>
      <c r="D1213" s="4"/>
      <c r="E1213" s="1">
        <v>2011.0</v>
      </c>
      <c r="F1213" s="4"/>
      <c r="G1213" s="1" t="s">
        <v>11981</v>
      </c>
      <c r="H1213" s="1" t="s">
        <v>11982</v>
      </c>
      <c r="I1213" s="1" t="s">
        <v>579</v>
      </c>
      <c r="J1213" s="1" t="s">
        <v>665</v>
      </c>
      <c r="K1213" s="1" t="s">
        <v>301</v>
      </c>
      <c r="L1213" s="4"/>
      <c r="M1213" s="4"/>
      <c r="N1213" s="5" t="s">
        <v>135</v>
      </c>
      <c r="O1213" s="5" t="s">
        <v>135</v>
      </c>
      <c r="P1213" s="4"/>
      <c r="Q1213" s="4"/>
      <c r="R1213" s="4"/>
      <c r="S1213" s="1" t="s">
        <v>11983</v>
      </c>
      <c r="T1213" s="1" t="s">
        <v>8679</v>
      </c>
      <c r="U1213" s="1" t="s">
        <v>4609</v>
      </c>
      <c r="V1213" s="1" t="s">
        <v>732</v>
      </c>
      <c r="W1213" s="4"/>
      <c r="X1213" s="1" t="s">
        <v>11984</v>
      </c>
      <c r="Y1213" s="4"/>
      <c r="Z1213" s="4"/>
      <c r="AA1213" s="4"/>
      <c r="AB1213" s="4"/>
      <c r="AC1213" s="4"/>
      <c r="AD1213" s="4"/>
      <c r="AE1213" s="4"/>
      <c r="AF1213" s="4"/>
      <c r="AG1213" s="4"/>
      <c r="AH1213" s="4"/>
      <c r="AI1213" s="1" t="s">
        <v>670</v>
      </c>
      <c r="AJ1213" s="4"/>
      <c r="AK1213" s="4"/>
      <c r="AL1213" s="4"/>
      <c r="AM1213" s="4"/>
      <c r="AN1213" s="4"/>
      <c r="AO1213" s="4"/>
      <c r="AP1213" s="4"/>
      <c r="AQ1213" s="4"/>
      <c r="AR1213" s="4"/>
      <c r="AS1213" s="1" t="s">
        <v>671</v>
      </c>
      <c r="AT1213" s="1" t="s">
        <v>670</v>
      </c>
      <c r="AU1213" s="4"/>
      <c r="AV1213" s="4"/>
      <c r="AW1213" s="4"/>
      <c r="AX1213" s="4"/>
      <c r="AY1213" s="4"/>
      <c r="AZ1213" s="4"/>
      <c r="BA1213" s="4"/>
      <c r="BB1213" s="4"/>
      <c r="BC1213" s="4"/>
      <c r="BD1213" s="4"/>
      <c r="BE1213" s="4"/>
      <c r="BF1213" s="4"/>
      <c r="BG1213" s="4"/>
      <c r="BH1213" s="4"/>
      <c r="BI1213" s="4"/>
      <c r="BJ1213" s="4"/>
      <c r="BK1213" s="4"/>
      <c r="BL1213" s="4"/>
      <c r="BM1213" s="1" t="s">
        <v>670</v>
      </c>
      <c r="BN1213" s="4"/>
      <c r="BO1213" s="4"/>
      <c r="BP1213" s="4"/>
      <c r="BQ1213" s="4"/>
      <c r="BR1213" s="4"/>
      <c r="BS1213" s="4"/>
      <c r="BT1213" s="4"/>
      <c r="BU1213" s="4"/>
      <c r="BV1213" s="4"/>
      <c r="BW1213" s="4"/>
      <c r="BX1213" s="4"/>
      <c r="BY1213" s="1" t="s">
        <v>670</v>
      </c>
      <c r="BZ1213" s="4"/>
      <c r="CA1213" s="4"/>
      <c r="CB1213" s="1" t="s">
        <v>670</v>
      </c>
      <c r="CC1213" s="1" t="s">
        <v>670</v>
      </c>
      <c r="CD1213" s="4"/>
      <c r="CE1213" s="4"/>
      <c r="CF1213" s="4"/>
      <c r="CG1213" s="4"/>
      <c r="CH1213" s="4"/>
      <c r="CI1213" s="4"/>
      <c r="CJ1213" s="4"/>
      <c r="CK1213" s="4"/>
      <c r="CL1213" s="4"/>
      <c r="CM1213" s="4"/>
      <c r="CN1213" s="4"/>
      <c r="CO1213" s="4"/>
      <c r="CP1213" s="4"/>
      <c r="CQ1213" s="1" t="s">
        <v>11985</v>
      </c>
      <c r="CR1213" s="1" t="str">
        <f t="shared" si="1"/>
        <v>35</v>
      </c>
      <c r="CS1213" s="1" t="s">
        <v>11986</v>
      </c>
      <c r="CT1213" s="1" t="str">
        <f t="shared" si="2"/>
        <v>#VALUE!</v>
      </c>
      <c r="CU1213" s="4"/>
      <c r="CV1213" s="6" t="str">
        <f t="shared" si="3"/>
        <v>#VALUE!</v>
      </c>
      <c r="CW1213" s="4"/>
      <c r="CX1213" s="6" t="str">
        <f t="shared" si="4"/>
        <v>#VALUE!</v>
      </c>
      <c r="CY1213" s="4"/>
      <c r="CZ1213" s="6" t="str">
        <f t="shared" si="5"/>
        <v>#VALUE!</v>
      </c>
      <c r="DA1213" s="4"/>
      <c r="DB1213" s="6" t="str">
        <f t="shared" si="6"/>
        <v>#VALUE!</v>
      </c>
      <c r="DC1213" s="4"/>
      <c r="DD1213" s="4"/>
      <c r="DE1213" s="4"/>
      <c r="DF1213" s="4"/>
      <c r="DG1213" s="4"/>
      <c r="DH1213" s="4"/>
      <c r="DI1213" s="4"/>
      <c r="DJ1213" s="4"/>
      <c r="DK1213" s="1" t="s">
        <v>670</v>
      </c>
      <c r="DL1213" s="4"/>
      <c r="DM1213" s="4"/>
      <c r="DN1213" s="4"/>
      <c r="DO1213" s="4"/>
      <c r="DP1213" s="1" t="s">
        <v>11987</v>
      </c>
      <c r="DQ1213" s="4"/>
      <c r="DR1213" s="4"/>
      <c r="DS1213" s="4"/>
      <c r="DT1213" s="4"/>
      <c r="DU1213" s="4"/>
      <c r="DV1213" s="4"/>
      <c r="DW1213" s="4"/>
      <c r="DX1213" s="4"/>
      <c r="DY1213" s="4"/>
      <c r="DZ1213" s="4"/>
      <c r="EA1213" s="1" t="s">
        <v>11988</v>
      </c>
      <c r="EB1213" s="4"/>
      <c r="EC1213" s="4"/>
      <c r="ED1213" s="1" t="s">
        <v>670</v>
      </c>
      <c r="EE1213" s="4"/>
      <c r="EF1213" s="4"/>
      <c r="EG1213" s="1" t="s">
        <v>147</v>
      </c>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row>
    <row r="1214">
      <c r="A1214" s="1">
        <v>1392.0</v>
      </c>
      <c r="B1214" s="1" t="s">
        <v>11989</v>
      </c>
      <c r="C1214" s="1" t="s">
        <v>147</v>
      </c>
      <c r="D1214" s="4"/>
      <c r="E1214" s="1">
        <v>2011.0</v>
      </c>
      <c r="F1214" s="4"/>
      <c r="G1214" s="1" t="s">
        <v>11990</v>
      </c>
      <c r="H1214" s="1" t="s">
        <v>11991</v>
      </c>
      <c r="I1214" s="1" t="s">
        <v>150</v>
      </c>
      <c r="J1214" s="1" t="s">
        <v>568</v>
      </c>
      <c r="K1214" s="1" t="s">
        <v>301</v>
      </c>
      <c r="L1214" s="4"/>
      <c r="M1214" s="4"/>
      <c r="N1214" s="5" t="s">
        <v>135</v>
      </c>
      <c r="O1214" s="5" t="s">
        <v>135</v>
      </c>
      <c r="P1214" s="4"/>
      <c r="Q1214" s="4"/>
      <c r="R1214" s="4"/>
      <c r="S1214" s="1" t="s">
        <v>8733</v>
      </c>
      <c r="T1214" s="1" t="s">
        <v>8679</v>
      </c>
      <c r="U1214" s="1" t="s">
        <v>4609</v>
      </c>
      <c r="V1214" s="1" t="s">
        <v>655</v>
      </c>
      <c r="W1214" s="4"/>
      <c r="X1214" s="1" t="s">
        <v>11992</v>
      </c>
      <c r="Y1214" s="4"/>
      <c r="Z1214" s="4"/>
      <c r="AA1214" s="4"/>
      <c r="AB1214" s="4"/>
      <c r="AC1214" s="4"/>
      <c r="AD1214" s="4"/>
      <c r="AE1214" s="4"/>
      <c r="AF1214" s="4"/>
      <c r="AG1214" s="4"/>
      <c r="AH1214" s="4"/>
      <c r="AI1214" s="4"/>
      <c r="AJ1214" s="4"/>
      <c r="AK1214" s="4"/>
      <c r="AL1214" s="4"/>
      <c r="AM1214" s="4"/>
      <c r="AN1214" s="4"/>
      <c r="AO1214" s="4"/>
      <c r="AP1214" s="1" t="s">
        <v>670</v>
      </c>
      <c r="AQ1214" s="1" t="s">
        <v>670</v>
      </c>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1" t="s">
        <v>670</v>
      </c>
      <c r="BO1214" s="1" t="s">
        <v>670</v>
      </c>
      <c r="BP1214" s="1" t="s">
        <v>670</v>
      </c>
      <c r="BQ1214" s="4"/>
      <c r="BR1214" s="1" t="s">
        <v>670</v>
      </c>
      <c r="BS1214" s="4"/>
      <c r="BT1214" s="4"/>
      <c r="BU1214" s="4"/>
      <c r="BV1214" s="1" t="s">
        <v>670</v>
      </c>
      <c r="BW1214" s="4"/>
      <c r="BX1214" s="4"/>
      <c r="BY1214" s="4"/>
      <c r="BZ1214" s="4"/>
      <c r="CA1214" s="4"/>
      <c r="CB1214" s="4"/>
      <c r="CC1214" s="4"/>
      <c r="CD1214" s="4"/>
      <c r="CE1214" s="4"/>
      <c r="CF1214" s="4"/>
      <c r="CG1214" s="4"/>
      <c r="CH1214" s="4"/>
      <c r="CI1214" s="4"/>
      <c r="CJ1214" s="4"/>
      <c r="CK1214" s="4"/>
      <c r="CL1214" s="4"/>
      <c r="CM1214" s="4"/>
      <c r="CN1214" s="4"/>
      <c r="CO1214" s="4"/>
      <c r="CP1214" s="4"/>
      <c r="CQ1214" s="1" t="s">
        <v>11993</v>
      </c>
      <c r="CR1214" s="1" t="str">
        <f t="shared" si="1"/>
        <v>#VALUE!</v>
      </c>
      <c r="CS1214" s="1" t="s">
        <v>11994</v>
      </c>
      <c r="CT1214" s="1" t="str">
        <f t="shared" si="2"/>
        <v>#VALUE!</v>
      </c>
      <c r="CU1214" s="1" t="s">
        <v>11995</v>
      </c>
      <c r="CV1214" s="7" t="str">
        <f t="shared" si="3"/>
        <v>3</v>
      </c>
      <c r="CW1214" s="1" t="s">
        <v>11996</v>
      </c>
      <c r="CX1214" s="7" t="str">
        <f t="shared" si="4"/>
        <v>82</v>
      </c>
      <c r="CY1214" s="1" t="s">
        <v>11997</v>
      </c>
      <c r="CZ1214" s="7" t="str">
        <f t="shared" si="5"/>
        <v>149</v>
      </c>
      <c r="DA1214" s="4"/>
      <c r="DB1214" s="7" t="str">
        <f t="shared" si="6"/>
        <v>#VALUE!</v>
      </c>
      <c r="DC1214" s="4"/>
      <c r="DD1214" s="4"/>
      <c r="DE1214" s="4"/>
      <c r="DF1214" s="4"/>
      <c r="DG1214" s="4"/>
      <c r="DH1214" s="4"/>
      <c r="DI1214" s="4"/>
      <c r="DJ1214" s="4"/>
      <c r="DK1214" s="1" t="s">
        <v>670</v>
      </c>
      <c r="DL1214" s="4"/>
      <c r="DM1214" s="4"/>
      <c r="DN1214" s="4"/>
      <c r="DO1214" s="4"/>
      <c r="DP1214" s="1" t="s">
        <v>11998</v>
      </c>
      <c r="DQ1214" s="4"/>
      <c r="DR1214" s="1" t="s">
        <v>670</v>
      </c>
      <c r="DS1214" s="4"/>
      <c r="DT1214" s="4"/>
      <c r="DU1214" s="4"/>
      <c r="DV1214" s="4"/>
      <c r="DW1214" s="1" t="s">
        <v>670</v>
      </c>
      <c r="DX1214" s="4"/>
      <c r="DY1214" s="4"/>
      <c r="DZ1214" s="1" t="s">
        <v>11999</v>
      </c>
      <c r="EA1214" s="1" t="s">
        <v>12000</v>
      </c>
      <c r="EB1214" s="1" t="s">
        <v>2308</v>
      </c>
      <c r="EC1214" s="4"/>
      <c r="ED1214" s="4"/>
      <c r="EE1214" s="4"/>
      <c r="EF1214" s="1" t="s">
        <v>139</v>
      </c>
      <c r="EG1214" s="1" t="s">
        <v>147</v>
      </c>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row>
    <row r="1215">
      <c r="A1215" s="1">
        <v>1414.0</v>
      </c>
      <c r="B1215" s="1" t="s">
        <v>12001</v>
      </c>
      <c r="C1215" s="1" t="s">
        <v>147</v>
      </c>
      <c r="D1215" s="4"/>
      <c r="E1215" s="1">
        <v>2011.0</v>
      </c>
      <c r="F1215" s="4"/>
      <c r="G1215" s="1" t="s">
        <v>12002</v>
      </c>
      <c r="H1215" s="1" t="s">
        <v>12003</v>
      </c>
      <c r="I1215" s="1" t="s">
        <v>150</v>
      </c>
      <c r="J1215" s="1" t="s">
        <v>568</v>
      </c>
      <c r="K1215" s="1" t="s">
        <v>301</v>
      </c>
      <c r="L1215" s="4"/>
      <c r="M1215" s="4"/>
      <c r="N1215" s="5" t="s">
        <v>135</v>
      </c>
      <c r="O1215" s="5" t="s">
        <v>135</v>
      </c>
      <c r="P1215" s="4"/>
      <c r="Q1215" s="4"/>
      <c r="R1215" s="4"/>
      <c r="S1215" s="1" t="s">
        <v>8733</v>
      </c>
      <c r="T1215" s="1" t="s">
        <v>8679</v>
      </c>
      <c r="U1215" s="1" t="s">
        <v>4609</v>
      </c>
      <c r="V1215" s="1" t="s">
        <v>655</v>
      </c>
      <c r="W1215" s="4"/>
      <c r="X1215" s="1" t="s">
        <v>12004</v>
      </c>
      <c r="Y1215" s="4"/>
      <c r="Z1215" s="4"/>
      <c r="AA1215" s="4"/>
      <c r="AB1215" s="4"/>
      <c r="AC1215" s="4"/>
      <c r="AD1215" s="4"/>
      <c r="AE1215" s="4"/>
      <c r="AF1215" s="4"/>
      <c r="AG1215" s="4"/>
      <c r="AH1215" s="4"/>
      <c r="AI1215" s="4"/>
      <c r="AJ1215" s="4"/>
      <c r="AK1215" s="4"/>
      <c r="AL1215" s="4"/>
      <c r="AM1215" s="4"/>
      <c r="AN1215" s="4"/>
      <c r="AO1215" s="4"/>
      <c r="AP1215" s="4"/>
      <c r="AQ1215" s="4"/>
      <c r="AR1215" s="1" t="s">
        <v>671</v>
      </c>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1" t="s">
        <v>670</v>
      </c>
      <c r="BW1215" s="4"/>
      <c r="BX1215" s="4"/>
      <c r="BY1215" s="4"/>
      <c r="BZ1215" s="4"/>
      <c r="CA1215" s="4"/>
      <c r="CB1215" s="4"/>
      <c r="CC1215" s="4"/>
      <c r="CD1215" s="4"/>
      <c r="CE1215" s="4"/>
      <c r="CF1215" s="4"/>
      <c r="CG1215" s="4"/>
      <c r="CH1215" s="4"/>
      <c r="CI1215" s="4"/>
      <c r="CJ1215" s="4"/>
      <c r="CK1215" s="4"/>
      <c r="CL1215" s="4"/>
      <c r="CM1215" s="4"/>
      <c r="CN1215" s="4"/>
      <c r="CO1215" s="4"/>
      <c r="CP1215" s="4"/>
      <c r="CQ1215" s="1" t="s">
        <v>12005</v>
      </c>
      <c r="CR1215" s="1" t="str">
        <f t="shared" si="1"/>
        <v>85</v>
      </c>
      <c r="CS1215" s="1" t="s">
        <v>12006</v>
      </c>
      <c r="CT1215" s="1" t="str">
        <f t="shared" si="2"/>
        <v>#VALUE!</v>
      </c>
      <c r="CU1215" s="1" t="s">
        <v>12007</v>
      </c>
      <c r="CV1215" s="6" t="str">
        <f t="shared" si="3"/>
        <v>110</v>
      </c>
      <c r="CW1215" s="1" t="s">
        <v>12008</v>
      </c>
      <c r="CX1215" s="6" t="str">
        <f t="shared" si="4"/>
        <v>#VALUE!</v>
      </c>
      <c r="CY1215" s="1" t="s">
        <v>12009</v>
      </c>
      <c r="CZ1215" s="6" t="str">
        <f t="shared" si="5"/>
        <v>16</v>
      </c>
      <c r="DA1215" s="4"/>
      <c r="DB1215" s="6" t="str">
        <f t="shared" si="6"/>
        <v>#VALUE!</v>
      </c>
      <c r="DC1215" s="4"/>
      <c r="DD1215" s="4"/>
      <c r="DE1215" s="4"/>
      <c r="DF1215" s="4"/>
      <c r="DG1215" s="4"/>
      <c r="DH1215" s="4"/>
      <c r="DI1215" s="4"/>
      <c r="DJ1215" s="4"/>
      <c r="DK1215" s="4"/>
      <c r="DL1215" s="4"/>
      <c r="DM1215" s="1" t="s">
        <v>1173</v>
      </c>
      <c r="DN1215" s="4"/>
      <c r="DO1215" s="4"/>
      <c r="DP1215" s="1" t="s">
        <v>12010</v>
      </c>
      <c r="DQ1215" s="4"/>
      <c r="DR1215" s="1" t="s">
        <v>670</v>
      </c>
      <c r="DS1215" s="4"/>
      <c r="DT1215" s="4"/>
      <c r="DU1215" s="4"/>
      <c r="DV1215" s="4"/>
      <c r="DW1215" s="4"/>
      <c r="DX1215" s="4"/>
      <c r="DY1215" s="4"/>
      <c r="DZ1215" s="1" t="s">
        <v>1271</v>
      </c>
      <c r="EA1215" s="1" t="s">
        <v>12011</v>
      </c>
      <c r="EB1215" s="1" t="s">
        <v>5518</v>
      </c>
      <c r="EC1215" s="4"/>
      <c r="ED1215" s="4"/>
      <c r="EE1215" s="4"/>
      <c r="EF1215" s="1" t="s">
        <v>670</v>
      </c>
      <c r="EG1215" s="1" t="s">
        <v>1260</v>
      </c>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row>
    <row r="1216">
      <c r="A1216" s="1">
        <v>458.0</v>
      </c>
      <c r="B1216" s="1" t="s">
        <v>12012</v>
      </c>
      <c r="C1216" s="1" t="s">
        <v>170</v>
      </c>
      <c r="D1216" s="4"/>
      <c r="E1216" s="1">
        <v>2011.0</v>
      </c>
      <c r="F1216" s="4"/>
      <c r="G1216" s="1" t="s">
        <v>12013</v>
      </c>
      <c r="H1216" s="1" t="s">
        <v>12014</v>
      </c>
      <c r="I1216" s="1" t="s">
        <v>150</v>
      </c>
      <c r="J1216" s="4"/>
      <c r="K1216" s="1" t="s">
        <v>188</v>
      </c>
      <c r="L1216" s="4"/>
      <c r="M1216" s="4"/>
      <c r="N1216" s="5" t="s">
        <v>135</v>
      </c>
      <c r="O1216" s="5" t="s">
        <v>135</v>
      </c>
      <c r="P1216" s="4"/>
      <c r="Q1216" s="4"/>
      <c r="R1216" s="4"/>
      <c r="S1216" s="1" t="s">
        <v>11607</v>
      </c>
      <c r="T1216" s="1" t="s">
        <v>8689</v>
      </c>
      <c r="U1216" s="1" t="s">
        <v>4609</v>
      </c>
      <c r="V1216" s="1" t="s">
        <v>655</v>
      </c>
      <c r="W1216" s="4"/>
      <c r="X1216" s="1" t="s">
        <v>12015</v>
      </c>
      <c r="Y1216" s="4"/>
      <c r="Z1216" s="4"/>
      <c r="AA1216" s="4"/>
      <c r="AB1216" s="4"/>
      <c r="AC1216" s="4"/>
      <c r="AD1216" s="4"/>
      <c r="AE1216" s="4"/>
      <c r="AF1216" s="4"/>
      <c r="AG1216" s="4"/>
      <c r="AH1216" s="4"/>
      <c r="AI1216" s="4"/>
      <c r="AJ1216" s="4"/>
      <c r="AK1216" s="1" t="s">
        <v>139</v>
      </c>
      <c r="AL1216" s="4"/>
      <c r="AM1216" s="4"/>
      <c r="AN1216" s="4"/>
      <c r="AO1216" s="4"/>
      <c r="AP1216" s="4"/>
      <c r="AQ1216" s="4"/>
      <c r="AR1216" s="4"/>
      <c r="AS1216" s="1" t="s">
        <v>139</v>
      </c>
      <c r="AT1216" s="1" t="s">
        <v>139</v>
      </c>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1" t="s">
        <v>139</v>
      </c>
      <c r="BW1216" s="4"/>
      <c r="BX1216" s="4"/>
      <c r="BY1216" s="4"/>
      <c r="BZ1216" s="4"/>
      <c r="CA1216" s="4"/>
      <c r="CB1216" s="4"/>
      <c r="CC1216" s="4"/>
      <c r="CD1216" s="4"/>
      <c r="CE1216" s="4"/>
      <c r="CF1216" s="4"/>
      <c r="CG1216" s="4"/>
      <c r="CH1216" s="4"/>
      <c r="CI1216" s="4"/>
      <c r="CJ1216" s="4"/>
      <c r="CK1216" s="4"/>
      <c r="CL1216" s="4"/>
      <c r="CM1216" s="4"/>
      <c r="CN1216" s="4"/>
      <c r="CO1216" s="4"/>
      <c r="CP1216" s="4"/>
      <c r="CQ1216" s="1" t="s">
        <v>12016</v>
      </c>
      <c r="CR1216" s="1" t="str">
        <f t="shared" si="1"/>
        <v>#VALUE!</v>
      </c>
      <c r="CS1216" s="1" t="s">
        <v>12017</v>
      </c>
      <c r="CT1216" s="1" t="str">
        <f t="shared" si="2"/>
        <v>#VALUE!</v>
      </c>
      <c r="CU1216" s="1" t="s">
        <v>12018</v>
      </c>
      <c r="CV1216" s="7" t="str">
        <f t="shared" si="3"/>
        <v>#VALUE!</v>
      </c>
      <c r="CW1216" s="1" t="s">
        <v>12019</v>
      </c>
      <c r="CX1216" s="7" t="str">
        <f t="shared" si="4"/>
        <v>17</v>
      </c>
      <c r="CY1216" s="1" t="s">
        <v>12020</v>
      </c>
      <c r="CZ1216" s="7" t="str">
        <f t="shared" si="5"/>
        <v>#VALUE!</v>
      </c>
      <c r="DA1216" s="1" t="s">
        <v>12021</v>
      </c>
      <c r="DB1216" s="7" t="str">
        <f t="shared" si="6"/>
        <v>67</v>
      </c>
      <c r="DC1216" s="4"/>
      <c r="DD1216" s="4"/>
      <c r="DE1216" s="4"/>
      <c r="DF1216" s="4"/>
      <c r="DG1216" s="4"/>
      <c r="DH1216" s="4"/>
      <c r="DI1216" s="4"/>
      <c r="DJ1216" s="4"/>
      <c r="DK1216" s="4"/>
      <c r="DL1216" s="1" t="s">
        <v>12022</v>
      </c>
      <c r="DM1216" s="4"/>
      <c r="DN1216" s="4"/>
      <c r="DO1216" s="4"/>
      <c r="DP1216" s="1" t="s">
        <v>5972</v>
      </c>
      <c r="DQ1216" s="4"/>
      <c r="DR1216" s="4"/>
      <c r="DS1216" s="4"/>
      <c r="DT1216" s="4"/>
      <c r="DU1216" s="4"/>
      <c r="DV1216" s="4"/>
      <c r="DW1216" s="1" t="s">
        <v>139</v>
      </c>
      <c r="DX1216" s="4"/>
      <c r="DY1216" s="4"/>
      <c r="DZ1216" s="1" t="s">
        <v>12023</v>
      </c>
      <c r="EA1216" s="4"/>
      <c r="EB1216" s="1" t="s">
        <v>2632</v>
      </c>
      <c r="EC1216" s="4"/>
      <c r="ED1216" s="1" t="s">
        <v>163</v>
      </c>
      <c r="EE1216" s="4"/>
      <c r="EF1216" s="4"/>
      <c r="EG1216" s="1" t="s">
        <v>809</v>
      </c>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row>
    <row r="1217">
      <c r="A1217" s="1">
        <v>508.0</v>
      </c>
      <c r="B1217" s="1" t="s">
        <v>12024</v>
      </c>
      <c r="C1217" s="1" t="s">
        <v>170</v>
      </c>
      <c r="D1217" s="4"/>
      <c r="E1217" s="1">
        <v>2011.0</v>
      </c>
      <c r="F1217" s="4"/>
      <c r="G1217" s="1" t="s">
        <v>12025</v>
      </c>
      <c r="H1217" s="1" t="s">
        <v>12026</v>
      </c>
      <c r="I1217" s="1" t="s">
        <v>150</v>
      </c>
      <c r="J1217" s="4"/>
      <c r="K1217" s="1" t="s">
        <v>188</v>
      </c>
      <c r="L1217" s="4"/>
      <c r="M1217" s="4"/>
      <c r="N1217" s="5" t="s">
        <v>135</v>
      </c>
      <c r="O1217" s="5" t="s">
        <v>135</v>
      </c>
      <c r="P1217" s="4"/>
      <c r="Q1217" s="4"/>
      <c r="R1217" s="4"/>
      <c r="S1217" s="1" t="s">
        <v>8765</v>
      </c>
      <c r="T1217" s="1" t="s">
        <v>671</v>
      </c>
      <c r="U1217" s="1" t="s">
        <v>2545</v>
      </c>
      <c r="V1217" s="1" t="s">
        <v>655</v>
      </c>
      <c r="W1217" s="4"/>
      <c r="X1217" s="1" t="s">
        <v>12027</v>
      </c>
      <c r="Y1217" s="4"/>
      <c r="Z1217" s="4"/>
      <c r="AA1217" s="4"/>
      <c r="AB1217" s="4"/>
      <c r="AC1217" s="4"/>
      <c r="AD1217" s="4"/>
      <c r="AE1217" s="4"/>
      <c r="AF1217" s="4"/>
      <c r="AG1217" s="4"/>
      <c r="AH1217" s="4"/>
      <c r="AI1217" s="4"/>
      <c r="AJ1217" s="4"/>
      <c r="AK1217" s="4"/>
      <c r="AL1217" s="4"/>
      <c r="AM1217" s="4"/>
      <c r="AN1217" s="4"/>
      <c r="AO1217" s="4"/>
      <c r="AP1217" s="4"/>
      <c r="AQ1217" s="1" t="s">
        <v>163</v>
      </c>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1" t="s">
        <v>139</v>
      </c>
      <c r="BN1217" s="4"/>
      <c r="BO1217" s="4"/>
      <c r="BP1217" s="4"/>
      <c r="BQ1217" s="4"/>
      <c r="BR1217" s="4"/>
      <c r="BS1217" s="4"/>
      <c r="BT1217" s="4"/>
      <c r="BU1217" s="4"/>
      <c r="BV1217" s="1" t="s">
        <v>139</v>
      </c>
      <c r="BW1217" s="4"/>
      <c r="BX1217" s="4"/>
      <c r="BY1217" s="1" t="s">
        <v>139</v>
      </c>
      <c r="BZ1217" s="4"/>
      <c r="CA1217" s="4"/>
      <c r="CB1217" s="4"/>
      <c r="CC1217" s="4"/>
      <c r="CD1217" s="4"/>
      <c r="CE1217" s="4"/>
      <c r="CF1217" s="4"/>
      <c r="CG1217" s="4"/>
      <c r="CH1217" s="4"/>
      <c r="CI1217" s="4"/>
      <c r="CJ1217" s="4"/>
      <c r="CK1217" s="4"/>
      <c r="CL1217" s="4"/>
      <c r="CM1217" s="4"/>
      <c r="CN1217" s="4"/>
      <c r="CO1217" s="4"/>
      <c r="CP1217" s="4"/>
      <c r="CQ1217" s="1" t="s">
        <v>12028</v>
      </c>
      <c r="CR1217" s="1" t="str">
        <f t="shared" si="1"/>
        <v>18</v>
      </c>
      <c r="CS1217" s="1" t="s">
        <v>12029</v>
      </c>
      <c r="CT1217" s="1" t="str">
        <f t="shared" si="2"/>
        <v>132</v>
      </c>
      <c r="CU1217" s="1" t="s">
        <v>12030</v>
      </c>
      <c r="CV1217" s="6" t="str">
        <f t="shared" si="3"/>
        <v>180</v>
      </c>
      <c r="CW1217" s="1" t="s">
        <v>12031</v>
      </c>
      <c r="CX1217" s="6" t="str">
        <f t="shared" si="4"/>
        <v>34</v>
      </c>
      <c r="CY1217" s="1" t="s">
        <v>12032</v>
      </c>
      <c r="CZ1217" s="6" t="str">
        <f t="shared" si="5"/>
        <v>57</v>
      </c>
      <c r="DA1217" s="1" t="s">
        <v>12033</v>
      </c>
      <c r="DB1217" s="6" t="str">
        <f t="shared" si="6"/>
        <v>122</v>
      </c>
      <c r="DC1217" s="4"/>
      <c r="DD1217" s="4"/>
      <c r="DE1217" s="4"/>
      <c r="DF1217" s="4"/>
      <c r="DG1217" s="4"/>
      <c r="DH1217" s="4"/>
      <c r="DI1217" s="4"/>
      <c r="DJ1217" s="4"/>
      <c r="DK1217" s="4"/>
      <c r="DL1217" s="1" t="s">
        <v>12034</v>
      </c>
      <c r="DM1217" s="1" t="s">
        <v>155</v>
      </c>
      <c r="DN1217" s="4"/>
      <c r="DO1217" s="4"/>
      <c r="DP1217" s="1" t="s">
        <v>808</v>
      </c>
      <c r="DQ1217" s="4"/>
      <c r="DR1217" s="1" t="s">
        <v>139</v>
      </c>
      <c r="DS1217" s="4"/>
      <c r="DT1217" s="4"/>
      <c r="DU1217" s="4"/>
      <c r="DV1217" s="4"/>
      <c r="DW1217" s="4"/>
      <c r="DX1217" s="4"/>
      <c r="DY1217" s="4"/>
      <c r="DZ1217" s="1" t="s">
        <v>12035</v>
      </c>
      <c r="EA1217" s="4"/>
      <c r="EB1217" s="4"/>
      <c r="EC1217" s="4"/>
      <c r="ED1217" s="1" t="s">
        <v>139</v>
      </c>
      <c r="EE1217" s="4"/>
      <c r="EF1217" s="1" t="s">
        <v>139</v>
      </c>
      <c r="EG1217" s="1" t="s">
        <v>809</v>
      </c>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row>
    <row r="1218">
      <c r="A1218" s="1">
        <v>514.0</v>
      </c>
      <c r="B1218" s="1" t="s">
        <v>12036</v>
      </c>
      <c r="C1218" s="1" t="s">
        <v>170</v>
      </c>
      <c r="D1218" s="4"/>
      <c r="E1218" s="1">
        <v>2011.0</v>
      </c>
      <c r="F1218" s="4"/>
      <c r="G1218" s="1" t="s">
        <v>12037</v>
      </c>
      <c r="H1218" s="1" t="s">
        <v>12038</v>
      </c>
      <c r="I1218" s="1" t="s">
        <v>150</v>
      </c>
      <c r="J1218" s="4"/>
      <c r="K1218" s="1" t="s">
        <v>188</v>
      </c>
      <c r="L1218" s="4"/>
      <c r="M1218" s="4"/>
      <c r="N1218" s="5" t="s">
        <v>135</v>
      </c>
      <c r="O1218" s="5" t="s">
        <v>135</v>
      </c>
      <c r="P1218" s="4"/>
      <c r="Q1218" s="4"/>
      <c r="R1218" s="4"/>
      <c r="S1218" s="1" t="s">
        <v>8765</v>
      </c>
      <c r="T1218" s="1" t="s">
        <v>671</v>
      </c>
      <c r="U1218" s="1" t="s">
        <v>2545</v>
      </c>
      <c r="V1218" s="1" t="s">
        <v>655</v>
      </c>
      <c r="W1218" s="4"/>
      <c r="X1218" s="1" t="s">
        <v>12039</v>
      </c>
      <c r="Y1218" s="1" t="s">
        <v>139</v>
      </c>
      <c r="Z1218" s="4"/>
      <c r="AA1218" s="4"/>
      <c r="AB1218" s="4"/>
      <c r="AC1218" s="4"/>
      <c r="AD1218" s="4"/>
      <c r="AE1218" s="4"/>
      <c r="AF1218" s="4"/>
      <c r="AG1218" s="4"/>
      <c r="AH1218" s="4"/>
      <c r="AI1218" s="4"/>
      <c r="AJ1218" s="4"/>
      <c r="AK1218" s="1" t="s">
        <v>139</v>
      </c>
      <c r="AL1218" s="4"/>
      <c r="AM1218" s="4"/>
      <c r="AN1218" s="4"/>
      <c r="AO1218" s="4"/>
      <c r="AP1218" s="4"/>
      <c r="AQ1218" s="4"/>
      <c r="AR1218" s="4"/>
      <c r="AS1218" s="4"/>
      <c r="AT1218" s="4"/>
      <c r="AU1218" s="1" t="s">
        <v>139</v>
      </c>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1" t="s">
        <v>139</v>
      </c>
      <c r="BS1218" s="4"/>
      <c r="BT1218" s="4"/>
      <c r="BU1218" s="4"/>
      <c r="BV1218" s="4"/>
      <c r="BW1218" s="4"/>
      <c r="BX1218" s="4"/>
      <c r="BY1218" s="1" t="s">
        <v>163</v>
      </c>
      <c r="BZ1218" s="4"/>
      <c r="CA1218" s="1" t="s">
        <v>139</v>
      </c>
      <c r="CB1218" s="4"/>
      <c r="CC1218" s="4"/>
      <c r="CD1218" s="4"/>
      <c r="CE1218" s="4"/>
      <c r="CF1218" s="4"/>
      <c r="CG1218" s="4"/>
      <c r="CH1218" s="4"/>
      <c r="CI1218" s="4"/>
      <c r="CJ1218" s="4"/>
      <c r="CK1218" s="4"/>
      <c r="CL1218" s="4"/>
      <c r="CM1218" s="4"/>
      <c r="CN1218" s="4"/>
      <c r="CO1218" s="4"/>
      <c r="CP1218" s="4"/>
      <c r="CQ1218" s="1" t="s">
        <v>12040</v>
      </c>
      <c r="CR1218" s="1" t="str">
        <f t="shared" si="1"/>
        <v>#VALUE!</v>
      </c>
      <c r="CS1218" s="1" t="s">
        <v>12041</v>
      </c>
      <c r="CT1218" s="1" t="str">
        <f t="shared" si="2"/>
        <v>#VALUE!</v>
      </c>
      <c r="CU1218" s="1" t="s">
        <v>12042</v>
      </c>
      <c r="CV1218" s="7" t="str">
        <f t="shared" si="3"/>
        <v>220</v>
      </c>
      <c r="CW1218" s="1" t="s">
        <v>12043</v>
      </c>
      <c r="CX1218" s="7" t="str">
        <f t="shared" si="4"/>
        <v>76</v>
      </c>
      <c r="CY1218" s="1" t="s">
        <v>12044</v>
      </c>
      <c r="CZ1218" s="7" t="str">
        <f t="shared" si="5"/>
        <v>#VALUE!</v>
      </c>
      <c r="DA1218" s="1" t="s">
        <v>12045</v>
      </c>
      <c r="DB1218" s="7" t="str">
        <f t="shared" si="6"/>
        <v>#VALUE!</v>
      </c>
      <c r="DC1218" s="1" t="s">
        <v>12046</v>
      </c>
      <c r="DD1218" s="4"/>
      <c r="DE1218" s="4"/>
      <c r="DF1218" s="4"/>
      <c r="DG1218" s="4"/>
      <c r="DH1218" s="4"/>
      <c r="DI1218" s="4"/>
      <c r="DJ1218" s="4"/>
      <c r="DK1218" s="4"/>
      <c r="DL1218" s="4"/>
      <c r="DM1218" s="1" t="s">
        <v>12047</v>
      </c>
      <c r="DN1218" s="4"/>
      <c r="DO1218" s="4"/>
      <c r="DP1218" s="1" t="s">
        <v>75</v>
      </c>
      <c r="DQ1218" s="4"/>
      <c r="DR1218" s="4"/>
      <c r="DS1218" s="4"/>
      <c r="DT1218" s="1" t="s">
        <v>139</v>
      </c>
      <c r="DU1218" s="4"/>
      <c r="DV1218" s="4"/>
      <c r="DW1218" s="4"/>
      <c r="DX1218" s="4"/>
      <c r="DY1218" s="4"/>
      <c r="DZ1218" s="1" t="s">
        <v>12048</v>
      </c>
      <c r="EA1218" s="1" t="s">
        <v>987</v>
      </c>
      <c r="EB1218" s="1" t="s">
        <v>859</v>
      </c>
      <c r="EC1218" s="4"/>
      <c r="ED1218" s="4"/>
      <c r="EE1218" s="4"/>
      <c r="EF1218" s="1" t="s">
        <v>139</v>
      </c>
      <c r="EG1218" s="1" t="s">
        <v>809</v>
      </c>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row>
    <row r="1219">
      <c r="A1219" s="1">
        <v>626.0</v>
      </c>
      <c r="B1219" s="1" t="s">
        <v>12049</v>
      </c>
      <c r="C1219" s="1" t="s">
        <v>170</v>
      </c>
      <c r="D1219" s="4"/>
      <c r="E1219" s="1">
        <v>2011.0</v>
      </c>
      <c r="F1219" s="4"/>
      <c r="G1219" s="1" t="s">
        <v>12050</v>
      </c>
      <c r="H1219" s="1" t="s">
        <v>12051</v>
      </c>
      <c r="I1219" s="1" t="s">
        <v>150</v>
      </c>
      <c r="J1219" s="4"/>
      <c r="K1219" s="1" t="s">
        <v>188</v>
      </c>
      <c r="L1219" s="4"/>
      <c r="M1219" s="4"/>
      <c r="N1219" s="5" t="s">
        <v>135</v>
      </c>
      <c r="O1219" s="5" t="s">
        <v>135</v>
      </c>
      <c r="P1219" s="4"/>
      <c r="Q1219" s="4"/>
      <c r="R1219" s="4"/>
      <c r="S1219" s="1" t="s">
        <v>4900</v>
      </c>
      <c r="T1219" s="1" t="s">
        <v>8778</v>
      </c>
      <c r="U1219" s="1" t="s">
        <v>4609</v>
      </c>
      <c r="V1219" s="1" t="s">
        <v>655</v>
      </c>
      <c r="W1219" s="4"/>
      <c r="X1219" s="1" t="s">
        <v>12052</v>
      </c>
      <c r="Y1219" s="4"/>
      <c r="Z1219" s="4"/>
      <c r="AA1219" s="4"/>
      <c r="AB1219" s="4"/>
      <c r="AC1219" s="4"/>
      <c r="AD1219" s="4"/>
      <c r="AE1219" s="4"/>
      <c r="AF1219" s="4"/>
      <c r="AG1219" s="4"/>
      <c r="AH1219" s="4"/>
      <c r="AI1219" s="4"/>
      <c r="AJ1219" s="4"/>
      <c r="AK1219" s="4"/>
      <c r="AL1219" s="4"/>
      <c r="AM1219" s="4"/>
      <c r="AN1219" s="4"/>
      <c r="AO1219" s="4"/>
      <c r="AP1219" s="4"/>
      <c r="AQ1219" s="1" t="s">
        <v>139</v>
      </c>
      <c r="AR1219" s="4"/>
      <c r="AS1219" s="1" t="s">
        <v>163</v>
      </c>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1" t="s">
        <v>139</v>
      </c>
      <c r="BW1219" s="4"/>
      <c r="BX1219" s="4"/>
      <c r="BY1219" s="4"/>
      <c r="BZ1219" s="4"/>
      <c r="CA1219" s="4"/>
      <c r="CB1219" s="4"/>
      <c r="CC1219" s="4"/>
      <c r="CD1219" s="4"/>
      <c r="CE1219" s="4"/>
      <c r="CF1219" s="4"/>
      <c r="CG1219" s="4"/>
      <c r="CH1219" s="4"/>
      <c r="CI1219" s="4"/>
      <c r="CJ1219" s="4"/>
      <c r="CK1219" s="4"/>
      <c r="CL1219" s="4"/>
      <c r="CM1219" s="4"/>
      <c r="CN1219" s="4"/>
      <c r="CO1219" s="4"/>
      <c r="CP1219" s="4"/>
      <c r="CQ1219" s="1" t="s">
        <v>12053</v>
      </c>
      <c r="CR1219" s="1" t="str">
        <f t="shared" si="1"/>
        <v>166</v>
      </c>
      <c r="CS1219" s="1" t="s">
        <v>12054</v>
      </c>
      <c r="CT1219" s="1" t="str">
        <f t="shared" si="2"/>
        <v>16</v>
      </c>
      <c r="CU1219" s="1" t="s">
        <v>12055</v>
      </c>
      <c r="CV1219" s="6" t="str">
        <f t="shared" si="3"/>
        <v>71</v>
      </c>
      <c r="CW1219" s="1" t="s">
        <v>12056</v>
      </c>
      <c r="CX1219" s="6" t="str">
        <f t="shared" si="4"/>
        <v>#VALUE!</v>
      </c>
      <c r="CY1219" s="4"/>
      <c r="CZ1219" s="6" t="str">
        <f t="shared" si="5"/>
        <v>#VALUE!</v>
      </c>
      <c r="DA1219" s="4"/>
      <c r="DB1219" s="6" t="str">
        <f t="shared" si="6"/>
        <v>#VALUE!</v>
      </c>
      <c r="DC1219" s="4"/>
      <c r="DD1219" s="4"/>
      <c r="DE1219" s="4"/>
      <c r="DF1219" s="4"/>
      <c r="DG1219" s="4"/>
      <c r="DH1219" s="4"/>
      <c r="DI1219" s="4"/>
      <c r="DJ1219" s="4"/>
      <c r="DK1219" s="4"/>
      <c r="DL1219" s="1" t="s">
        <v>155</v>
      </c>
      <c r="DM1219" s="4"/>
      <c r="DN1219" s="4"/>
      <c r="DO1219" s="4"/>
      <c r="DP1219" s="1" t="s">
        <v>688</v>
      </c>
      <c r="DQ1219" s="4"/>
      <c r="DR1219" s="4"/>
      <c r="DS1219" s="4"/>
      <c r="DT1219" s="1" t="s">
        <v>139</v>
      </c>
      <c r="DU1219" s="4"/>
      <c r="DV1219" s="4"/>
      <c r="DW1219" s="4"/>
      <c r="DX1219" s="4"/>
      <c r="DY1219" s="4"/>
      <c r="DZ1219" s="4"/>
      <c r="EA1219" s="4"/>
      <c r="EB1219" s="4"/>
      <c r="EC1219" s="4"/>
      <c r="ED1219" s="4"/>
      <c r="EE1219" s="4"/>
      <c r="EF1219" s="4"/>
      <c r="EG1219" s="1" t="s">
        <v>809</v>
      </c>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row>
    <row r="1220">
      <c r="A1220" s="1">
        <v>905.0</v>
      </c>
      <c r="B1220" s="1" t="s">
        <v>12057</v>
      </c>
      <c r="C1220" s="1" t="s">
        <v>170</v>
      </c>
      <c r="D1220" s="4"/>
      <c r="E1220" s="1">
        <v>2011.0</v>
      </c>
      <c r="F1220" s="4"/>
      <c r="G1220" s="1" t="s">
        <v>12058</v>
      </c>
      <c r="H1220" s="1" t="s">
        <v>12059</v>
      </c>
      <c r="I1220" s="1" t="s">
        <v>150</v>
      </c>
      <c r="J1220" s="4"/>
      <c r="K1220" s="1" t="s">
        <v>188</v>
      </c>
      <c r="L1220" s="4"/>
      <c r="M1220" s="4"/>
      <c r="N1220" s="5" t="s">
        <v>135</v>
      </c>
      <c r="O1220" s="5" t="s">
        <v>135</v>
      </c>
      <c r="P1220" s="4"/>
      <c r="Q1220" s="4"/>
      <c r="R1220" s="4"/>
      <c r="S1220" s="1" t="s">
        <v>11272</v>
      </c>
      <c r="T1220" s="1" t="s">
        <v>8778</v>
      </c>
      <c r="U1220" s="1" t="s">
        <v>4609</v>
      </c>
      <c r="V1220" s="1" t="s">
        <v>655</v>
      </c>
      <c r="W1220" s="4"/>
      <c r="X1220" s="4"/>
      <c r="Y1220" s="4"/>
      <c r="Z1220" s="4"/>
      <c r="AA1220" s="4"/>
      <c r="AB1220" s="4"/>
      <c r="AC1220" s="4"/>
      <c r="AD1220" s="4"/>
      <c r="AE1220" s="4"/>
      <c r="AF1220" s="4"/>
      <c r="AG1220" s="4"/>
      <c r="AH1220" s="4"/>
      <c r="AI1220" s="4"/>
      <c r="AJ1220" s="4"/>
      <c r="AK1220" s="4"/>
      <c r="AL1220" s="4"/>
      <c r="AM1220" s="4"/>
      <c r="AN1220" s="4"/>
      <c r="AO1220" s="4"/>
      <c r="AP1220" s="4"/>
      <c r="AQ1220" s="1" t="s">
        <v>163</v>
      </c>
      <c r="AR1220" s="4"/>
      <c r="AS1220" s="1" t="s">
        <v>139</v>
      </c>
      <c r="AT1220" s="4"/>
      <c r="AU1220" s="4"/>
      <c r="AV1220" s="4"/>
      <c r="AW1220" s="4"/>
      <c r="AX1220" s="4"/>
      <c r="AY1220" s="4"/>
      <c r="AZ1220" s="4"/>
      <c r="BA1220" s="4"/>
      <c r="BB1220" s="4"/>
      <c r="BC1220" s="4"/>
      <c r="BD1220" s="4"/>
      <c r="BE1220" s="4"/>
      <c r="BF1220" s="4"/>
      <c r="BG1220" s="4"/>
      <c r="BH1220" s="4"/>
      <c r="BI1220" s="4"/>
      <c r="BJ1220" s="4"/>
      <c r="BK1220" s="4"/>
      <c r="BL1220" s="4"/>
      <c r="BM1220" s="4"/>
      <c r="BN1220" s="1" t="s">
        <v>139</v>
      </c>
      <c r="BO1220" s="4"/>
      <c r="BP1220" s="4"/>
      <c r="BQ1220" s="4"/>
      <c r="BR1220" s="4"/>
      <c r="BS1220" s="4"/>
      <c r="BT1220" s="4"/>
      <c r="BU1220" s="4"/>
      <c r="BV1220" s="1" t="s">
        <v>139</v>
      </c>
      <c r="BW1220" s="4"/>
      <c r="BX1220" s="4"/>
      <c r="BY1220" s="4"/>
      <c r="BZ1220" s="4"/>
      <c r="CA1220" s="4"/>
      <c r="CB1220" s="4"/>
      <c r="CC1220" s="4"/>
      <c r="CD1220" s="4"/>
      <c r="CE1220" s="4"/>
      <c r="CF1220" s="4"/>
      <c r="CG1220" s="4"/>
      <c r="CH1220" s="4"/>
      <c r="CI1220" s="4"/>
      <c r="CJ1220" s="4"/>
      <c r="CK1220" s="4"/>
      <c r="CL1220" s="4"/>
      <c r="CM1220" s="4"/>
      <c r="CN1220" s="4"/>
      <c r="CO1220" s="4"/>
      <c r="CP1220" s="4"/>
      <c r="CQ1220" s="1" t="s">
        <v>12060</v>
      </c>
      <c r="CR1220" s="1" t="str">
        <f t="shared" si="1"/>
        <v>16</v>
      </c>
      <c r="CS1220" s="1" t="s">
        <v>12061</v>
      </c>
      <c r="CT1220" s="1" t="str">
        <f t="shared" si="2"/>
        <v>57</v>
      </c>
      <c r="CU1220" s="1" t="s">
        <v>12062</v>
      </c>
      <c r="CV1220" s="6" t="str">
        <f t="shared" si="3"/>
        <v>58</v>
      </c>
      <c r="CW1220" s="1" t="s">
        <v>12063</v>
      </c>
      <c r="CX1220" s="6" t="str">
        <f t="shared" si="4"/>
        <v>77</v>
      </c>
      <c r="CY1220" s="1" t="s">
        <v>12064</v>
      </c>
      <c r="CZ1220" s="6" t="str">
        <f t="shared" si="5"/>
        <v>89</v>
      </c>
      <c r="DA1220" s="1" t="s">
        <v>12065</v>
      </c>
      <c r="DB1220" s="6" t="str">
        <f t="shared" si="6"/>
        <v>#VALUE!</v>
      </c>
      <c r="DC1220" s="4"/>
      <c r="DD1220" s="4"/>
      <c r="DE1220" s="4"/>
      <c r="DF1220" s="4"/>
      <c r="DG1220" s="4"/>
      <c r="DH1220" s="4"/>
      <c r="DI1220" s="4"/>
      <c r="DJ1220" s="4"/>
      <c r="DK1220" s="4"/>
      <c r="DL1220" s="1" t="s">
        <v>155</v>
      </c>
      <c r="DM1220" s="4"/>
      <c r="DN1220" s="4"/>
      <c r="DO1220" s="4"/>
      <c r="DP1220" s="1" t="s">
        <v>808</v>
      </c>
      <c r="DQ1220" s="4"/>
      <c r="DR1220" s="4"/>
      <c r="DS1220" s="4"/>
      <c r="DT1220" s="1" t="s">
        <v>139</v>
      </c>
      <c r="DU1220" s="4"/>
      <c r="DV1220" s="4"/>
      <c r="DW1220" s="1" t="s">
        <v>139</v>
      </c>
      <c r="DX1220" s="4"/>
      <c r="DY1220" s="4"/>
      <c r="DZ1220" s="1" t="s">
        <v>12066</v>
      </c>
      <c r="EA1220" s="1" t="s">
        <v>1433</v>
      </c>
      <c r="EB1220" s="1" t="s">
        <v>859</v>
      </c>
      <c r="EC1220" s="4"/>
      <c r="ED1220" s="4"/>
      <c r="EE1220" s="4"/>
      <c r="EF1220" s="4"/>
      <c r="EG1220" s="1" t="s">
        <v>809</v>
      </c>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row>
    <row r="1221">
      <c r="A1221" s="1">
        <v>907.0</v>
      </c>
      <c r="B1221" s="1" t="s">
        <v>12067</v>
      </c>
      <c r="C1221" s="1" t="s">
        <v>170</v>
      </c>
      <c r="D1221" s="4"/>
      <c r="E1221" s="1">
        <v>2011.0</v>
      </c>
      <c r="F1221" s="4"/>
      <c r="G1221" s="1" t="s">
        <v>12068</v>
      </c>
      <c r="H1221" s="1" t="s">
        <v>12069</v>
      </c>
      <c r="I1221" s="1" t="s">
        <v>150</v>
      </c>
      <c r="J1221" s="4"/>
      <c r="K1221" s="1" t="s">
        <v>188</v>
      </c>
      <c r="L1221" s="4"/>
      <c r="M1221" s="4"/>
      <c r="N1221" s="5" t="s">
        <v>135</v>
      </c>
      <c r="O1221" s="5" t="s">
        <v>135</v>
      </c>
      <c r="P1221" s="4"/>
      <c r="Q1221" s="4"/>
      <c r="R1221" s="4"/>
      <c r="S1221" s="1" t="s">
        <v>11906</v>
      </c>
      <c r="T1221" s="1" t="s">
        <v>8778</v>
      </c>
      <c r="U1221" s="1" t="s">
        <v>4609</v>
      </c>
      <c r="V1221" s="1" t="s">
        <v>655</v>
      </c>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1" t="s">
        <v>139</v>
      </c>
      <c r="BW1221" s="4"/>
      <c r="BX1221" s="4"/>
      <c r="BY1221" s="1" t="s">
        <v>163</v>
      </c>
      <c r="BZ1221" s="4"/>
      <c r="CA1221" s="4"/>
      <c r="CB1221" s="4"/>
      <c r="CC1221" s="1" t="s">
        <v>139</v>
      </c>
      <c r="CD1221" s="4"/>
      <c r="CE1221" s="4"/>
      <c r="CF1221" s="4"/>
      <c r="CG1221" s="4"/>
      <c r="CH1221" s="4"/>
      <c r="CI1221" s="4"/>
      <c r="CJ1221" s="4"/>
      <c r="CK1221" s="4"/>
      <c r="CL1221" s="4"/>
      <c r="CM1221" s="4"/>
      <c r="CN1221" s="4"/>
      <c r="CO1221" s="4"/>
      <c r="CP1221" s="4"/>
      <c r="CQ1221" s="1" t="s">
        <v>12070</v>
      </c>
      <c r="CR1221" s="1" t="str">
        <f t="shared" si="1"/>
        <v>#VALUE!</v>
      </c>
      <c r="CS1221" s="1" t="s">
        <v>12071</v>
      </c>
      <c r="CT1221" s="1" t="str">
        <f t="shared" si="2"/>
        <v>30</v>
      </c>
      <c r="CU1221" s="1" t="s">
        <v>12072</v>
      </c>
      <c r="CV1221" s="7" t="str">
        <f t="shared" si="3"/>
        <v>60</v>
      </c>
      <c r="CW1221" s="1" t="s">
        <v>12073</v>
      </c>
      <c r="CX1221" s="7" t="str">
        <f t="shared" si="4"/>
        <v>#VALUE!</v>
      </c>
      <c r="CY1221" s="4"/>
      <c r="CZ1221" s="7" t="str">
        <f t="shared" si="5"/>
        <v>#VALUE!</v>
      </c>
      <c r="DA1221" s="4"/>
      <c r="DB1221" s="7" t="str">
        <f t="shared" si="6"/>
        <v>#VALUE!</v>
      </c>
      <c r="DC1221" s="4"/>
      <c r="DD1221" s="4"/>
      <c r="DE1221" s="4"/>
      <c r="DF1221" s="4"/>
      <c r="DG1221" s="4"/>
      <c r="DH1221" s="4"/>
      <c r="DI1221" s="4"/>
      <c r="DJ1221" s="4"/>
      <c r="DK1221" s="4"/>
      <c r="DL1221" s="1" t="s">
        <v>155</v>
      </c>
      <c r="DM1221" s="4"/>
      <c r="DN1221" s="4"/>
      <c r="DO1221" s="4"/>
      <c r="DP1221" s="1" t="s">
        <v>75</v>
      </c>
      <c r="DQ1221" s="4"/>
      <c r="DR1221" s="4"/>
      <c r="DS1221" s="4"/>
      <c r="DT1221" s="4"/>
      <c r="DU1221" s="4"/>
      <c r="DV1221" s="4"/>
      <c r="DW1221" s="4"/>
      <c r="DX1221" s="4"/>
      <c r="DY1221" s="4"/>
      <c r="DZ1221" s="1" t="s">
        <v>1080</v>
      </c>
      <c r="EA1221" s="4"/>
      <c r="EB1221" s="1" t="s">
        <v>859</v>
      </c>
      <c r="EC1221" s="4"/>
      <c r="ED1221" s="4"/>
      <c r="EE1221" s="4"/>
      <c r="EF1221" s="1" t="s">
        <v>139</v>
      </c>
      <c r="EG1221" s="1" t="s">
        <v>809</v>
      </c>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row>
    <row r="1222">
      <c r="A1222" s="1">
        <v>910.0</v>
      </c>
      <c r="B1222" s="1" t="s">
        <v>12074</v>
      </c>
      <c r="C1222" s="1" t="s">
        <v>170</v>
      </c>
      <c r="D1222" s="4"/>
      <c r="E1222" s="1">
        <v>2011.0</v>
      </c>
      <c r="F1222" s="4"/>
      <c r="G1222" s="1" t="s">
        <v>12075</v>
      </c>
      <c r="H1222" s="1" t="s">
        <v>12076</v>
      </c>
      <c r="I1222" s="1" t="s">
        <v>150</v>
      </c>
      <c r="J1222" s="4"/>
      <c r="K1222" s="1" t="s">
        <v>188</v>
      </c>
      <c r="L1222" s="4"/>
      <c r="M1222" s="4"/>
      <c r="N1222" s="5" t="s">
        <v>135</v>
      </c>
      <c r="O1222" s="5" t="s">
        <v>135</v>
      </c>
      <c r="P1222" s="4"/>
      <c r="Q1222" s="4"/>
      <c r="R1222" s="4"/>
      <c r="S1222" s="1" t="s">
        <v>11272</v>
      </c>
      <c r="T1222" s="1" t="s">
        <v>8778</v>
      </c>
      <c r="U1222" s="1" t="s">
        <v>4609</v>
      </c>
      <c r="V1222" s="1" t="s">
        <v>655</v>
      </c>
      <c r="W1222" s="4"/>
      <c r="X1222" s="4"/>
      <c r="Y1222" s="4"/>
      <c r="Z1222" s="4"/>
      <c r="AA1222" s="4"/>
      <c r="AB1222" s="4"/>
      <c r="AC1222" s="4"/>
      <c r="AD1222" s="4"/>
      <c r="AE1222" s="4"/>
      <c r="AF1222" s="4"/>
      <c r="AG1222" s="4"/>
      <c r="AH1222" s="1" t="s">
        <v>139</v>
      </c>
      <c r="AI1222" s="4"/>
      <c r="AJ1222" s="4"/>
      <c r="AK1222" s="1" t="s">
        <v>139</v>
      </c>
      <c r="AL1222" s="4"/>
      <c r="AM1222" s="4"/>
      <c r="AN1222" s="4"/>
      <c r="AO1222" s="4"/>
      <c r="AP1222" s="4"/>
      <c r="AQ1222" s="1" t="s">
        <v>139</v>
      </c>
      <c r="AR1222" s="4"/>
      <c r="AS1222" s="1" t="s">
        <v>163</v>
      </c>
      <c r="AT1222" s="4"/>
      <c r="AU1222" s="4"/>
      <c r="AV1222" s="4"/>
      <c r="AW1222" s="4"/>
      <c r="AX1222" s="4"/>
      <c r="AY1222" s="4"/>
      <c r="AZ1222" s="4"/>
      <c r="BA1222" s="1" t="s">
        <v>139</v>
      </c>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1" t="s">
        <v>12077</v>
      </c>
      <c r="CR1222" s="1" t="str">
        <f t="shared" si="1"/>
        <v>16</v>
      </c>
      <c r="CS1222" s="1" t="s">
        <v>12078</v>
      </c>
      <c r="CT1222" s="1" t="str">
        <f t="shared" si="2"/>
        <v>#VALUE!</v>
      </c>
      <c r="CU1222" s="1" t="s">
        <v>12079</v>
      </c>
      <c r="CV1222" s="6" t="str">
        <f t="shared" si="3"/>
        <v>#VALUE!</v>
      </c>
      <c r="CW1222" s="1" t="s">
        <v>12080</v>
      </c>
      <c r="CX1222" s="6" t="str">
        <f t="shared" si="4"/>
        <v>176</v>
      </c>
      <c r="CY1222" s="1" t="s">
        <v>12081</v>
      </c>
      <c r="CZ1222" s="6" t="str">
        <f t="shared" si="5"/>
        <v>#VALUE!</v>
      </c>
      <c r="DA1222" s="4"/>
      <c r="DB1222" s="6" t="str">
        <f t="shared" si="6"/>
        <v>#VALUE!</v>
      </c>
      <c r="DC1222" s="4"/>
      <c r="DD1222" s="4"/>
      <c r="DE1222" s="4"/>
      <c r="DF1222" s="4"/>
      <c r="DG1222" s="4"/>
      <c r="DH1222" s="4"/>
      <c r="DI1222" s="4"/>
      <c r="DJ1222" s="4"/>
      <c r="DK1222" s="4"/>
      <c r="DL1222" s="4"/>
      <c r="DM1222" s="4"/>
      <c r="DN1222" s="4"/>
      <c r="DO1222" s="4"/>
      <c r="DP1222" s="1" t="s">
        <v>688</v>
      </c>
      <c r="DQ1222" s="4"/>
      <c r="DR1222" s="4"/>
      <c r="DS1222" s="4"/>
      <c r="DT1222" s="4"/>
      <c r="DU1222" s="4"/>
      <c r="DV1222" s="4"/>
      <c r="DW1222" s="4"/>
      <c r="DX1222" s="4"/>
      <c r="DY1222" s="4"/>
      <c r="DZ1222" s="1" t="s">
        <v>12082</v>
      </c>
      <c r="EA1222" s="4"/>
      <c r="EB1222" s="1" t="s">
        <v>859</v>
      </c>
      <c r="EC1222" s="4"/>
      <c r="ED1222" s="4"/>
      <c r="EE1222" s="4"/>
      <c r="EF1222" s="4"/>
      <c r="EG1222" s="1" t="s">
        <v>809</v>
      </c>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row>
    <row r="1223">
      <c r="A1223" s="1">
        <v>914.0</v>
      </c>
      <c r="B1223" s="1" t="s">
        <v>12083</v>
      </c>
      <c r="C1223" s="1" t="s">
        <v>170</v>
      </c>
      <c r="D1223" s="4"/>
      <c r="E1223" s="1">
        <v>2011.0</v>
      </c>
      <c r="F1223" s="4"/>
      <c r="G1223" s="1" t="s">
        <v>12084</v>
      </c>
      <c r="H1223" s="1" t="s">
        <v>12085</v>
      </c>
      <c r="I1223" s="1" t="s">
        <v>150</v>
      </c>
      <c r="J1223" s="4"/>
      <c r="K1223" s="1" t="s">
        <v>188</v>
      </c>
      <c r="L1223" s="4"/>
      <c r="M1223" s="4"/>
      <c r="N1223" s="5" t="s">
        <v>135</v>
      </c>
      <c r="O1223" s="5" t="s">
        <v>135</v>
      </c>
      <c r="P1223" s="4"/>
      <c r="Q1223" s="4"/>
      <c r="R1223" s="4"/>
      <c r="S1223" s="1" t="s">
        <v>11272</v>
      </c>
      <c r="T1223" s="1" t="s">
        <v>8778</v>
      </c>
      <c r="U1223" s="1" t="s">
        <v>4609</v>
      </c>
      <c r="V1223" s="1" t="s">
        <v>655</v>
      </c>
      <c r="W1223" s="4"/>
      <c r="X1223" s="4"/>
      <c r="Y1223" s="4"/>
      <c r="Z1223" s="4"/>
      <c r="AA1223" s="4"/>
      <c r="AB1223" s="4"/>
      <c r="AC1223" s="4"/>
      <c r="AD1223" s="4"/>
      <c r="AE1223" s="4"/>
      <c r="AF1223" s="4"/>
      <c r="AG1223" s="4"/>
      <c r="AH1223" s="4"/>
      <c r="AI1223" s="4"/>
      <c r="AJ1223" s="4"/>
      <c r="AK1223" s="4"/>
      <c r="AL1223" s="4"/>
      <c r="AM1223" s="4"/>
      <c r="AN1223" s="4"/>
      <c r="AO1223" s="4"/>
      <c r="AP1223" s="4"/>
      <c r="AQ1223" s="1" t="s">
        <v>139</v>
      </c>
      <c r="AR1223" s="1" t="s">
        <v>139</v>
      </c>
      <c r="AS1223" s="1" t="s">
        <v>139</v>
      </c>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1" t="s">
        <v>139</v>
      </c>
      <c r="BW1223" s="4"/>
      <c r="BX1223" s="4"/>
      <c r="BY1223" s="1" t="s">
        <v>139</v>
      </c>
      <c r="BZ1223" s="4"/>
      <c r="CA1223" s="4"/>
      <c r="CB1223" s="4"/>
      <c r="CC1223" s="1" t="s">
        <v>139</v>
      </c>
      <c r="CD1223" s="4"/>
      <c r="CE1223" s="4"/>
      <c r="CF1223" s="4"/>
      <c r="CG1223" s="4"/>
      <c r="CH1223" s="4"/>
      <c r="CI1223" s="4"/>
      <c r="CJ1223" s="4"/>
      <c r="CK1223" s="4"/>
      <c r="CL1223" s="4"/>
      <c r="CM1223" s="4"/>
      <c r="CN1223" s="4"/>
      <c r="CO1223" s="4"/>
      <c r="CP1223" s="4"/>
      <c r="CQ1223" s="1" t="s">
        <v>12086</v>
      </c>
      <c r="CR1223" s="1" t="str">
        <f t="shared" si="1"/>
        <v>#VALUE!</v>
      </c>
      <c r="CS1223" s="1" t="s">
        <v>12087</v>
      </c>
      <c r="CT1223" s="1" t="str">
        <f t="shared" si="2"/>
        <v>135</v>
      </c>
      <c r="CU1223" s="1" t="s">
        <v>12088</v>
      </c>
      <c r="CV1223" s="7" t="str">
        <f t="shared" si="3"/>
        <v>98</v>
      </c>
      <c r="CW1223" s="4"/>
      <c r="CX1223" s="7" t="str">
        <f t="shared" si="4"/>
        <v>#VALUE!</v>
      </c>
      <c r="CY1223" s="4"/>
      <c r="CZ1223" s="7" t="str">
        <f t="shared" si="5"/>
        <v>#VALUE!</v>
      </c>
      <c r="DA1223" s="4"/>
      <c r="DB1223" s="7" t="str">
        <f t="shared" si="6"/>
        <v>#VALUE!</v>
      </c>
      <c r="DC1223" s="4"/>
      <c r="DD1223" s="4"/>
      <c r="DE1223" s="4"/>
      <c r="DF1223" s="4"/>
      <c r="DG1223" s="4"/>
      <c r="DH1223" s="4"/>
      <c r="DI1223" s="4"/>
      <c r="DJ1223" s="4"/>
      <c r="DK1223" s="4"/>
      <c r="DL1223" s="1" t="s">
        <v>155</v>
      </c>
      <c r="DM1223" s="1" t="s">
        <v>12089</v>
      </c>
      <c r="DN1223" s="4"/>
      <c r="DO1223" s="4"/>
      <c r="DP1223" s="1" t="s">
        <v>12090</v>
      </c>
      <c r="DQ1223" s="1" t="s">
        <v>139</v>
      </c>
      <c r="DR1223" s="4"/>
      <c r="DS1223" s="4"/>
      <c r="DT1223" s="1" t="s">
        <v>139</v>
      </c>
      <c r="DU1223" s="4"/>
      <c r="DV1223" s="4"/>
      <c r="DW1223" s="1" t="s">
        <v>139</v>
      </c>
      <c r="DX1223" s="4"/>
      <c r="DY1223" s="4"/>
      <c r="DZ1223" s="1" t="s">
        <v>12091</v>
      </c>
      <c r="EA1223" s="4"/>
      <c r="EB1223" s="1" t="s">
        <v>859</v>
      </c>
      <c r="EC1223" s="4"/>
      <c r="ED1223" s="1" t="s">
        <v>163</v>
      </c>
      <c r="EE1223" s="4"/>
      <c r="EF1223" s="4"/>
      <c r="EG1223" s="1" t="s">
        <v>809</v>
      </c>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row>
    <row r="1224">
      <c r="A1224" s="1">
        <v>1011.0</v>
      </c>
      <c r="B1224" s="1" t="s">
        <v>12092</v>
      </c>
      <c r="C1224" s="1" t="s">
        <v>170</v>
      </c>
      <c r="D1224" s="4"/>
      <c r="E1224" s="1">
        <v>2011.0</v>
      </c>
      <c r="F1224" s="4"/>
      <c r="G1224" s="1" t="s">
        <v>5835</v>
      </c>
      <c r="H1224" s="1" t="s">
        <v>12093</v>
      </c>
      <c r="I1224" s="4"/>
      <c r="J1224" s="4"/>
      <c r="K1224" s="1" t="s">
        <v>188</v>
      </c>
      <c r="L1224" s="4"/>
      <c r="M1224" s="4"/>
      <c r="N1224" s="5" t="s">
        <v>135</v>
      </c>
      <c r="O1224" s="5" t="s">
        <v>135</v>
      </c>
      <c r="P1224" s="4"/>
      <c r="Q1224" s="4"/>
      <c r="R1224" s="4"/>
      <c r="S1224" s="1" t="s">
        <v>11314</v>
      </c>
      <c r="T1224" s="1" t="s">
        <v>8653</v>
      </c>
      <c r="U1224" s="1" t="s">
        <v>4609</v>
      </c>
      <c r="V1224" s="1" t="s">
        <v>655</v>
      </c>
      <c r="W1224" s="4"/>
      <c r="X1224" s="4"/>
      <c r="Y1224" s="4"/>
      <c r="Z1224" s="4"/>
      <c r="AA1224" s="4"/>
      <c r="AB1224" s="4"/>
      <c r="AC1224" s="4"/>
      <c r="AD1224" s="4"/>
      <c r="AE1224" s="4"/>
      <c r="AF1224" s="4"/>
      <c r="AG1224" s="4"/>
      <c r="AH1224" s="4"/>
      <c r="AI1224" s="4"/>
      <c r="AJ1224" s="4"/>
      <c r="AK1224" s="4"/>
      <c r="AL1224" s="4"/>
      <c r="AM1224" s="4"/>
      <c r="AN1224" s="4"/>
      <c r="AO1224" s="4"/>
      <c r="AP1224" s="4"/>
      <c r="AQ1224" s="1" t="s">
        <v>139</v>
      </c>
      <c r="AR1224" s="4"/>
      <c r="AS1224" s="1" t="s">
        <v>163</v>
      </c>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1" t="s">
        <v>12094</v>
      </c>
      <c r="CR1224" s="1" t="str">
        <f t="shared" si="1"/>
        <v>16</v>
      </c>
      <c r="CS1224" s="1" t="s">
        <v>12095</v>
      </c>
      <c r="CT1224" s="1" t="str">
        <f t="shared" si="2"/>
        <v>49</v>
      </c>
      <c r="CU1224" s="1" t="s">
        <v>12096</v>
      </c>
      <c r="CV1224" s="6" t="str">
        <f t="shared" si="3"/>
        <v>#VALUE!</v>
      </c>
      <c r="CW1224" s="1" t="s">
        <v>12097</v>
      </c>
      <c r="CX1224" s="6" t="str">
        <f t="shared" si="4"/>
        <v>102</v>
      </c>
      <c r="CY1224" s="1" t="s">
        <v>12098</v>
      </c>
      <c r="CZ1224" s="6" t="str">
        <f t="shared" si="5"/>
        <v>42</v>
      </c>
      <c r="DA1224" s="1" t="s">
        <v>12099</v>
      </c>
      <c r="DB1224" s="6" t="str">
        <f t="shared" si="6"/>
        <v>131</v>
      </c>
      <c r="DC1224" s="4"/>
      <c r="DD1224" s="4"/>
      <c r="DE1224" s="4"/>
      <c r="DF1224" s="4"/>
      <c r="DG1224" s="4"/>
      <c r="DH1224" s="4"/>
      <c r="DI1224" s="4"/>
      <c r="DJ1224" s="4"/>
      <c r="DK1224" s="4"/>
      <c r="DL1224" s="4"/>
      <c r="DM1224" s="4"/>
      <c r="DN1224" s="4"/>
      <c r="DO1224" s="4"/>
      <c r="DP1224" s="1" t="s">
        <v>688</v>
      </c>
      <c r="DQ1224" s="4"/>
      <c r="DR1224" s="4"/>
      <c r="DS1224" s="4"/>
      <c r="DT1224" s="1" t="s">
        <v>139</v>
      </c>
      <c r="DU1224" s="4"/>
      <c r="DV1224" s="4"/>
      <c r="DW1224" s="4"/>
      <c r="DX1224" s="4"/>
      <c r="DY1224" s="4"/>
      <c r="DZ1224" s="1" t="s">
        <v>12100</v>
      </c>
      <c r="EA1224" s="1" t="s">
        <v>12101</v>
      </c>
      <c r="EB1224" s="1" t="s">
        <v>1118</v>
      </c>
      <c r="EC1224" s="4"/>
      <c r="ED1224" s="4"/>
      <c r="EE1224" s="4"/>
      <c r="EF1224" s="1" t="s">
        <v>139</v>
      </c>
      <c r="EG1224" s="1" t="s">
        <v>158</v>
      </c>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row>
    <row r="1225">
      <c r="A1225" s="1">
        <v>1017.0</v>
      </c>
      <c r="B1225" s="1" t="s">
        <v>12102</v>
      </c>
      <c r="C1225" s="1" t="s">
        <v>147</v>
      </c>
      <c r="D1225" s="4"/>
      <c r="E1225" s="1">
        <v>2011.0</v>
      </c>
      <c r="F1225" s="4"/>
      <c r="G1225" s="1" t="s">
        <v>12103</v>
      </c>
      <c r="H1225" s="1" t="s">
        <v>12104</v>
      </c>
      <c r="I1225" s="1" t="s">
        <v>150</v>
      </c>
      <c r="J1225" s="4"/>
      <c r="K1225" s="1" t="s">
        <v>188</v>
      </c>
      <c r="L1225" s="4"/>
      <c r="M1225" s="4"/>
      <c r="N1225" s="5" t="s">
        <v>135</v>
      </c>
      <c r="O1225" s="5" t="s">
        <v>135</v>
      </c>
      <c r="P1225" s="4"/>
      <c r="Q1225" s="4"/>
      <c r="R1225" s="4"/>
      <c r="S1225" s="1" t="s">
        <v>9743</v>
      </c>
      <c r="T1225" s="1" t="s">
        <v>163</v>
      </c>
      <c r="U1225" s="1" t="s">
        <v>4609</v>
      </c>
      <c r="V1225" s="1" t="s">
        <v>655</v>
      </c>
      <c r="W1225" s="4"/>
      <c r="X1225" s="4"/>
      <c r="Y1225" s="4"/>
      <c r="Z1225" s="4"/>
      <c r="AA1225" s="4"/>
      <c r="AB1225" s="4"/>
      <c r="AC1225" s="4"/>
      <c r="AD1225" s="4"/>
      <c r="AE1225" s="4"/>
      <c r="AF1225" s="4"/>
      <c r="AG1225" s="4"/>
      <c r="AH1225" s="4"/>
      <c r="AI1225" s="4"/>
      <c r="AJ1225" s="4"/>
      <c r="AK1225" s="4"/>
      <c r="AL1225" s="4"/>
      <c r="AM1225" s="4"/>
      <c r="AN1225" s="4"/>
      <c r="AO1225" s="4"/>
      <c r="AP1225" s="4"/>
      <c r="AQ1225" s="1" t="s">
        <v>139</v>
      </c>
      <c r="AR1225" s="1" t="s">
        <v>139</v>
      </c>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1" t="s">
        <v>139</v>
      </c>
      <c r="BW1225" s="4"/>
      <c r="BX1225" s="4"/>
      <c r="BY1225" s="1" t="s">
        <v>163</v>
      </c>
      <c r="BZ1225" s="4"/>
      <c r="CA1225" s="4"/>
      <c r="CB1225" s="4"/>
      <c r="CC1225" s="4"/>
      <c r="CD1225" s="4"/>
      <c r="CE1225" s="4"/>
      <c r="CF1225" s="4"/>
      <c r="CG1225" s="4"/>
      <c r="CH1225" s="4"/>
      <c r="CI1225" s="4"/>
      <c r="CJ1225" s="4"/>
      <c r="CK1225" s="4"/>
      <c r="CL1225" s="4"/>
      <c r="CM1225" s="4"/>
      <c r="CN1225" s="4"/>
      <c r="CO1225" s="4"/>
      <c r="CP1225" s="4"/>
      <c r="CQ1225" s="1" t="s">
        <v>12105</v>
      </c>
      <c r="CR1225" s="1" t="str">
        <f t="shared" si="1"/>
        <v>368</v>
      </c>
      <c r="CS1225" s="1" t="s">
        <v>12106</v>
      </c>
      <c r="CT1225" s="1" t="str">
        <f t="shared" si="2"/>
        <v>337</v>
      </c>
      <c r="CU1225" s="4"/>
      <c r="CV1225" s="6" t="str">
        <f t="shared" si="3"/>
        <v>#VALUE!</v>
      </c>
      <c r="CW1225" s="4"/>
      <c r="CX1225" s="6" t="str">
        <f t="shared" si="4"/>
        <v>#VALUE!</v>
      </c>
      <c r="CY1225" s="4"/>
      <c r="CZ1225" s="6" t="str">
        <f t="shared" si="5"/>
        <v>#VALUE!</v>
      </c>
      <c r="DA1225" s="4"/>
      <c r="DB1225" s="6" t="str">
        <f t="shared" si="6"/>
        <v>#VALUE!</v>
      </c>
      <c r="DC1225" s="4"/>
      <c r="DD1225" s="4"/>
      <c r="DE1225" s="4"/>
      <c r="DF1225" s="4"/>
      <c r="DG1225" s="4"/>
      <c r="DH1225" s="4"/>
      <c r="DI1225" s="4"/>
      <c r="DJ1225" s="4"/>
      <c r="DK1225" s="4"/>
      <c r="DL1225" s="1" t="s">
        <v>12107</v>
      </c>
      <c r="DM1225" s="4"/>
      <c r="DN1225" s="4"/>
      <c r="DO1225" s="4"/>
      <c r="DP1225" s="1" t="s">
        <v>12108</v>
      </c>
      <c r="DQ1225" s="4"/>
      <c r="DR1225" s="4"/>
      <c r="DS1225" s="4"/>
      <c r="DT1225" s="4"/>
      <c r="DU1225" s="4"/>
      <c r="DV1225" s="4"/>
      <c r="DW1225" s="4"/>
      <c r="DX1225" s="4"/>
      <c r="DY1225" s="4"/>
      <c r="DZ1225" s="1" t="s">
        <v>12109</v>
      </c>
      <c r="EA1225" s="4"/>
      <c r="EB1225" s="4"/>
      <c r="EC1225" s="4"/>
      <c r="ED1225" s="4"/>
      <c r="EE1225" s="4"/>
      <c r="EF1225" s="1" t="s">
        <v>139</v>
      </c>
      <c r="EG1225" s="1" t="s">
        <v>809</v>
      </c>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row>
    <row r="1226">
      <c r="A1226" s="1">
        <v>1022.0</v>
      </c>
      <c r="B1226" s="1" t="s">
        <v>12110</v>
      </c>
      <c r="C1226" s="1" t="s">
        <v>298</v>
      </c>
      <c r="D1226" s="4"/>
      <c r="E1226" s="1">
        <v>2011.0</v>
      </c>
      <c r="F1226" s="4"/>
      <c r="G1226" s="1" t="s">
        <v>12111</v>
      </c>
      <c r="H1226" s="1" t="s">
        <v>12112</v>
      </c>
      <c r="I1226" s="1" t="s">
        <v>150</v>
      </c>
      <c r="J1226" s="4"/>
      <c r="K1226" s="1" t="s">
        <v>188</v>
      </c>
      <c r="L1226" s="4"/>
      <c r="M1226" s="4"/>
      <c r="N1226" s="5" t="s">
        <v>135</v>
      </c>
      <c r="O1226" s="5" t="s">
        <v>135</v>
      </c>
      <c r="P1226" s="4"/>
      <c r="Q1226" s="4"/>
      <c r="R1226" s="4"/>
      <c r="S1226" s="1" t="s">
        <v>8663</v>
      </c>
      <c r="T1226" s="1" t="s">
        <v>163</v>
      </c>
      <c r="U1226" s="1" t="s">
        <v>4609</v>
      </c>
      <c r="V1226" s="1" t="s">
        <v>655</v>
      </c>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1" t="s">
        <v>139</v>
      </c>
      <c r="AS1226" s="4"/>
      <c r="AT1226" s="4"/>
      <c r="AU1226" s="4"/>
      <c r="AV1226" s="4"/>
      <c r="AW1226" s="4"/>
      <c r="AX1226" s="4"/>
      <c r="AY1226" s="4"/>
      <c r="AZ1226" s="4"/>
      <c r="BA1226" s="4"/>
      <c r="BB1226" s="4"/>
      <c r="BC1226" s="4"/>
      <c r="BD1226" s="4"/>
      <c r="BE1226" s="4"/>
      <c r="BF1226" s="4"/>
      <c r="BG1226" s="4"/>
      <c r="BH1226" s="4"/>
      <c r="BI1226" s="1" t="s">
        <v>139</v>
      </c>
      <c r="BJ1226" s="4"/>
      <c r="BK1226" s="4"/>
      <c r="BL1226" s="4"/>
      <c r="BM1226" s="4"/>
      <c r="BN1226" s="4"/>
      <c r="BO1226" s="4"/>
      <c r="BP1226" s="4"/>
      <c r="BQ1226" s="4"/>
      <c r="BR1226" s="1" t="s">
        <v>139</v>
      </c>
      <c r="BS1226" s="4"/>
      <c r="BT1226" s="4"/>
      <c r="BU1226" s="4"/>
      <c r="BV1226" s="1" t="s">
        <v>139</v>
      </c>
      <c r="BW1226" s="4"/>
      <c r="BX1226" s="4"/>
      <c r="BY1226" s="1" t="s">
        <v>139</v>
      </c>
      <c r="BZ1226" s="4"/>
      <c r="CA1226" s="4"/>
      <c r="CB1226" s="4"/>
      <c r="CC1226" s="1" t="s">
        <v>163</v>
      </c>
      <c r="CD1226" s="4"/>
      <c r="CE1226" s="4"/>
      <c r="CF1226" s="4"/>
      <c r="CG1226" s="4"/>
      <c r="CH1226" s="4"/>
      <c r="CI1226" s="4"/>
      <c r="CJ1226" s="4"/>
      <c r="CK1226" s="4"/>
      <c r="CL1226" s="4"/>
      <c r="CM1226" s="4"/>
      <c r="CN1226" s="4"/>
      <c r="CO1226" s="4"/>
      <c r="CP1226" s="4"/>
      <c r="CQ1226" s="1" t="s">
        <v>12113</v>
      </c>
      <c r="CR1226" s="1" t="str">
        <f t="shared" si="1"/>
        <v>45</v>
      </c>
      <c r="CS1226" s="4"/>
      <c r="CT1226" s="1" t="str">
        <f t="shared" si="2"/>
        <v>#VALUE!</v>
      </c>
      <c r="CU1226" s="4"/>
      <c r="CV1226" s="6" t="str">
        <f t="shared" si="3"/>
        <v>#VALUE!</v>
      </c>
      <c r="CW1226" s="4"/>
      <c r="CX1226" s="6" t="str">
        <f t="shared" si="4"/>
        <v>#VALUE!</v>
      </c>
      <c r="CY1226" s="4"/>
      <c r="CZ1226" s="6" t="str">
        <f t="shared" si="5"/>
        <v>#VALUE!</v>
      </c>
      <c r="DA1226" s="4"/>
      <c r="DB1226" s="6" t="str">
        <f t="shared" si="6"/>
        <v>#VALUE!</v>
      </c>
      <c r="DC1226" s="4"/>
      <c r="DD1226" s="4"/>
      <c r="DE1226" s="4"/>
      <c r="DF1226" s="4"/>
      <c r="DG1226" s="4"/>
      <c r="DH1226" s="4"/>
      <c r="DI1226" s="4"/>
      <c r="DJ1226" s="4"/>
      <c r="DK1226" s="4"/>
      <c r="DL1226" s="1" t="s">
        <v>3624</v>
      </c>
      <c r="DM1226" s="4"/>
      <c r="DN1226" s="4"/>
      <c r="DO1226" s="4"/>
      <c r="DP1226" s="1" t="s">
        <v>3034</v>
      </c>
      <c r="DQ1226" s="1" t="s">
        <v>139</v>
      </c>
      <c r="DR1226" s="4"/>
      <c r="DS1226" s="4"/>
      <c r="DT1226" s="1" t="s">
        <v>139</v>
      </c>
      <c r="DU1226" s="4"/>
      <c r="DV1226" s="4"/>
      <c r="DW1226" s="1" t="s">
        <v>139</v>
      </c>
      <c r="DX1226" s="4"/>
      <c r="DY1226" s="4"/>
      <c r="DZ1226" s="4"/>
      <c r="EA1226" s="4"/>
      <c r="EB1226" s="4"/>
      <c r="EC1226" s="4"/>
      <c r="ED1226" s="4"/>
      <c r="EE1226" s="4"/>
      <c r="EF1226" s="1" t="s">
        <v>139</v>
      </c>
      <c r="EG1226" s="1" t="s">
        <v>809</v>
      </c>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row>
    <row r="1227">
      <c r="A1227" s="1">
        <v>1035.0</v>
      </c>
      <c r="B1227" s="1" t="s">
        <v>12114</v>
      </c>
      <c r="C1227" s="1" t="s">
        <v>298</v>
      </c>
      <c r="D1227" s="4"/>
      <c r="E1227" s="1">
        <v>2011.0</v>
      </c>
      <c r="F1227" s="4"/>
      <c r="G1227" s="1" t="s">
        <v>12115</v>
      </c>
      <c r="H1227" s="1" t="s">
        <v>12116</v>
      </c>
      <c r="I1227" s="4"/>
      <c r="J1227" s="4"/>
      <c r="K1227" s="1" t="s">
        <v>188</v>
      </c>
      <c r="L1227" s="4"/>
      <c r="M1227" s="4"/>
      <c r="N1227" s="5" t="s">
        <v>135</v>
      </c>
      <c r="O1227" s="5" t="s">
        <v>135</v>
      </c>
      <c r="P1227" s="4"/>
      <c r="Q1227" s="4"/>
      <c r="R1227" s="4"/>
      <c r="S1227" s="1" t="s">
        <v>12117</v>
      </c>
      <c r="T1227" s="1" t="s">
        <v>163</v>
      </c>
      <c r="U1227" s="1" t="s">
        <v>4609</v>
      </c>
      <c r="V1227" s="1" t="s">
        <v>655</v>
      </c>
      <c r="W1227" s="4"/>
      <c r="X1227" s="4"/>
      <c r="Y1227" s="4"/>
      <c r="Z1227" s="4"/>
      <c r="AA1227" s="4"/>
      <c r="AB1227" s="4"/>
      <c r="AC1227" s="4"/>
      <c r="AD1227" s="4"/>
      <c r="AE1227" s="4"/>
      <c r="AF1227" s="4"/>
      <c r="AG1227" s="4"/>
      <c r="AH1227" s="4"/>
      <c r="AI1227" s="4"/>
      <c r="AJ1227" s="4"/>
      <c r="AK1227" s="4"/>
      <c r="AL1227" s="4"/>
      <c r="AM1227" s="4"/>
      <c r="AN1227" s="4"/>
      <c r="AO1227" s="1" t="s">
        <v>139</v>
      </c>
      <c r="AP1227" s="4"/>
      <c r="AQ1227" s="1" t="s">
        <v>139</v>
      </c>
      <c r="AR1227" s="4"/>
      <c r="AS1227" s="1" t="s">
        <v>163</v>
      </c>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1" t="s">
        <v>139</v>
      </c>
      <c r="BW1227" s="4"/>
      <c r="BX1227" s="4"/>
      <c r="BY1227" s="4"/>
      <c r="BZ1227" s="4"/>
      <c r="CA1227" s="4"/>
      <c r="CB1227" s="4"/>
      <c r="CC1227" s="4"/>
      <c r="CD1227" s="4"/>
      <c r="CE1227" s="4"/>
      <c r="CF1227" s="4"/>
      <c r="CG1227" s="4"/>
      <c r="CH1227" s="4"/>
      <c r="CI1227" s="4"/>
      <c r="CJ1227" s="4"/>
      <c r="CK1227" s="4"/>
      <c r="CL1227" s="4"/>
      <c r="CM1227" s="4"/>
      <c r="CN1227" s="4"/>
      <c r="CO1227" s="4"/>
      <c r="CP1227" s="4"/>
      <c r="CQ1227" s="1" t="s">
        <v>12118</v>
      </c>
      <c r="CR1227" s="1" t="str">
        <f t="shared" si="1"/>
        <v>16</v>
      </c>
      <c r="CS1227" s="1" t="s">
        <v>12119</v>
      </c>
      <c r="CT1227" s="1" t="str">
        <f t="shared" si="2"/>
        <v>#VALUE!</v>
      </c>
      <c r="CU1227" s="4"/>
      <c r="CV1227" s="6" t="str">
        <f t="shared" si="3"/>
        <v>#VALUE!</v>
      </c>
      <c r="CW1227" s="4"/>
      <c r="CX1227" s="6" t="str">
        <f t="shared" si="4"/>
        <v>#VALUE!</v>
      </c>
      <c r="CY1227" s="4"/>
      <c r="CZ1227" s="6" t="str">
        <f t="shared" si="5"/>
        <v>#VALUE!</v>
      </c>
      <c r="DA1227" s="4"/>
      <c r="DB1227" s="6" t="str">
        <f t="shared" si="6"/>
        <v>#VALUE!</v>
      </c>
      <c r="DC1227" s="4"/>
      <c r="DD1227" s="4"/>
      <c r="DE1227" s="4"/>
      <c r="DF1227" s="4"/>
      <c r="DG1227" s="4"/>
      <c r="DH1227" s="4"/>
      <c r="DI1227" s="4"/>
      <c r="DJ1227" s="4"/>
      <c r="DK1227" s="4"/>
      <c r="DL1227" s="1" t="s">
        <v>2260</v>
      </c>
      <c r="DM1227" s="4"/>
      <c r="DN1227" s="4"/>
      <c r="DO1227" s="4"/>
      <c r="DP1227" s="1" t="s">
        <v>688</v>
      </c>
      <c r="DQ1227" s="4"/>
      <c r="DR1227" s="4"/>
      <c r="DS1227" s="4"/>
      <c r="DT1227" s="1" t="s">
        <v>139</v>
      </c>
      <c r="DU1227" s="4"/>
      <c r="DV1227" s="4"/>
      <c r="DW1227" s="4"/>
      <c r="DX1227" s="4"/>
      <c r="DY1227" s="4"/>
      <c r="DZ1227" s="1" t="s">
        <v>12120</v>
      </c>
      <c r="EA1227" s="4"/>
      <c r="EB1227" s="4"/>
      <c r="EC1227" s="4"/>
      <c r="ED1227" s="1" t="s">
        <v>139</v>
      </c>
      <c r="EE1227" s="4"/>
      <c r="EF1227" s="4"/>
      <c r="EG1227" s="1" t="s">
        <v>809</v>
      </c>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row>
    <row r="1228">
      <c r="A1228" s="1">
        <v>1070.0</v>
      </c>
      <c r="B1228" s="1" t="s">
        <v>12121</v>
      </c>
      <c r="C1228" s="1" t="s">
        <v>298</v>
      </c>
      <c r="D1228" s="4"/>
      <c r="E1228" s="1">
        <v>2011.0</v>
      </c>
      <c r="F1228" s="4"/>
      <c r="G1228" s="1" t="s">
        <v>12122</v>
      </c>
      <c r="H1228" s="1" t="s">
        <v>12123</v>
      </c>
      <c r="I1228" s="1" t="s">
        <v>150</v>
      </c>
      <c r="J1228" s="4"/>
      <c r="K1228" s="1" t="s">
        <v>188</v>
      </c>
      <c r="L1228" s="1" t="s">
        <v>12124</v>
      </c>
      <c r="M1228" s="4"/>
      <c r="N1228" s="5" t="s">
        <v>135</v>
      </c>
      <c r="O1228" s="5" t="s">
        <v>135</v>
      </c>
      <c r="P1228" s="4"/>
      <c r="Q1228" s="4"/>
      <c r="R1228" s="4"/>
      <c r="S1228" s="1" t="s">
        <v>8765</v>
      </c>
      <c r="T1228" s="1" t="s">
        <v>163</v>
      </c>
      <c r="U1228" s="1" t="s">
        <v>4609</v>
      </c>
      <c r="V1228" s="1" t="s">
        <v>655</v>
      </c>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1" t="s">
        <v>139</v>
      </c>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1" t="s">
        <v>139</v>
      </c>
      <c r="BZ1228" s="4"/>
      <c r="CA1228" s="4"/>
      <c r="CB1228" s="4"/>
      <c r="CC1228" s="4"/>
      <c r="CD1228" s="4"/>
      <c r="CE1228" s="4"/>
      <c r="CF1228" s="4"/>
      <c r="CG1228" s="4"/>
      <c r="CH1228" s="4"/>
      <c r="CI1228" s="4"/>
      <c r="CJ1228" s="4"/>
      <c r="CK1228" s="4"/>
      <c r="CL1228" s="4"/>
      <c r="CM1228" s="4"/>
      <c r="CN1228" s="4"/>
      <c r="CO1228" s="4"/>
      <c r="CP1228" s="4"/>
      <c r="CQ1228" s="4"/>
      <c r="CR1228" s="1" t="str">
        <f t="shared" si="1"/>
        <v>#VALUE!</v>
      </c>
      <c r="CS1228" s="4"/>
      <c r="CT1228" s="1" t="str">
        <f t="shared" si="2"/>
        <v>#VALUE!</v>
      </c>
      <c r="CU1228" s="4"/>
      <c r="CV1228" s="7" t="str">
        <f t="shared" si="3"/>
        <v>#VALUE!</v>
      </c>
      <c r="CW1228" s="4"/>
      <c r="CX1228" s="7" t="str">
        <f t="shared" si="4"/>
        <v>#VALUE!</v>
      </c>
      <c r="CY1228" s="4"/>
      <c r="CZ1228" s="7" t="str">
        <f t="shared" si="5"/>
        <v>#VALUE!</v>
      </c>
      <c r="DA1228" s="4"/>
      <c r="DB1228" s="7" t="str">
        <f t="shared" si="6"/>
        <v>#VALUE!</v>
      </c>
      <c r="DC1228" s="4"/>
      <c r="DD1228" s="4"/>
      <c r="DE1228" s="4"/>
      <c r="DF1228" s="4"/>
      <c r="DG1228" s="4"/>
      <c r="DH1228" s="4"/>
      <c r="DI1228" s="4"/>
      <c r="DJ1228" s="4"/>
      <c r="DK1228" s="4"/>
      <c r="DL1228" s="4"/>
      <c r="DM1228" s="4"/>
      <c r="DN1228" s="4"/>
      <c r="DO1228" s="4"/>
      <c r="DP1228" s="1" t="s">
        <v>2991</v>
      </c>
      <c r="DQ1228" s="4"/>
      <c r="DR1228" s="4"/>
      <c r="DS1228" s="4"/>
      <c r="DT1228" s="1" t="s">
        <v>139</v>
      </c>
      <c r="DU1228" s="4"/>
      <c r="DV1228" s="4"/>
      <c r="DW1228" s="1" t="s">
        <v>163</v>
      </c>
      <c r="DX1228" s="4"/>
      <c r="DY1228" s="4"/>
      <c r="DZ1228" s="1" t="s">
        <v>12125</v>
      </c>
      <c r="EA1228" s="4"/>
      <c r="EB1228" s="4"/>
      <c r="EC1228" s="4"/>
      <c r="ED1228" s="4"/>
      <c r="EE1228" s="4"/>
      <c r="EF1228" s="4"/>
      <c r="EG1228" s="1" t="s">
        <v>809</v>
      </c>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row>
    <row r="1229">
      <c r="A1229" s="1">
        <v>1071.0</v>
      </c>
      <c r="B1229" s="1" t="s">
        <v>12126</v>
      </c>
      <c r="C1229" s="1" t="s">
        <v>298</v>
      </c>
      <c r="D1229" s="4"/>
      <c r="E1229" s="1">
        <v>2011.0</v>
      </c>
      <c r="F1229" s="4"/>
      <c r="G1229" s="1" t="s">
        <v>12127</v>
      </c>
      <c r="H1229" s="1" t="s">
        <v>12128</v>
      </c>
      <c r="I1229" s="1" t="s">
        <v>150</v>
      </c>
      <c r="J1229" s="4"/>
      <c r="K1229" s="1" t="s">
        <v>188</v>
      </c>
      <c r="L1229" s="4"/>
      <c r="M1229" s="4"/>
      <c r="N1229" s="5" t="s">
        <v>135</v>
      </c>
      <c r="O1229" s="5" t="s">
        <v>135</v>
      </c>
      <c r="P1229" s="4"/>
      <c r="Q1229" s="4"/>
      <c r="R1229" s="4"/>
      <c r="S1229" s="1" t="s">
        <v>12129</v>
      </c>
      <c r="T1229" s="1" t="s">
        <v>163</v>
      </c>
      <c r="U1229" s="1" t="s">
        <v>4609</v>
      </c>
      <c r="V1229" s="1" t="s">
        <v>655</v>
      </c>
      <c r="W1229" s="4"/>
      <c r="X1229" s="4"/>
      <c r="Y1229" s="1" t="s">
        <v>139</v>
      </c>
      <c r="Z1229" s="4"/>
      <c r="AA1229" s="4"/>
      <c r="AB1229" s="4"/>
      <c r="AC1229" s="4"/>
      <c r="AD1229" s="4"/>
      <c r="AE1229" s="4"/>
      <c r="AF1229" s="4"/>
      <c r="AG1229" s="4"/>
      <c r="AH1229" s="4"/>
      <c r="AI1229" s="4"/>
      <c r="AJ1229" s="4"/>
      <c r="AK1229" s="4"/>
      <c r="AL1229" s="4"/>
      <c r="AM1229" s="4"/>
      <c r="AN1229" s="4"/>
      <c r="AO1229" s="4"/>
      <c r="AP1229" s="4"/>
      <c r="AQ1229" s="1" t="s">
        <v>139</v>
      </c>
      <c r="AR1229" s="1" t="s">
        <v>139</v>
      </c>
      <c r="AS1229" s="1" t="s">
        <v>163</v>
      </c>
      <c r="AT1229" s="4"/>
      <c r="AU1229" s="4"/>
      <c r="AV1229" s="4"/>
      <c r="AW1229" s="4"/>
      <c r="AX1229" s="1" t="s">
        <v>139</v>
      </c>
      <c r="AY1229" s="4"/>
      <c r="AZ1229" s="1" t="s">
        <v>139</v>
      </c>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1" t="s">
        <v>139</v>
      </c>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1" t="str">
        <f t="shared" si="1"/>
        <v>#VALUE!</v>
      </c>
      <c r="CS1229" s="4"/>
      <c r="CT1229" s="1" t="str">
        <f t="shared" si="2"/>
        <v>#VALUE!</v>
      </c>
      <c r="CU1229" s="4"/>
      <c r="CV1229" s="7" t="str">
        <f t="shared" si="3"/>
        <v>#VALUE!</v>
      </c>
      <c r="CW1229" s="4"/>
      <c r="CX1229" s="7" t="str">
        <f t="shared" si="4"/>
        <v>#VALUE!</v>
      </c>
      <c r="CY1229" s="4"/>
      <c r="CZ1229" s="7" t="str">
        <f t="shared" si="5"/>
        <v>#VALUE!</v>
      </c>
      <c r="DA1229" s="4"/>
      <c r="DB1229" s="7" t="str">
        <f t="shared" si="6"/>
        <v>#VALUE!</v>
      </c>
      <c r="DC1229" s="4"/>
      <c r="DD1229" s="4"/>
      <c r="DE1229" s="4"/>
      <c r="DF1229" s="4"/>
      <c r="DG1229" s="4"/>
      <c r="DH1229" s="4"/>
      <c r="DI1229" s="4"/>
      <c r="DJ1229" s="4"/>
      <c r="DK1229" s="4"/>
      <c r="DL1229" s="1" t="s">
        <v>155</v>
      </c>
      <c r="DM1229" s="4"/>
      <c r="DN1229" s="4"/>
      <c r="DO1229" s="4"/>
      <c r="DP1229" s="1" t="s">
        <v>503</v>
      </c>
      <c r="DQ1229" s="1" t="s">
        <v>139</v>
      </c>
      <c r="DR1229" s="1" t="s">
        <v>139</v>
      </c>
      <c r="DS1229" s="4"/>
      <c r="DT1229" s="4"/>
      <c r="DU1229" s="4"/>
      <c r="DV1229" s="1" t="s">
        <v>139</v>
      </c>
      <c r="DW1229" s="1" t="s">
        <v>139</v>
      </c>
      <c r="DX1229" s="4"/>
      <c r="DY1229" s="4"/>
      <c r="DZ1229" s="1" t="s">
        <v>12130</v>
      </c>
      <c r="EA1229" s="1" t="s">
        <v>12131</v>
      </c>
      <c r="EB1229" s="4"/>
      <c r="EC1229" s="4"/>
      <c r="ED1229" s="4"/>
      <c r="EE1229" s="4"/>
      <c r="EF1229" s="1" t="s">
        <v>139</v>
      </c>
      <c r="EG1229" s="1" t="s">
        <v>809</v>
      </c>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row>
    <row r="1230">
      <c r="A1230" s="1">
        <v>1072.0</v>
      </c>
      <c r="B1230" s="1" t="s">
        <v>12132</v>
      </c>
      <c r="C1230" s="1" t="s">
        <v>298</v>
      </c>
      <c r="D1230" s="4"/>
      <c r="E1230" s="1">
        <v>2011.0</v>
      </c>
      <c r="F1230" s="4"/>
      <c r="G1230" s="1" t="s">
        <v>12133</v>
      </c>
      <c r="H1230" s="1" t="s">
        <v>12134</v>
      </c>
      <c r="I1230" s="1" t="s">
        <v>150</v>
      </c>
      <c r="J1230" s="4"/>
      <c r="K1230" s="1" t="s">
        <v>188</v>
      </c>
      <c r="L1230" s="4"/>
      <c r="M1230" s="4"/>
      <c r="N1230" s="5" t="s">
        <v>135</v>
      </c>
      <c r="O1230" s="5" t="s">
        <v>135</v>
      </c>
      <c r="P1230" s="4"/>
      <c r="Q1230" s="4"/>
      <c r="R1230" s="4"/>
      <c r="S1230" s="1" t="s">
        <v>9114</v>
      </c>
      <c r="T1230" s="1" t="s">
        <v>163</v>
      </c>
      <c r="U1230" s="1" t="s">
        <v>4609</v>
      </c>
      <c r="V1230" s="1" t="s">
        <v>655</v>
      </c>
      <c r="W1230" s="4"/>
      <c r="X1230" s="4"/>
      <c r="Y1230" s="4"/>
      <c r="Z1230" s="4"/>
      <c r="AA1230" s="4"/>
      <c r="AB1230" s="4"/>
      <c r="AC1230" s="4"/>
      <c r="AD1230" s="4"/>
      <c r="AE1230" s="4"/>
      <c r="AF1230" s="4"/>
      <c r="AG1230" s="4"/>
      <c r="AH1230" s="4"/>
      <c r="AI1230" s="4"/>
      <c r="AJ1230" s="4"/>
      <c r="AK1230" s="4"/>
      <c r="AL1230" s="4"/>
      <c r="AM1230" s="1" t="s">
        <v>139</v>
      </c>
      <c r="AN1230" s="4"/>
      <c r="AO1230" s="4"/>
      <c r="AP1230" s="4"/>
      <c r="AQ1230" s="1" t="s">
        <v>139</v>
      </c>
      <c r="AR1230" s="1" t="s">
        <v>139</v>
      </c>
      <c r="AS1230" s="4"/>
      <c r="AT1230" s="4"/>
      <c r="AU1230" s="4"/>
      <c r="AV1230" s="4"/>
      <c r="AW1230" s="1" t="s">
        <v>139</v>
      </c>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1" t="s">
        <v>139</v>
      </c>
      <c r="BV1230" s="1" t="s">
        <v>139</v>
      </c>
      <c r="BW1230" s="4"/>
      <c r="BX1230" s="4"/>
      <c r="BY1230" s="1" t="s">
        <v>139</v>
      </c>
      <c r="BZ1230" s="4"/>
      <c r="CA1230" s="4"/>
      <c r="CB1230" s="4"/>
      <c r="CC1230" s="1" t="s">
        <v>139</v>
      </c>
      <c r="CD1230" s="4"/>
      <c r="CE1230" s="4"/>
      <c r="CF1230" s="4"/>
      <c r="CG1230" s="4"/>
      <c r="CH1230" s="4"/>
      <c r="CI1230" s="4"/>
      <c r="CJ1230" s="4"/>
      <c r="CK1230" s="4"/>
      <c r="CL1230" s="4"/>
      <c r="CM1230" s="4"/>
      <c r="CN1230" s="4"/>
      <c r="CO1230" s="4"/>
      <c r="CP1230" s="4"/>
      <c r="CQ1230" s="1" t="s">
        <v>12135</v>
      </c>
      <c r="CR1230" s="1" t="str">
        <f t="shared" si="1"/>
        <v>#VALUE!</v>
      </c>
      <c r="CS1230" s="1" t="s">
        <v>12136</v>
      </c>
      <c r="CT1230" s="1" t="str">
        <f t="shared" si="2"/>
        <v>#VALUE!</v>
      </c>
      <c r="CU1230" s="4"/>
      <c r="CV1230" s="7" t="str">
        <f t="shared" si="3"/>
        <v>#VALUE!</v>
      </c>
      <c r="CW1230" s="4"/>
      <c r="CX1230" s="7" t="str">
        <f t="shared" si="4"/>
        <v>#VALUE!</v>
      </c>
      <c r="CY1230" s="4"/>
      <c r="CZ1230" s="7" t="str">
        <f t="shared" si="5"/>
        <v>#VALUE!</v>
      </c>
      <c r="DA1230" s="4"/>
      <c r="DB1230" s="7" t="str">
        <f t="shared" si="6"/>
        <v>#VALUE!</v>
      </c>
      <c r="DC1230" s="4"/>
      <c r="DD1230" s="4"/>
      <c r="DE1230" s="4"/>
      <c r="DF1230" s="4"/>
      <c r="DG1230" s="4"/>
      <c r="DH1230" s="4"/>
      <c r="DI1230" s="4"/>
      <c r="DJ1230" s="4"/>
      <c r="DK1230" s="4"/>
      <c r="DL1230" s="1" t="s">
        <v>1636</v>
      </c>
      <c r="DM1230" s="4"/>
      <c r="DN1230" s="4"/>
      <c r="DO1230" s="4"/>
      <c r="DP1230" s="1" t="s">
        <v>116</v>
      </c>
      <c r="DQ1230" s="4"/>
      <c r="DR1230" s="1" t="s">
        <v>139</v>
      </c>
      <c r="DS1230" s="4"/>
      <c r="DT1230" s="1" t="s">
        <v>163</v>
      </c>
      <c r="DU1230" s="4"/>
      <c r="DV1230" s="4"/>
      <c r="DW1230" s="1" t="s">
        <v>139</v>
      </c>
      <c r="DX1230" s="4"/>
      <c r="DY1230" s="4"/>
      <c r="DZ1230" s="4"/>
      <c r="EA1230" s="4"/>
      <c r="EB1230" s="1" t="s">
        <v>12137</v>
      </c>
      <c r="EC1230" s="4"/>
      <c r="ED1230" s="4"/>
      <c r="EE1230" s="4"/>
      <c r="EF1230" s="4"/>
      <c r="EG1230" s="1" t="s">
        <v>809</v>
      </c>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row>
    <row r="1231">
      <c r="A1231" s="1">
        <v>1174.0</v>
      </c>
      <c r="B1231" s="1" t="s">
        <v>12138</v>
      </c>
      <c r="C1231" s="1" t="s">
        <v>147</v>
      </c>
      <c r="D1231" s="4"/>
      <c r="E1231" s="1">
        <v>2011.0</v>
      </c>
      <c r="F1231" s="4"/>
      <c r="G1231" s="1" t="s">
        <v>12139</v>
      </c>
      <c r="H1231" s="1" t="s">
        <v>12140</v>
      </c>
      <c r="I1231" s="4"/>
      <c r="J1231" s="4"/>
      <c r="K1231" s="1" t="s">
        <v>188</v>
      </c>
      <c r="L1231" s="4"/>
      <c r="M1231" s="4"/>
      <c r="N1231" s="5" t="s">
        <v>135</v>
      </c>
      <c r="O1231" s="5" t="s">
        <v>135</v>
      </c>
      <c r="P1231" s="4"/>
      <c r="Q1231" s="4"/>
      <c r="R1231" s="4"/>
      <c r="S1231" s="1" t="s">
        <v>11314</v>
      </c>
      <c r="T1231" s="1" t="s">
        <v>8778</v>
      </c>
      <c r="U1231" s="1" t="s">
        <v>4609</v>
      </c>
      <c r="V1231" s="1" t="s">
        <v>655</v>
      </c>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1" t="s">
        <v>139</v>
      </c>
      <c r="BW1231" s="4"/>
      <c r="BX1231" s="4"/>
      <c r="BY1231" s="4"/>
      <c r="BZ1231" s="4"/>
      <c r="CA1231" s="4"/>
      <c r="CB1231" s="4"/>
      <c r="CC1231" s="4"/>
      <c r="CD1231" s="4"/>
      <c r="CE1231" s="1" t="s">
        <v>139</v>
      </c>
      <c r="CF1231" s="4"/>
      <c r="CG1231" s="4"/>
      <c r="CH1231" s="4"/>
      <c r="CI1231" s="4"/>
      <c r="CJ1231" s="4"/>
      <c r="CK1231" s="4"/>
      <c r="CL1231" s="4"/>
      <c r="CM1231" s="4"/>
      <c r="CN1231" s="4"/>
      <c r="CO1231" s="4"/>
      <c r="CP1231" s="4"/>
      <c r="CQ1231" s="1" t="s">
        <v>12141</v>
      </c>
      <c r="CR1231" s="1" t="str">
        <f t="shared" si="1"/>
        <v>74</v>
      </c>
      <c r="CS1231" s="1" t="s">
        <v>12142</v>
      </c>
      <c r="CT1231" s="1" t="str">
        <f t="shared" si="2"/>
        <v>24</v>
      </c>
      <c r="CU1231" s="1" t="s">
        <v>12143</v>
      </c>
      <c r="CV1231" s="6" t="str">
        <f t="shared" si="3"/>
        <v>21</v>
      </c>
      <c r="CW1231" s="1" t="s">
        <v>12144</v>
      </c>
      <c r="CX1231" s="6" t="str">
        <f t="shared" si="4"/>
        <v>1</v>
      </c>
      <c r="CY1231" s="4"/>
      <c r="CZ1231" s="6" t="str">
        <f t="shared" si="5"/>
        <v>#VALUE!</v>
      </c>
      <c r="DA1231" s="4"/>
      <c r="DB1231" s="6" t="str">
        <f t="shared" si="6"/>
        <v>#VALUE!</v>
      </c>
      <c r="DC1231" s="4"/>
      <c r="DD1231" s="4"/>
      <c r="DE1231" s="4"/>
      <c r="DF1231" s="4"/>
      <c r="DG1231" s="4"/>
      <c r="DH1231" s="4"/>
      <c r="DI1231" s="4"/>
      <c r="DJ1231" s="4"/>
      <c r="DK1231" s="4"/>
      <c r="DL1231" s="1" t="s">
        <v>12145</v>
      </c>
      <c r="DM1231" s="4"/>
      <c r="DN1231" s="4"/>
      <c r="DO1231" s="4"/>
      <c r="DP1231" s="1" t="s">
        <v>7881</v>
      </c>
      <c r="DQ1231" s="4"/>
      <c r="DR1231" s="4"/>
      <c r="DS1231" s="4"/>
      <c r="DT1231" s="4"/>
      <c r="DU1231" s="4"/>
      <c r="DV1231" s="4"/>
      <c r="DW1231" s="1" t="s">
        <v>139</v>
      </c>
      <c r="DX1231" s="4"/>
      <c r="DY1231" s="4"/>
      <c r="DZ1231" s="1" t="s">
        <v>12146</v>
      </c>
      <c r="EA1231" s="1" t="s">
        <v>12147</v>
      </c>
      <c r="EB1231" s="4"/>
      <c r="EC1231" s="4"/>
      <c r="ED1231" s="1" t="s">
        <v>139</v>
      </c>
      <c r="EE1231" s="4"/>
      <c r="EF1231" s="1" t="s">
        <v>163</v>
      </c>
      <c r="EG1231" s="1" t="s">
        <v>809</v>
      </c>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row>
    <row r="1232">
      <c r="A1232" s="1">
        <v>1327.0</v>
      </c>
      <c r="B1232" s="1" t="s">
        <v>12148</v>
      </c>
      <c r="C1232" s="1" t="s">
        <v>170</v>
      </c>
      <c r="D1232" s="4"/>
      <c r="E1232" s="1">
        <v>2011.0</v>
      </c>
      <c r="F1232" s="4"/>
      <c r="G1232" s="1" t="s">
        <v>12149</v>
      </c>
      <c r="H1232" s="1" t="s">
        <v>12150</v>
      </c>
      <c r="I1232" s="4"/>
      <c r="J1232" s="4"/>
      <c r="K1232" s="1" t="s">
        <v>188</v>
      </c>
      <c r="L1232" s="4"/>
      <c r="M1232" s="4"/>
      <c r="N1232" s="5" t="s">
        <v>135</v>
      </c>
      <c r="O1232" s="5" t="s">
        <v>135</v>
      </c>
      <c r="P1232" s="4"/>
      <c r="Q1232" s="4"/>
      <c r="R1232" s="4"/>
      <c r="S1232" s="1" t="s">
        <v>12151</v>
      </c>
      <c r="T1232" s="1" t="s">
        <v>8653</v>
      </c>
      <c r="U1232" s="1" t="s">
        <v>4609</v>
      </c>
      <c r="V1232" s="1" t="s">
        <v>655</v>
      </c>
      <c r="W1232" s="4"/>
      <c r="X1232" s="4"/>
      <c r="Y1232" s="4"/>
      <c r="Z1232" s="4"/>
      <c r="AA1232" s="4"/>
      <c r="AB1232" s="4"/>
      <c r="AC1232" s="4"/>
      <c r="AD1232" s="4"/>
      <c r="AE1232" s="4"/>
      <c r="AF1232" s="4"/>
      <c r="AG1232" s="4"/>
      <c r="AH1232" s="4"/>
      <c r="AI1232" s="4"/>
      <c r="AJ1232" s="4"/>
      <c r="AK1232" s="4"/>
      <c r="AL1232" s="4"/>
      <c r="AM1232" s="4"/>
      <c r="AN1232" s="4"/>
      <c r="AO1232" s="4"/>
      <c r="AP1232" s="1" t="s">
        <v>139</v>
      </c>
      <c r="AQ1232" s="1" t="s">
        <v>139</v>
      </c>
      <c r="AR1232" s="4"/>
      <c r="AS1232" s="1" t="s">
        <v>163</v>
      </c>
      <c r="AT1232" s="4"/>
      <c r="AU1232" s="4"/>
      <c r="AV1232" s="4"/>
      <c r="AW1232" s="4"/>
      <c r="AX1232" s="4"/>
      <c r="AY1232" s="1" t="s">
        <v>139</v>
      </c>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1" t="s">
        <v>139</v>
      </c>
      <c r="BW1232" s="4"/>
      <c r="BX1232" s="4"/>
      <c r="BY1232" s="1" t="s">
        <v>139</v>
      </c>
      <c r="BZ1232" s="4"/>
      <c r="CA1232" s="4"/>
      <c r="CB1232" s="4"/>
      <c r="CC1232" s="4"/>
      <c r="CD1232" s="4"/>
      <c r="CE1232" s="4"/>
      <c r="CF1232" s="4"/>
      <c r="CG1232" s="4"/>
      <c r="CH1232" s="4"/>
      <c r="CI1232" s="4"/>
      <c r="CJ1232" s="4"/>
      <c r="CK1232" s="4"/>
      <c r="CL1232" s="4"/>
      <c r="CM1232" s="4"/>
      <c r="CN1232" s="4"/>
      <c r="CO1232" s="4"/>
      <c r="CP1232" s="4"/>
      <c r="CQ1232" s="1" t="s">
        <v>12152</v>
      </c>
      <c r="CR1232" s="1" t="str">
        <f t="shared" si="1"/>
        <v>16</v>
      </c>
      <c r="CS1232" s="1" t="s">
        <v>12153</v>
      </c>
      <c r="CT1232" s="1" t="str">
        <f t="shared" si="2"/>
        <v>44</v>
      </c>
      <c r="CU1232" s="1" t="s">
        <v>12154</v>
      </c>
      <c r="CV1232" s="6" t="str">
        <f t="shared" si="3"/>
        <v>#VALUE!</v>
      </c>
      <c r="CW1232" s="1" t="s">
        <v>12155</v>
      </c>
      <c r="CX1232" s="6" t="str">
        <f t="shared" si="4"/>
        <v>#VALUE!</v>
      </c>
      <c r="CY1232" s="1" t="s">
        <v>12156</v>
      </c>
      <c r="CZ1232" s="6" t="str">
        <f t="shared" si="5"/>
        <v>#VALUE!</v>
      </c>
      <c r="DA1232" s="1" t="s">
        <v>12157</v>
      </c>
      <c r="DB1232" s="6" t="str">
        <f t="shared" si="6"/>
        <v>16</v>
      </c>
      <c r="DC1232" s="4"/>
      <c r="DD1232" s="4"/>
      <c r="DE1232" s="4"/>
      <c r="DF1232" s="4"/>
      <c r="DG1232" s="4"/>
      <c r="DH1232" s="4"/>
      <c r="DI1232" s="4"/>
      <c r="DJ1232" s="4"/>
      <c r="DK1232" s="4"/>
      <c r="DL1232" s="1" t="s">
        <v>155</v>
      </c>
      <c r="DM1232" s="4"/>
      <c r="DN1232" s="4"/>
      <c r="DO1232" s="4"/>
      <c r="DP1232" s="1" t="s">
        <v>688</v>
      </c>
      <c r="DQ1232" s="4"/>
      <c r="DR1232" s="4"/>
      <c r="DS1232" s="4"/>
      <c r="DT1232" s="1" t="s">
        <v>139</v>
      </c>
      <c r="DU1232" s="4"/>
      <c r="DV1232" s="4"/>
      <c r="DW1232" s="4"/>
      <c r="DX1232" s="4"/>
      <c r="DY1232" s="4"/>
      <c r="DZ1232" s="4"/>
      <c r="EA1232" s="4"/>
      <c r="EB1232" s="1" t="s">
        <v>1118</v>
      </c>
      <c r="EC1232" s="4"/>
      <c r="ED1232" s="4"/>
      <c r="EE1232" s="4"/>
      <c r="EF1232" s="1" t="s">
        <v>139</v>
      </c>
      <c r="EG1232" s="1" t="s">
        <v>158</v>
      </c>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row>
    <row r="1233">
      <c r="A1233" s="1">
        <v>1328.0</v>
      </c>
      <c r="B1233" s="1" t="s">
        <v>12158</v>
      </c>
      <c r="C1233" s="1" t="s">
        <v>170</v>
      </c>
      <c r="D1233" s="4"/>
      <c r="E1233" s="1">
        <v>2011.0</v>
      </c>
      <c r="F1233" s="4"/>
      <c r="G1233" s="1" t="s">
        <v>12159</v>
      </c>
      <c r="H1233" s="1" t="s">
        <v>12160</v>
      </c>
      <c r="I1233" s="4"/>
      <c r="J1233" s="4"/>
      <c r="K1233" s="1" t="s">
        <v>188</v>
      </c>
      <c r="L1233" s="4"/>
      <c r="M1233" s="4"/>
      <c r="N1233" s="5" t="s">
        <v>135</v>
      </c>
      <c r="O1233" s="5" t="s">
        <v>135</v>
      </c>
      <c r="P1233" s="4"/>
      <c r="Q1233" s="4"/>
      <c r="R1233" s="4"/>
      <c r="S1233" s="1" t="s">
        <v>11314</v>
      </c>
      <c r="T1233" s="1" t="s">
        <v>8653</v>
      </c>
      <c r="U1233" s="1" t="s">
        <v>4609</v>
      </c>
      <c r="V1233" s="1" t="s">
        <v>655</v>
      </c>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1" t="s">
        <v>139</v>
      </c>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1" t="s">
        <v>139</v>
      </c>
      <c r="BZ1233" s="4"/>
      <c r="CA1233" s="4"/>
      <c r="CB1233" s="4"/>
      <c r="CC1233" s="4"/>
      <c r="CD1233" s="4"/>
      <c r="CE1233" s="4"/>
      <c r="CF1233" s="4"/>
      <c r="CG1233" s="4"/>
      <c r="CH1233" s="4"/>
      <c r="CI1233" s="4"/>
      <c r="CJ1233" s="4"/>
      <c r="CK1233" s="4"/>
      <c r="CL1233" s="4"/>
      <c r="CM1233" s="4"/>
      <c r="CN1233" s="4"/>
      <c r="CO1233" s="4"/>
      <c r="CP1233" s="4"/>
      <c r="CQ1233" s="1" t="s">
        <v>12161</v>
      </c>
      <c r="CR1233" s="1" t="str">
        <f t="shared" si="1"/>
        <v>197</v>
      </c>
      <c r="CS1233" s="1" t="s">
        <v>12162</v>
      </c>
      <c r="CT1233" s="1" t="str">
        <f t="shared" si="2"/>
        <v>33</v>
      </c>
      <c r="CU1233" s="1" t="s">
        <v>12163</v>
      </c>
      <c r="CV1233" s="6" t="str">
        <f t="shared" si="3"/>
        <v>16</v>
      </c>
      <c r="CW1233" s="1" t="s">
        <v>12164</v>
      </c>
      <c r="CX1233" s="6" t="str">
        <f t="shared" si="4"/>
        <v>38</v>
      </c>
      <c r="CY1233" s="1" t="s">
        <v>12165</v>
      </c>
      <c r="CZ1233" s="6" t="str">
        <f t="shared" si="5"/>
        <v>39</v>
      </c>
      <c r="DA1233" s="4"/>
      <c r="DB1233" s="6" t="str">
        <f t="shared" si="6"/>
        <v>#VALUE!</v>
      </c>
      <c r="DC1233" s="4"/>
      <c r="DD1233" s="4"/>
      <c r="DE1233" s="4"/>
      <c r="DF1233" s="4"/>
      <c r="DG1233" s="4"/>
      <c r="DH1233" s="4"/>
      <c r="DI1233" s="4"/>
      <c r="DJ1233" s="4"/>
      <c r="DK1233" s="4"/>
      <c r="DL1233" s="4"/>
      <c r="DM1233" s="4"/>
      <c r="DN1233" s="4"/>
      <c r="DO1233" s="4"/>
      <c r="DP1233" s="1" t="s">
        <v>1366</v>
      </c>
      <c r="DQ1233" s="1" t="s">
        <v>139</v>
      </c>
      <c r="DR1233" s="4"/>
      <c r="DS1233" s="4"/>
      <c r="DT1233" s="4"/>
      <c r="DU1233" s="4"/>
      <c r="DV1233" s="4"/>
      <c r="DW1233" s="4"/>
      <c r="DX1233" s="4"/>
      <c r="DY1233" s="4"/>
      <c r="DZ1233" s="1" t="s">
        <v>12166</v>
      </c>
      <c r="EA1233" s="4"/>
      <c r="EB1233" s="4"/>
      <c r="EC1233" s="4"/>
      <c r="ED1233" s="1" t="s">
        <v>163</v>
      </c>
      <c r="EE1233" s="4"/>
      <c r="EF1233" s="1" t="s">
        <v>139</v>
      </c>
      <c r="EG1233" s="1" t="s">
        <v>158</v>
      </c>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row>
    <row r="1234">
      <c r="A1234" s="1">
        <v>1335.0</v>
      </c>
      <c r="B1234" s="1" t="s">
        <v>12167</v>
      </c>
      <c r="C1234" s="1" t="s">
        <v>170</v>
      </c>
      <c r="D1234" s="4"/>
      <c r="E1234" s="1">
        <v>2011.0</v>
      </c>
      <c r="F1234" s="4"/>
      <c r="G1234" s="1" t="s">
        <v>12168</v>
      </c>
      <c r="H1234" s="1" t="s">
        <v>12169</v>
      </c>
      <c r="I1234" s="4"/>
      <c r="J1234" s="4"/>
      <c r="K1234" s="1" t="s">
        <v>188</v>
      </c>
      <c r="L1234" s="4"/>
      <c r="M1234" s="4"/>
      <c r="N1234" s="5" t="s">
        <v>135</v>
      </c>
      <c r="O1234" s="5" t="s">
        <v>135</v>
      </c>
      <c r="P1234" s="4"/>
      <c r="Q1234" s="4"/>
      <c r="R1234" s="4"/>
      <c r="S1234" s="1" t="s">
        <v>11314</v>
      </c>
      <c r="T1234" s="1" t="s">
        <v>8653</v>
      </c>
      <c r="U1234" s="1" t="s">
        <v>4609</v>
      </c>
      <c r="V1234" s="1" t="s">
        <v>655</v>
      </c>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1" t="s">
        <v>139</v>
      </c>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1" t="s">
        <v>139</v>
      </c>
      <c r="BW1234" s="4"/>
      <c r="BX1234" s="4"/>
      <c r="BY1234" s="1" t="s">
        <v>139</v>
      </c>
      <c r="BZ1234" s="4"/>
      <c r="CA1234" s="4"/>
      <c r="CB1234" s="4"/>
      <c r="CC1234" s="1" t="s">
        <v>139</v>
      </c>
      <c r="CD1234" s="4"/>
      <c r="CE1234" s="4"/>
      <c r="CF1234" s="4"/>
      <c r="CG1234" s="4"/>
      <c r="CH1234" s="4"/>
      <c r="CI1234" s="4"/>
      <c r="CJ1234" s="4"/>
      <c r="CK1234" s="4"/>
      <c r="CL1234" s="4"/>
      <c r="CM1234" s="4"/>
      <c r="CN1234" s="4"/>
      <c r="CO1234" s="4"/>
      <c r="CP1234" s="4"/>
      <c r="CQ1234" s="1" t="s">
        <v>12170</v>
      </c>
      <c r="CR1234" s="1" t="str">
        <f t="shared" si="1"/>
        <v>#VALUE!</v>
      </c>
      <c r="CS1234" s="1" t="s">
        <v>12171</v>
      </c>
      <c r="CT1234" s="1" t="str">
        <f t="shared" si="2"/>
        <v>#VALUE!</v>
      </c>
      <c r="CU1234" s="1" t="s">
        <v>12172</v>
      </c>
      <c r="CV1234" s="7" t="str">
        <f t="shared" si="3"/>
        <v>102</v>
      </c>
      <c r="CW1234" s="1" t="s">
        <v>12173</v>
      </c>
      <c r="CX1234" s="7" t="str">
        <f t="shared" si="4"/>
        <v>#VALUE!</v>
      </c>
      <c r="CY1234" s="1" t="s">
        <v>12174</v>
      </c>
      <c r="CZ1234" s="7" t="str">
        <f t="shared" si="5"/>
        <v>17</v>
      </c>
      <c r="DA1234" s="1" t="s">
        <v>12175</v>
      </c>
      <c r="DB1234" s="7" t="str">
        <f t="shared" si="6"/>
        <v>#VALUE!</v>
      </c>
      <c r="DC1234" s="4"/>
      <c r="DD1234" s="4"/>
      <c r="DE1234" s="4"/>
      <c r="DF1234" s="4"/>
      <c r="DG1234" s="4"/>
      <c r="DH1234" s="4"/>
      <c r="DI1234" s="4"/>
      <c r="DJ1234" s="4"/>
      <c r="DK1234" s="4"/>
      <c r="DL1234" s="1" t="s">
        <v>155</v>
      </c>
      <c r="DM1234" s="4"/>
      <c r="DN1234" s="4"/>
      <c r="DO1234" s="4"/>
      <c r="DP1234" s="1" t="s">
        <v>128</v>
      </c>
      <c r="DQ1234" s="4"/>
      <c r="DR1234" s="4"/>
      <c r="DS1234" s="4"/>
      <c r="DT1234" s="1" t="s">
        <v>139</v>
      </c>
      <c r="DU1234" s="4"/>
      <c r="DV1234" s="4"/>
      <c r="DW1234" s="4"/>
      <c r="DX1234" s="4"/>
      <c r="DY1234" s="4"/>
      <c r="DZ1234" s="1" t="s">
        <v>12176</v>
      </c>
      <c r="EA1234" s="4"/>
      <c r="EB1234" s="4"/>
      <c r="EC1234" s="4"/>
      <c r="ED1234" s="4"/>
      <c r="EE1234" s="4"/>
      <c r="EF1234" s="1" t="s">
        <v>163</v>
      </c>
      <c r="EG1234" s="1" t="s">
        <v>158</v>
      </c>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row>
    <row r="1235">
      <c r="A1235" s="1">
        <v>1338.0</v>
      </c>
      <c r="B1235" s="1" t="s">
        <v>12177</v>
      </c>
      <c r="C1235" s="1" t="s">
        <v>170</v>
      </c>
      <c r="D1235" s="4"/>
      <c r="E1235" s="1">
        <v>2011.0</v>
      </c>
      <c r="F1235" s="4"/>
      <c r="G1235" s="1" t="s">
        <v>12178</v>
      </c>
      <c r="H1235" s="1" t="s">
        <v>12179</v>
      </c>
      <c r="I1235" s="4"/>
      <c r="J1235" s="4"/>
      <c r="K1235" s="1" t="s">
        <v>188</v>
      </c>
      <c r="L1235" s="4"/>
      <c r="M1235" s="4"/>
      <c r="N1235" s="5" t="s">
        <v>135</v>
      </c>
      <c r="O1235" s="5" t="s">
        <v>135</v>
      </c>
      <c r="P1235" s="4"/>
      <c r="Q1235" s="4"/>
      <c r="R1235" s="4"/>
      <c r="S1235" s="1" t="s">
        <v>11314</v>
      </c>
      <c r="T1235" s="1" t="s">
        <v>8778</v>
      </c>
      <c r="U1235" s="1" t="s">
        <v>4609</v>
      </c>
      <c r="V1235" s="1" t="s">
        <v>655</v>
      </c>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1" t="s">
        <v>139</v>
      </c>
      <c r="AS1235" s="1" t="s">
        <v>163</v>
      </c>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1" t="s">
        <v>139</v>
      </c>
      <c r="CM1235" s="4"/>
      <c r="CN1235" s="4"/>
      <c r="CO1235" s="4"/>
      <c r="CP1235" s="4"/>
      <c r="CQ1235" s="1" t="s">
        <v>12180</v>
      </c>
      <c r="CR1235" s="1" t="str">
        <f t="shared" si="1"/>
        <v>40</v>
      </c>
      <c r="CS1235" s="1" t="s">
        <v>12181</v>
      </c>
      <c r="CT1235" s="1" t="str">
        <f t="shared" si="2"/>
        <v>264</v>
      </c>
      <c r="CU1235" s="1" t="s">
        <v>12182</v>
      </c>
      <c r="CV1235" s="6" t="str">
        <f t="shared" si="3"/>
        <v>39</v>
      </c>
      <c r="CW1235" s="1" t="s">
        <v>12183</v>
      </c>
      <c r="CX1235" s="6" t="str">
        <f t="shared" si="4"/>
        <v>16</v>
      </c>
      <c r="CY1235" s="4"/>
      <c r="CZ1235" s="6" t="str">
        <f t="shared" si="5"/>
        <v>#VALUE!</v>
      </c>
      <c r="DA1235" s="4"/>
      <c r="DB1235" s="6" t="str">
        <f t="shared" si="6"/>
        <v>#VALUE!</v>
      </c>
      <c r="DC1235" s="4"/>
      <c r="DD1235" s="4"/>
      <c r="DE1235" s="4"/>
      <c r="DF1235" s="4"/>
      <c r="DG1235" s="4"/>
      <c r="DH1235" s="4"/>
      <c r="DI1235" s="4"/>
      <c r="DJ1235" s="4"/>
      <c r="DK1235" s="4"/>
      <c r="DL1235" s="1" t="s">
        <v>155</v>
      </c>
      <c r="DM1235" s="4"/>
      <c r="DN1235" s="4"/>
      <c r="DO1235" s="4"/>
      <c r="DP1235" s="1" t="s">
        <v>688</v>
      </c>
      <c r="DQ1235" s="4"/>
      <c r="DR1235" s="4"/>
      <c r="DS1235" s="4"/>
      <c r="DT1235" s="4"/>
      <c r="DU1235" s="4"/>
      <c r="DV1235" s="4"/>
      <c r="DW1235" s="4"/>
      <c r="DX1235" s="4"/>
      <c r="DY1235" s="4"/>
      <c r="DZ1235" s="1" t="s">
        <v>12184</v>
      </c>
      <c r="EA1235" s="1" t="s">
        <v>12185</v>
      </c>
      <c r="EB1235" s="1" t="s">
        <v>1118</v>
      </c>
      <c r="EC1235" s="4"/>
      <c r="ED1235" s="1" t="s">
        <v>139</v>
      </c>
      <c r="EE1235" s="4"/>
      <c r="EF1235" s="4"/>
      <c r="EG1235" s="1" t="s">
        <v>158</v>
      </c>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row>
    <row r="1236">
      <c r="A1236" s="1">
        <v>1354.0</v>
      </c>
      <c r="B1236" s="1" t="s">
        <v>12186</v>
      </c>
      <c r="C1236" s="1" t="s">
        <v>170</v>
      </c>
      <c r="D1236" s="4"/>
      <c r="E1236" s="1">
        <v>2011.0</v>
      </c>
      <c r="F1236" s="4"/>
      <c r="G1236" s="1" t="s">
        <v>12187</v>
      </c>
      <c r="H1236" s="1" t="s">
        <v>12188</v>
      </c>
      <c r="I1236" s="4"/>
      <c r="J1236" s="4"/>
      <c r="K1236" s="1" t="s">
        <v>188</v>
      </c>
      <c r="L1236" s="4"/>
      <c r="M1236" s="4"/>
      <c r="N1236" s="5" t="s">
        <v>135</v>
      </c>
      <c r="O1236" s="5" t="s">
        <v>135</v>
      </c>
      <c r="P1236" s="4"/>
      <c r="Q1236" s="4"/>
      <c r="R1236" s="4"/>
      <c r="S1236" s="1" t="s">
        <v>11272</v>
      </c>
      <c r="T1236" s="1" t="s">
        <v>8778</v>
      </c>
      <c r="U1236" s="1" t="s">
        <v>4609</v>
      </c>
      <c r="V1236" s="1" t="s">
        <v>655</v>
      </c>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1" t="s">
        <v>139</v>
      </c>
      <c r="BJ1236" s="4"/>
      <c r="BK1236" s="4"/>
      <c r="BL1236" s="1" t="s">
        <v>139</v>
      </c>
      <c r="BM1236" s="4"/>
      <c r="BN1236" s="1" t="s">
        <v>139</v>
      </c>
      <c r="BO1236" s="4"/>
      <c r="BP1236" s="4"/>
      <c r="BQ1236" s="4"/>
      <c r="BR1236" s="4"/>
      <c r="BS1236" s="4"/>
      <c r="BT1236" s="4"/>
      <c r="BU1236" s="4"/>
      <c r="BV1236" s="1" t="s">
        <v>163</v>
      </c>
      <c r="BW1236" s="4"/>
      <c r="BX1236" s="4"/>
      <c r="BY1236" s="1" t="s">
        <v>139</v>
      </c>
      <c r="BZ1236" s="4"/>
      <c r="CA1236" s="4"/>
      <c r="CB1236" s="4"/>
      <c r="CC1236" s="1" t="s">
        <v>139</v>
      </c>
      <c r="CD1236" s="4"/>
      <c r="CE1236" s="4"/>
      <c r="CF1236" s="4"/>
      <c r="CG1236" s="4"/>
      <c r="CH1236" s="4"/>
      <c r="CI1236" s="4"/>
      <c r="CJ1236" s="4"/>
      <c r="CK1236" s="4"/>
      <c r="CL1236" s="1" t="s">
        <v>139</v>
      </c>
      <c r="CM1236" s="4"/>
      <c r="CN1236" s="4"/>
      <c r="CO1236" s="4"/>
      <c r="CP1236" s="4"/>
      <c r="CQ1236" s="1" t="s">
        <v>12189</v>
      </c>
      <c r="CR1236" s="1" t="str">
        <f t="shared" si="1"/>
        <v>28</v>
      </c>
      <c r="CS1236" s="1" t="s">
        <v>12190</v>
      </c>
      <c r="CT1236" s="1" t="str">
        <f t="shared" si="2"/>
        <v>#VALUE!</v>
      </c>
      <c r="CU1236" s="1" t="s">
        <v>12191</v>
      </c>
      <c r="CV1236" s="6" t="str">
        <f t="shared" si="3"/>
        <v>75</v>
      </c>
      <c r="CW1236" s="1" t="s">
        <v>12192</v>
      </c>
      <c r="CX1236" s="6" t="str">
        <f t="shared" si="4"/>
        <v>58</v>
      </c>
      <c r="CY1236" s="1" t="s">
        <v>12193</v>
      </c>
      <c r="CZ1236" s="6" t="str">
        <f t="shared" si="5"/>
        <v>#VALUE!</v>
      </c>
      <c r="DA1236" s="1" t="s">
        <v>12194</v>
      </c>
      <c r="DB1236" s="6" t="str">
        <f t="shared" si="6"/>
        <v>92</v>
      </c>
      <c r="DC1236" s="4"/>
      <c r="DD1236" s="4"/>
      <c r="DE1236" s="4"/>
      <c r="DF1236" s="4"/>
      <c r="DG1236" s="4"/>
      <c r="DH1236" s="4"/>
      <c r="DI1236" s="4"/>
      <c r="DJ1236" s="4"/>
      <c r="DK1236" s="4"/>
      <c r="DL1236" s="1" t="s">
        <v>155</v>
      </c>
      <c r="DM1236" s="4"/>
      <c r="DN1236" s="4"/>
      <c r="DO1236" s="4"/>
      <c r="DP1236" s="1" t="s">
        <v>952</v>
      </c>
      <c r="DQ1236" s="4"/>
      <c r="DR1236" s="4"/>
      <c r="DS1236" s="4"/>
      <c r="DT1236" s="4"/>
      <c r="DU1236" s="4"/>
      <c r="DV1236" s="4"/>
      <c r="DW1236" s="1" t="s">
        <v>139</v>
      </c>
      <c r="DX1236" s="4"/>
      <c r="DY1236" s="4"/>
      <c r="DZ1236" s="4"/>
      <c r="EA1236" s="4"/>
      <c r="EB1236" s="1" t="s">
        <v>1118</v>
      </c>
      <c r="EC1236" s="4"/>
      <c r="ED1236" s="4"/>
      <c r="EE1236" s="4"/>
      <c r="EF1236" s="4"/>
      <c r="EG1236" s="1" t="s">
        <v>158</v>
      </c>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row>
    <row r="1237">
      <c r="A1237" s="1">
        <v>1358.0</v>
      </c>
      <c r="B1237" s="1" t="s">
        <v>12195</v>
      </c>
      <c r="C1237" s="1" t="s">
        <v>147</v>
      </c>
      <c r="D1237" s="4"/>
      <c r="E1237" s="1">
        <v>2011.0</v>
      </c>
      <c r="F1237" s="4"/>
      <c r="G1237" s="1" t="s">
        <v>12196</v>
      </c>
      <c r="H1237" s="1" t="s">
        <v>12197</v>
      </c>
      <c r="I1237" s="4"/>
      <c r="J1237" s="4"/>
      <c r="K1237" s="1" t="s">
        <v>188</v>
      </c>
      <c r="L1237" s="4"/>
      <c r="M1237" s="4"/>
      <c r="N1237" s="5" t="s">
        <v>135</v>
      </c>
      <c r="O1237" s="5" t="s">
        <v>135</v>
      </c>
      <c r="P1237" s="4"/>
      <c r="Q1237" s="4"/>
      <c r="R1237" s="4"/>
      <c r="S1237" s="1" t="s">
        <v>12198</v>
      </c>
      <c r="T1237" s="1" t="s">
        <v>8679</v>
      </c>
      <c r="U1237" s="1" t="s">
        <v>4609</v>
      </c>
      <c r="V1237" s="1" t="s">
        <v>655</v>
      </c>
      <c r="W1237" s="4"/>
      <c r="X1237" s="1" t="s">
        <v>12199</v>
      </c>
      <c r="Y1237" s="4"/>
      <c r="Z1237" s="4"/>
      <c r="AA1237" s="4"/>
      <c r="AB1237" s="4"/>
      <c r="AC1237" s="4"/>
      <c r="AD1237" s="4"/>
      <c r="AE1237" s="4"/>
      <c r="AF1237" s="4"/>
      <c r="AG1237" s="4"/>
      <c r="AH1237" s="1" t="s">
        <v>139</v>
      </c>
      <c r="AI1237" s="4"/>
      <c r="AJ1237" s="4"/>
      <c r="AK1237" s="4"/>
      <c r="AL1237" s="4"/>
      <c r="AM1237" s="4"/>
      <c r="AN1237" s="4"/>
      <c r="AO1237" s="4"/>
      <c r="AP1237" s="4"/>
      <c r="AQ1237" s="4"/>
      <c r="AR1237" s="1" t="s">
        <v>139</v>
      </c>
      <c r="AS1237" s="1" t="s">
        <v>139</v>
      </c>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1" t="s">
        <v>139</v>
      </c>
      <c r="BZ1237" s="4"/>
      <c r="CA1237" s="4"/>
      <c r="CB1237" s="4"/>
      <c r="CC1237" s="4"/>
      <c r="CD1237" s="4"/>
      <c r="CE1237" s="4"/>
      <c r="CF1237" s="4"/>
      <c r="CG1237" s="4"/>
      <c r="CH1237" s="4"/>
      <c r="CI1237" s="4"/>
      <c r="CJ1237" s="4"/>
      <c r="CK1237" s="4"/>
      <c r="CL1237" s="4"/>
      <c r="CM1237" s="4"/>
      <c r="CN1237" s="4"/>
      <c r="CO1237" s="4"/>
      <c r="CP1237" s="4"/>
      <c r="CQ1237" s="1" t="s">
        <v>12200</v>
      </c>
      <c r="CR1237" s="1" t="str">
        <f t="shared" si="1"/>
        <v>#VALUE!</v>
      </c>
      <c r="CS1237" s="1" t="s">
        <v>12201</v>
      </c>
      <c r="CT1237" s="1" t="str">
        <f t="shared" si="2"/>
        <v>79</v>
      </c>
      <c r="CU1237" s="4"/>
      <c r="CV1237" s="7" t="str">
        <f t="shared" si="3"/>
        <v>#VALUE!</v>
      </c>
      <c r="CW1237" s="4"/>
      <c r="CX1237" s="7" t="str">
        <f t="shared" si="4"/>
        <v>#VALUE!</v>
      </c>
      <c r="CY1237" s="4"/>
      <c r="CZ1237" s="7" t="str">
        <f t="shared" si="5"/>
        <v>#VALUE!</v>
      </c>
      <c r="DA1237" s="4"/>
      <c r="DB1237" s="7" t="str">
        <f t="shared" si="6"/>
        <v>#VALUE!</v>
      </c>
      <c r="DC1237" s="4"/>
      <c r="DD1237" s="4"/>
      <c r="DE1237" s="4"/>
      <c r="DF1237" s="4"/>
      <c r="DG1237" s="4"/>
      <c r="DH1237" s="4"/>
      <c r="DI1237" s="4"/>
      <c r="DJ1237" s="4"/>
      <c r="DK1237" s="4"/>
      <c r="DL1237" s="1" t="s">
        <v>8503</v>
      </c>
      <c r="DM1237" s="4"/>
      <c r="DN1237" s="4"/>
      <c r="DO1237" s="4"/>
      <c r="DP1237" s="1" t="s">
        <v>12202</v>
      </c>
      <c r="DQ1237" s="4"/>
      <c r="DR1237" s="4"/>
      <c r="DS1237" s="4"/>
      <c r="DT1237" s="4"/>
      <c r="DU1237" s="4"/>
      <c r="DV1237" s="4"/>
      <c r="DW1237" s="4"/>
      <c r="DX1237" s="4"/>
      <c r="DY1237" s="4"/>
      <c r="DZ1237" s="1" t="s">
        <v>12203</v>
      </c>
      <c r="EA1237" s="1" t="s">
        <v>12204</v>
      </c>
      <c r="EB1237" s="4"/>
      <c r="EC1237" s="4"/>
      <c r="ED1237" s="1" t="s">
        <v>163</v>
      </c>
      <c r="EE1237" s="4"/>
      <c r="EF1237" s="4"/>
      <c r="EG1237" s="1" t="s">
        <v>1357</v>
      </c>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row>
    <row r="1238">
      <c r="A1238" s="1">
        <v>973.0</v>
      </c>
      <c r="B1238" s="1" t="s">
        <v>12205</v>
      </c>
      <c r="C1238" s="1" t="s">
        <v>147</v>
      </c>
      <c r="D1238" s="4"/>
      <c r="E1238" s="1">
        <v>2011.0</v>
      </c>
      <c r="F1238" s="4"/>
      <c r="G1238" s="1" t="s">
        <v>12206</v>
      </c>
      <c r="H1238" s="1" t="s">
        <v>12207</v>
      </c>
      <c r="I1238" s="1" t="s">
        <v>150</v>
      </c>
      <c r="J1238" s="4"/>
      <c r="K1238" s="1" t="s">
        <v>188</v>
      </c>
      <c r="L1238" s="4"/>
      <c r="M1238" s="4"/>
      <c r="N1238" s="5" t="s">
        <v>135</v>
      </c>
      <c r="O1238" s="5" t="s">
        <v>135</v>
      </c>
      <c r="P1238" s="4"/>
      <c r="Q1238" s="4"/>
      <c r="R1238" s="4"/>
      <c r="S1238" s="1" t="s">
        <v>11272</v>
      </c>
      <c r="T1238" s="1" t="s">
        <v>8778</v>
      </c>
      <c r="U1238" s="1" t="s">
        <v>4609</v>
      </c>
      <c r="V1238" s="1" t="s">
        <v>2013</v>
      </c>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1" t="s">
        <v>139</v>
      </c>
      <c r="AS1238" s="1" t="s">
        <v>139</v>
      </c>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1" t="s">
        <v>139</v>
      </c>
      <c r="BS1238" s="4"/>
      <c r="BT1238" s="4"/>
      <c r="BU1238" s="4"/>
      <c r="BV1238" s="1" t="s">
        <v>139</v>
      </c>
      <c r="BW1238" s="4"/>
      <c r="BX1238" s="4"/>
      <c r="BY1238" s="1" t="s">
        <v>139</v>
      </c>
      <c r="BZ1238" s="4"/>
      <c r="CA1238" s="4"/>
      <c r="CB1238" s="4"/>
      <c r="CC1238" s="4"/>
      <c r="CD1238" s="4"/>
      <c r="CE1238" s="1" t="s">
        <v>139</v>
      </c>
      <c r="CF1238" s="4"/>
      <c r="CG1238" s="4"/>
      <c r="CH1238" s="4"/>
      <c r="CI1238" s="4"/>
      <c r="CJ1238" s="4"/>
      <c r="CK1238" s="4"/>
      <c r="CL1238" s="4"/>
      <c r="CM1238" s="4"/>
      <c r="CN1238" s="4"/>
      <c r="CO1238" s="4"/>
      <c r="CP1238" s="4"/>
      <c r="CQ1238" s="1" t="s">
        <v>12208</v>
      </c>
      <c r="CR1238" s="1" t="str">
        <f t="shared" si="1"/>
        <v>127</v>
      </c>
      <c r="CS1238" s="1" t="s">
        <v>12209</v>
      </c>
      <c r="CT1238" s="1" t="str">
        <f t="shared" si="2"/>
        <v>50</v>
      </c>
      <c r="CU1238" s="4"/>
      <c r="CV1238" s="6" t="str">
        <f t="shared" si="3"/>
        <v>#VALUE!</v>
      </c>
      <c r="CW1238" s="4"/>
      <c r="CX1238" s="6" t="str">
        <f t="shared" si="4"/>
        <v>#VALUE!</v>
      </c>
      <c r="CY1238" s="4"/>
      <c r="CZ1238" s="6" t="str">
        <f t="shared" si="5"/>
        <v>#VALUE!</v>
      </c>
      <c r="DA1238" s="4"/>
      <c r="DB1238" s="6" t="str">
        <f t="shared" si="6"/>
        <v>#VALUE!</v>
      </c>
      <c r="DC1238" s="4"/>
      <c r="DD1238" s="4"/>
      <c r="DE1238" s="4"/>
      <c r="DF1238" s="4"/>
      <c r="DG1238" s="4"/>
      <c r="DH1238" s="4"/>
      <c r="DI1238" s="4"/>
      <c r="DJ1238" s="4"/>
      <c r="DK1238" s="4"/>
      <c r="DL1238" s="1" t="s">
        <v>12210</v>
      </c>
      <c r="DM1238" s="4"/>
      <c r="DN1238" s="4"/>
      <c r="DO1238" s="4"/>
      <c r="DP1238" s="1" t="s">
        <v>12211</v>
      </c>
      <c r="DQ1238" s="4"/>
      <c r="DR1238" s="4"/>
      <c r="DS1238" s="4"/>
      <c r="DT1238" s="1" t="s">
        <v>139</v>
      </c>
      <c r="DU1238" s="4"/>
      <c r="DV1238" s="1" t="s">
        <v>139</v>
      </c>
      <c r="DW1238" s="4"/>
      <c r="DX1238" s="4"/>
      <c r="DY1238" s="4"/>
      <c r="DZ1238" s="4"/>
      <c r="EA1238" s="4"/>
      <c r="EB1238" s="4"/>
      <c r="EC1238" s="4"/>
      <c r="ED1238" s="1" t="s">
        <v>139</v>
      </c>
      <c r="EE1238" s="4"/>
      <c r="EF1238" s="4"/>
      <c r="EG1238" s="1" t="s">
        <v>809</v>
      </c>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row>
    <row r="1239">
      <c r="A1239" s="1">
        <v>1019.0</v>
      </c>
      <c r="B1239" s="1" t="s">
        <v>12212</v>
      </c>
      <c r="C1239" s="1" t="s">
        <v>147</v>
      </c>
      <c r="D1239" s="4"/>
      <c r="E1239" s="1">
        <v>2011.0</v>
      </c>
      <c r="F1239" s="4"/>
      <c r="G1239" s="1" t="s">
        <v>12213</v>
      </c>
      <c r="H1239" s="1" t="s">
        <v>12214</v>
      </c>
      <c r="I1239" s="1" t="s">
        <v>150</v>
      </c>
      <c r="J1239" s="4"/>
      <c r="K1239" s="1" t="s">
        <v>134</v>
      </c>
      <c r="L1239" s="4"/>
      <c r="M1239" s="4"/>
      <c r="N1239" s="5" t="s">
        <v>135</v>
      </c>
      <c r="O1239" s="5" t="s">
        <v>135</v>
      </c>
      <c r="P1239" s="4"/>
      <c r="Q1239" s="4"/>
      <c r="R1239" s="4"/>
      <c r="S1239" s="1" t="s">
        <v>12215</v>
      </c>
      <c r="T1239" s="1" t="s">
        <v>163</v>
      </c>
      <c r="U1239" s="1" t="s">
        <v>4609</v>
      </c>
      <c r="V1239" s="1" t="s">
        <v>793</v>
      </c>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1" t="s">
        <v>139</v>
      </c>
      <c r="BJ1239" s="4"/>
      <c r="BK1239" s="4"/>
      <c r="BL1239" s="4"/>
      <c r="BM1239" s="4"/>
      <c r="BN1239" s="4"/>
      <c r="BO1239" s="4"/>
      <c r="BP1239" s="1" t="s">
        <v>139</v>
      </c>
      <c r="BQ1239" s="4"/>
      <c r="BR1239" s="4"/>
      <c r="BS1239" s="4"/>
      <c r="BT1239" s="4"/>
      <c r="BU1239" s="4"/>
      <c r="BV1239" s="4"/>
      <c r="BW1239" s="4"/>
      <c r="BX1239" s="4"/>
      <c r="BY1239" s="4"/>
      <c r="BZ1239" s="4"/>
      <c r="CA1239" s="4"/>
      <c r="CB1239" s="1" t="s">
        <v>163</v>
      </c>
      <c r="CC1239" s="4"/>
      <c r="CD1239" s="4"/>
      <c r="CE1239" s="4"/>
      <c r="CF1239" s="4"/>
      <c r="CG1239" s="4"/>
      <c r="CH1239" s="4"/>
      <c r="CI1239" s="4"/>
      <c r="CJ1239" s="4"/>
      <c r="CK1239" s="4"/>
      <c r="CL1239" s="4"/>
      <c r="CM1239" s="4"/>
      <c r="CN1239" s="4"/>
      <c r="CO1239" s="4"/>
      <c r="CP1239" s="4"/>
      <c r="CQ1239" s="1" t="s">
        <v>12216</v>
      </c>
      <c r="CR1239" s="1" t="str">
        <f t="shared" si="1"/>
        <v>31</v>
      </c>
      <c r="CS1239" s="1" t="s">
        <v>12217</v>
      </c>
      <c r="CT1239" s="1" t="str">
        <f t="shared" si="2"/>
        <v>117</v>
      </c>
      <c r="CU1239" s="1" t="s">
        <v>12218</v>
      </c>
      <c r="CV1239" s="6" t="str">
        <f t="shared" si="3"/>
        <v>#VALUE!</v>
      </c>
      <c r="CW1239" s="4"/>
      <c r="CX1239" s="6" t="str">
        <f t="shared" si="4"/>
        <v>#VALUE!</v>
      </c>
      <c r="CY1239" s="4"/>
      <c r="CZ1239" s="6" t="str">
        <f t="shared" si="5"/>
        <v>#VALUE!</v>
      </c>
      <c r="DA1239" s="4"/>
      <c r="DB1239" s="6" t="str">
        <f t="shared" si="6"/>
        <v>#VALUE!</v>
      </c>
      <c r="DC1239" s="4"/>
      <c r="DD1239" s="4"/>
      <c r="DE1239" s="4"/>
      <c r="DF1239" s="4"/>
      <c r="DG1239" s="4"/>
      <c r="DH1239" s="4"/>
      <c r="DI1239" s="4"/>
      <c r="DJ1239" s="4"/>
      <c r="DK1239" s="4"/>
      <c r="DL1239" s="1" t="s">
        <v>12219</v>
      </c>
      <c r="DM1239" s="4"/>
      <c r="DN1239" s="4"/>
      <c r="DO1239" s="4"/>
      <c r="DP1239" s="1" t="s">
        <v>12220</v>
      </c>
      <c r="DQ1239" s="4"/>
      <c r="DR1239" s="4"/>
      <c r="DS1239" s="4"/>
      <c r="DT1239" s="4"/>
      <c r="DU1239" s="4"/>
      <c r="DV1239" s="1" t="s">
        <v>139</v>
      </c>
      <c r="DW1239" s="4"/>
      <c r="DX1239" s="4"/>
      <c r="DY1239" s="4"/>
      <c r="DZ1239" s="4"/>
      <c r="EA1239" s="4"/>
      <c r="EB1239" s="1" t="s">
        <v>12221</v>
      </c>
      <c r="EC1239" s="4"/>
      <c r="ED1239" s="4"/>
      <c r="EE1239" s="4"/>
      <c r="EF1239" s="4"/>
      <c r="EG1239" s="1" t="s">
        <v>809</v>
      </c>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row>
    <row r="1240">
      <c r="A1240" s="1">
        <v>824.0</v>
      </c>
      <c r="B1240" s="1" t="s">
        <v>12222</v>
      </c>
      <c r="C1240" s="1" t="s">
        <v>170</v>
      </c>
      <c r="D1240" s="4"/>
      <c r="E1240" s="1">
        <v>2011.0</v>
      </c>
      <c r="F1240" s="4"/>
      <c r="G1240" s="1" t="s">
        <v>12223</v>
      </c>
      <c r="H1240" s="1" t="s">
        <v>12224</v>
      </c>
      <c r="I1240" s="1" t="s">
        <v>150</v>
      </c>
      <c r="J1240" s="4"/>
      <c r="K1240" s="1" t="s">
        <v>134</v>
      </c>
      <c r="L1240" s="4"/>
      <c r="M1240" s="4"/>
      <c r="N1240" s="5" t="s">
        <v>135</v>
      </c>
      <c r="O1240" s="5" t="s">
        <v>135</v>
      </c>
      <c r="P1240" s="4"/>
      <c r="Q1240" s="4"/>
      <c r="R1240" s="4"/>
      <c r="S1240" s="1" t="s">
        <v>10687</v>
      </c>
      <c r="T1240" s="1" t="s">
        <v>163</v>
      </c>
      <c r="U1240" s="1" t="s">
        <v>4609</v>
      </c>
      <c r="V1240" s="5" t="s">
        <v>135</v>
      </c>
      <c r="W1240" s="4"/>
      <c r="X1240" s="4"/>
      <c r="Y1240" s="4"/>
      <c r="Z1240" s="4"/>
      <c r="AA1240" s="4"/>
      <c r="AB1240" s="4"/>
      <c r="AC1240" s="4"/>
      <c r="AD1240" s="4"/>
      <c r="AE1240" s="4"/>
      <c r="AF1240" s="4"/>
      <c r="AG1240" s="4"/>
      <c r="AH1240" s="4"/>
      <c r="AI1240" s="4"/>
      <c r="AJ1240" s="4"/>
      <c r="AK1240" s="1" t="s">
        <v>163</v>
      </c>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1" t="s">
        <v>139</v>
      </c>
      <c r="BM1240" s="4"/>
      <c r="BN1240" s="1" t="s">
        <v>139</v>
      </c>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1" t="s">
        <v>139</v>
      </c>
      <c r="CQ1240" s="1" t="s">
        <v>12225</v>
      </c>
      <c r="CR1240" s="1" t="str">
        <f t="shared" si="1"/>
        <v>#VALUE!</v>
      </c>
      <c r="CS1240" s="1" t="s">
        <v>12226</v>
      </c>
      <c r="CT1240" s="1" t="str">
        <f t="shared" si="2"/>
        <v>#VALUE!</v>
      </c>
      <c r="CU1240" s="1" t="s">
        <v>12227</v>
      </c>
      <c r="CV1240" s="7" t="str">
        <f t="shared" si="3"/>
        <v>#VALUE!</v>
      </c>
      <c r="CW1240" s="1" t="s">
        <v>12228</v>
      </c>
      <c r="CX1240" s="7" t="str">
        <f t="shared" si="4"/>
        <v>66</v>
      </c>
      <c r="CY1240" s="4"/>
      <c r="CZ1240" s="7" t="str">
        <f t="shared" si="5"/>
        <v>#VALUE!</v>
      </c>
      <c r="DA1240" s="4"/>
      <c r="DB1240" s="7" t="str">
        <f t="shared" si="6"/>
        <v>#VALUE!</v>
      </c>
      <c r="DC1240" s="4"/>
      <c r="DD1240" s="4"/>
      <c r="DE1240" s="4"/>
      <c r="DF1240" s="4"/>
      <c r="DG1240" s="4"/>
      <c r="DH1240" s="4"/>
      <c r="DI1240" s="4"/>
      <c r="DJ1240" s="4"/>
      <c r="DK1240" s="4"/>
      <c r="DL1240" s="1" t="s">
        <v>12229</v>
      </c>
      <c r="DM1240" s="4"/>
      <c r="DN1240" s="4"/>
      <c r="DO1240" s="4"/>
      <c r="DP1240" s="1" t="s">
        <v>12230</v>
      </c>
      <c r="DQ1240" s="4"/>
      <c r="DR1240" s="4"/>
      <c r="DS1240" s="4"/>
      <c r="DT1240" s="4"/>
      <c r="DU1240" s="4"/>
      <c r="DV1240" s="4"/>
      <c r="DW1240" s="4"/>
      <c r="DX1240" s="4"/>
      <c r="DY1240" s="4"/>
      <c r="DZ1240" s="4"/>
      <c r="EA1240" s="4"/>
      <c r="EB1240" s="4"/>
      <c r="EC1240" s="4"/>
      <c r="ED1240" s="4"/>
      <c r="EE1240" s="4"/>
      <c r="EF1240" s="4"/>
      <c r="EG1240" s="1" t="s">
        <v>809</v>
      </c>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row>
    <row r="1241">
      <c r="A1241" s="1">
        <v>839.0</v>
      </c>
      <c r="B1241" s="1" t="s">
        <v>12231</v>
      </c>
      <c r="C1241" s="1" t="s">
        <v>147</v>
      </c>
      <c r="D1241" s="4"/>
      <c r="E1241" s="1">
        <v>2011.0</v>
      </c>
      <c r="F1241" s="4"/>
      <c r="G1241" s="1" t="s">
        <v>12232</v>
      </c>
      <c r="H1241" s="1" t="s">
        <v>12233</v>
      </c>
      <c r="I1241" s="4"/>
      <c r="J1241" s="4"/>
      <c r="K1241" s="1" t="s">
        <v>134</v>
      </c>
      <c r="L1241" s="4"/>
      <c r="M1241" s="4"/>
      <c r="N1241" s="5" t="s">
        <v>135</v>
      </c>
      <c r="O1241" s="5" t="s">
        <v>135</v>
      </c>
      <c r="P1241" s="4"/>
      <c r="Q1241" s="4"/>
      <c r="R1241" s="4"/>
      <c r="S1241" s="1" t="s">
        <v>8765</v>
      </c>
      <c r="T1241" s="1" t="s">
        <v>671</v>
      </c>
      <c r="U1241" s="1" t="s">
        <v>4609</v>
      </c>
      <c r="V1241" s="5" t="s">
        <v>135</v>
      </c>
      <c r="W1241" s="4"/>
      <c r="X1241" s="4"/>
      <c r="Y1241" s="4"/>
      <c r="Z1241" s="4"/>
      <c r="AA1241" s="1" t="s">
        <v>139</v>
      </c>
      <c r="AB1241" s="4"/>
      <c r="AC1241" s="4"/>
      <c r="AD1241" s="4"/>
      <c r="AE1241" s="4"/>
      <c r="AF1241" s="4"/>
      <c r="AG1241" s="4"/>
      <c r="AH1241" s="4"/>
      <c r="AI1241" s="4"/>
      <c r="AJ1241" s="4"/>
      <c r="AK1241" s="4"/>
      <c r="AL1241" s="4"/>
      <c r="AM1241" s="4"/>
      <c r="AN1241" s="4"/>
      <c r="AO1241" s="4"/>
      <c r="AP1241" s="4"/>
      <c r="AQ1241" s="1" t="s">
        <v>139</v>
      </c>
      <c r="AR1241" s="4"/>
      <c r="AS1241" s="1" t="s">
        <v>139</v>
      </c>
      <c r="AT1241" s="4"/>
      <c r="AU1241" s="4"/>
      <c r="AV1241" s="4"/>
      <c r="AW1241" s="4"/>
      <c r="AX1241" s="4"/>
      <c r="AY1241" s="4"/>
      <c r="AZ1241" s="4"/>
      <c r="BA1241" s="4"/>
      <c r="BB1241" s="4"/>
      <c r="BC1241" s="4"/>
      <c r="BD1241" s="4"/>
      <c r="BE1241" s="4"/>
      <c r="BF1241" s="4"/>
      <c r="BG1241" s="4"/>
      <c r="BH1241" s="4"/>
      <c r="BI1241" s="4"/>
      <c r="BJ1241" s="4"/>
      <c r="BK1241" s="4"/>
      <c r="BL1241" s="4"/>
      <c r="BM1241" s="4"/>
      <c r="BN1241" s="1" t="s">
        <v>139</v>
      </c>
      <c r="BO1241" s="4"/>
      <c r="BP1241" s="4"/>
      <c r="BQ1241" s="4"/>
      <c r="BR1241" s="4"/>
      <c r="BS1241" s="4"/>
      <c r="BT1241" s="4"/>
      <c r="BU1241" s="4"/>
      <c r="BV1241" s="1" t="s">
        <v>139</v>
      </c>
      <c r="BW1241" s="4"/>
      <c r="BX1241" s="4"/>
      <c r="BY1241" s="1" t="s">
        <v>139</v>
      </c>
      <c r="BZ1241" s="4"/>
      <c r="CA1241" s="4"/>
      <c r="CB1241" s="4"/>
      <c r="CC1241" s="1" t="s">
        <v>139</v>
      </c>
      <c r="CD1241" s="4"/>
      <c r="CE1241" s="4"/>
      <c r="CF1241" s="4"/>
      <c r="CG1241" s="4"/>
      <c r="CH1241" s="4"/>
      <c r="CI1241" s="4"/>
      <c r="CJ1241" s="4"/>
      <c r="CK1241" s="4"/>
      <c r="CL1241" s="4"/>
      <c r="CM1241" s="4"/>
      <c r="CN1241" s="4"/>
      <c r="CO1241" s="4"/>
      <c r="CP1241" s="4"/>
      <c r="CQ1241" s="1" t="s">
        <v>12234</v>
      </c>
      <c r="CR1241" s="1" t="str">
        <f t="shared" si="1"/>
        <v>73</v>
      </c>
      <c r="CS1241" s="1" t="s">
        <v>12235</v>
      </c>
      <c r="CT1241" s="1" t="str">
        <f t="shared" si="2"/>
        <v>114</v>
      </c>
      <c r="CU1241" s="1" t="s">
        <v>12236</v>
      </c>
      <c r="CV1241" s="6" t="str">
        <f t="shared" si="3"/>
        <v>254</v>
      </c>
      <c r="CW1241" s="1" t="s">
        <v>12237</v>
      </c>
      <c r="CX1241" s="6" t="str">
        <f t="shared" si="4"/>
        <v>#VALUE!</v>
      </c>
      <c r="CY1241" s="1" t="s">
        <v>12238</v>
      </c>
      <c r="CZ1241" s="6" t="str">
        <f t="shared" si="5"/>
        <v>63</v>
      </c>
      <c r="DA1241" s="1" t="s">
        <v>12239</v>
      </c>
      <c r="DB1241" s="6" t="str">
        <f t="shared" si="6"/>
        <v>203</v>
      </c>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1" t="s">
        <v>12240</v>
      </c>
      <c r="EA1241" s="4"/>
      <c r="EB1241" s="1" t="s">
        <v>12241</v>
      </c>
      <c r="EC1241" s="4"/>
      <c r="ED1241" s="1" t="s">
        <v>139</v>
      </c>
      <c r="EE1241" s="4"/>
      <c r="EF1241" s="1" t="s">
        <v>163</v>
      </c>
      <c r="EG1241" s="1" t="s">
        <v>158</v>
      </c>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row>
    <row r="1242">
      <c r="A1242" s="1">
        <v>1329.0</v>
      </c>
      <c r="B1242" s="1" t="s">
        <v>12242</v>
      </c>
      <c r="C1242" s="1" t="s">
        <v>170</v>
      </c>
      <c r="D1242" s="4"/>
      <c r="E1242" s="1">
        <v>2011.0</v>
      </c>
      <c r="F1242" s="4"/>
      <c r="G1242" s="1" t="s">
        <v>12243</v>
      </c>
      <c r="H1242" s="1" t="s">
        <v>12244</v>
      </c>
      <c r="I1242" s="4"/>
      <c r="J1242" s="4"/>
      <c r="K1242" s="1" t="s">
        <v>134</v>
      </c>
      <c r="L1242" s="4"/>
      <c r="M1242" s="4"/>
      <c r="N1242" s="5" t="s">
        <v>135</v>
      </c>
      <c r="O1242" s="5" t="s">
        <v>135</v>
      </c>
      <c r="P1242" s="4"/>
      <c r="Q1242" s="4"/>
      <c r="R1242" s="4"/>
      <c r="S1242" s="1" t="s">
        <v>11961</v>
      </c>
      <c r="T1242" s="1" t="s">
        <v>8653</v>
      </c>
      <c r="U1242" s="1" t="s">
        <v>4609</v>
      </c>
      <c r="V1242" s="5" t="s">
        <v>135</v>
      </c>
      <c r="W1242" s="4"/>
      <c r="X1242" s="4"/>
      <c r="Y1242" s="4"/>
      <c r="Z1242" s="4"/>
      <c r="AA1242" s="4"/>
      <c r="AB1242" s="4"/>
      <c r="AC1242" s="4"/>
      <c r="AD1242" s="4"/>
      <c r="AE1242" s="4"/>
      <c r="AF1242" s="4"/>
      <c r="AG1242" s="1" t="s">
        <v>670</v>
      </c>
      <c r="AH1242" s="4"/>
      <c r="AI1242" s="4"/>
      <c r="AJ1242" s="4"/>
      <c r="AK1242" s="4"/>
      <c r="AL1242" s="4"/>
      <c r="AM1242" s="4"/>
      <c r="AN1242" s="4"/>
      <c r="AO1242" s="4"/>
      <c r="AP1242" s="4"/>
      <c r="AQ1242" s="1" t="s">
        <v>139</v>
      </c>
      <c r="AR1242" s="4"/>
      <c r="AS1242" s="1" t="s">
        <v>139</v>
      </c>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1" t="s">
        <v>670</v>
      </c>
      <c r="BQ1242" s="4"/>
      <c r="BR1242" s="1" t="s">
        <v>670</v>
      </c>
      <c r="BS1242" s="4"/>
      <c r="BT1242" s="4"/>
      <c r="BU1242" s="4"/>
      <c r="BV1242" s="4"/>
      <c r="BW1242" s="4"/>
      <c r="BX1242" s="4"/>
      <c r="BY1242" s="1" t="s">
        <v>139</v>
      </c>
      <c r="BZ1242" s="4"/>
      <c r="CA1242" s="4"/>
      <c r="CB1242" s="4"/>
      <c r="CC1242" s="4"/>
      <c r="CD1242" s="4"/>
      <c r="CE1242" s="4"/>
      <c r="CF1242" s="4"/>
      <c r="CG1242" s="4"/>
      <c r="CH1242" s="4"/>
      <c r="CI1242" s="4"/>
      <c r="CJ1242" s="4"/>
      <c r="CK1242" s="4"/>
      <c r="CL1242" s="4"/>
      <c r="CM1242" s="4"/>
      <c r="CN1242" s="4"/>
      <c r="CO1242" s="4"/>
      <c r="CP1242" s="4"/>
      <c r="CQ1242" s="1" t="s">
        <v>12245</v>
      </c>
      <c r="CR1242" s="1" t="str">
        <f t="shared" si="1"/>
        <v>163</v>
      </c>
      <c r="CS1242" s="1" t="s">
        <v>12246</v>
      </c>
      <c r="CT1242" s="1" t="str">
        <f t="shared" si="2"/>
        <v>16</v>
      </c>
      <c r="CU1242" s="1" t="s">
        <v>12247</v>
      </c>
      <c r="CV1242" s="6" t="str">
        <f t="shared" si="3"/>
        <v>73</v>
      </c>
      <c r="CW1242" s="1" t="s">
        <v>12248</v>
      </c>
      <c r="CX1242" s="6" t="str">
        <f t="shared" si="4"/>
        <v>186</v>
      </c>
      <c r="CY1242" s="1" t="s">
        <v>12249</v>
      </c>
      <c r="CZ1242" s="6" t="str">
        <f t="shared" si="5"/>
        <v>22</v>
      </c>
      <c r="DA1242" s="1" t="s">
        <v>12250</v>
      </c>
      <c r="DB1242" s="6" t="str">
        <f t="shared" si="6"/>
        <v>244</v>
      </c>
      <c r="DC1242" s="4"/>
      <c r="DD1242" s="4"/>
      <c r="DE1242" s="4"/>
      <c r="DF1242" s="4"/>
      <c r="DG1242" s="4"/>
      <c r="DH1242" s="4"/>
      <c r="DI1242" s="4"/>
      <c r="DJ1242" s="4"/>
      <c r="DK1242" s="4"/>
      <c r="DL1242" s="4"/>
      <c r="DM1242" s="4"/>
      <c r="DN1242" s="4"/>
      <c r="DO1242" s="4"/>
      <c r="DP1242" s="1" t="s">
        <v>808</v>
      </c>
      <c r="DQ1242" s="4"/>
      <c r="DR1242" s="4"/>
      <c r="DS1242" s="4"/>
      <c r="DT1242" s="4"/>
      <c r="DU1242" s="1" t="s">
        <v>670</v>
      </c>
      <c r="DV1242" s="4"/>
      <c r="DW1242" s="4"/>
      <c r="DX1242" s="4"/>
      <c r="DY1242" s="4"/>
      <c r="DZ1242" s="4"/>
      <c r="EA1242" s="4"/>
      <c r="EB1242" s="4"/>
      <c r="EC1242" s="4"/>
      <c r="ED1242" s="4"/>
      <c r="EE1242" s="4"/>
      <c r="EF1242" s="4"/>
      <c r="EG1242" s="1" t="s">
        <v>158</v>
      </c>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row>
    <row r="1243">
      <c r="A1243" s="1">
        <v>1350.0</v>
      </c>
      <c r="B1243" s="1" t="s">
        <v>12251</v>
      </c>
      <c r="C1243" s="1" t="s">
        <v>170</v>
      </c>
      <c r="D1243" s="4"/>
      <c r="E1243" s="1">
        <v>2011.0</v>
      </c>
      <c r="F1243" s="4"/>
      <c r="G1243" s="1" t="s">
        <v>12252</v>
      </c>
      <c r="H1243" s="1" t="s">
        <v>12253</v>
      </c>
      <c r="I1243" s="4"/>
      <c r="J1243" s="4"/>
      <c r="K1243" s="1" t="s">
        <v>134</v>
      </c>
      <c r="L1243" s="4"/>
      <c r="M1243" s="4"/>
      <c r="N1243" s="5" t="s">
        <v>135</v>
      </c>
      <c r="O1243" s="5" t="s">
        <v>135</v>
      </c>
      <c r="P1243" s="4"/>
      <c r="Q1243" s="4"/>
      <c r="R1243" s="4"/>
      <c r="S1243" s="4"/>
      <c r="T1243" s="1" t="s">
        <v>8653</v>
      </c>
      <c r="U1243" s="1" t="s">
        <v>4609</v>
      </c>
      <c r="V1243" s="5" t="s">
        <v>135</v>
      </c>
      <c r="W1243" s="4"/>
      <c r="X1243" s="4"/>
      <c r="Y1243" s="4"/>
      <c r="Z1243" s="4"/>
      <c r="AA1243" s="4"/>
      <c r="AB1243" s="4"/>
      <c r="AC1243" s="4"/>
      <c r="AD1243" s="4"/>
      <c r="AE1243" s="4"/>
      <c r="AF1243" s="4"/>
      <c r="AG1243" s="4"/>
      <c r="AH1243" s="4"/>
      <c r="AI1243" s="4"/>
      <c r="AJ1243" s="4"/>
      <c r="AK1243" s="4"/>
      <c r="AL1243" s="4"/>
      <c r="AM1243" s="4"/>
      <c r="AN1243" s="4"/>
      <c r="AO1243" s="4"/>
      <c r="AP1243" s="4"/>
      <c r="AQ1243" s="1" t="s">
        <v>139</v>
      </c>
      <c r="AR1243" s="4"/>
      <c r="AS1243" s="1" t="s">
        <v>163</v>
      </c>
      <c r="AT1243" s="4"/>
      <c r="AU1243" s="4"/>
      <c r="AV1243" s="4"/>
      <c r="AW1243" s="4"/>
      <c r="AX1243" s="4"/>
      <c r="AY1243" s="1" t="s">
        <v>139</v>
      </c>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1" t="s">
        <v>139</v>
      </c>
      <c r="BW1243" s="4"/>
      <c r="BX1243" s="4"/>
      <c r="BY1243" s="4"/>
      <c r="BZ1243" s="4"/>
      <c r="CA1243" s="4"/>
      <c r="CB1243" s="4"/>
      <c r="CC1243" s="4"/>
      <c r="CD1243" s="4"/>
      <c r="CE1243" s="4"/>
      <c r="CF1243" s="4"/>
      <c r="CG1243" s="4"/>
      <c r="CH1243" s="4"/>
      <c r="CI1243" s="4"/>
      <c r="CJ1243" s="4"/>
      <c r="CK1243" s="4"/>
      <c r="CL1243" s="4"/>
      <c r="CM1243" s="4"/>
      <c r="CN1243" s="4"/>
      <c r="CO1243" s="4"/>
      <c r="CP1243" s="4"/>
      <c r="CQ1243" s="1" t="s">
        <v>12254</v>
      </c>
      <c r="CR1243" s="1" t="str">
        <f t="shared" si="1"/>
        <v>16</v>
      </c>
      <c r="CS1243" s="1" t="s">
        <v>12255</v>
      </c>
      <c r="CT1243" s="1" t="str">
        <f t="shared" si="2"/>
        <v>58</v>
      </c>
      <c r="CU1243" s="1" t="s">
        <v>12256</v>
      </c>
      <c r="CV1243" s="6" t="str">
        <f t="shared" si="3"/>
        <v>169</v>
      </c>
      <c r="CW1243" s="1" t="s">
        <v>12257</v>
      </c>
      <c r="CX1243" s="6" t="str">
        <f t="shared" si="4"/>
        <v>43</v>
      </c>
      <c r="CY1243" s="1" t="s">
        <v>12258</v>
      </c>
      <c r="CZ1243" s="6" t="str">
        <f t="shared" si="5"/>
        <v>75</v>
      </c>
      <c r="DA1243" s="4"/>
      <c r="DB1243" s="6" t="str">
        <f t="shared" si="6"/>
        <v>#VALUE!</v>
      </c>
      <c r="DC1243" s="4"/>
      <c r="DD1243" s="4"/>
      <c r="DE1243" s="4"/>
      <c r="DF1243" s="4"/>
      <c r="DG1243" s="4"/>
      <c r="DH1243" s="4"/>
      <c r="DI1243" s="4"/>
      <c r="DJ1243" s="4"/>
      <c r="DK1243" s="4"/>
      <c r="DL1243" s="4"/>
      <c r="DM1243" s="4"/>
      <c r="DN1243" s="4"/>
      <c r="DO1243" s="4"/>
      <c r="DP1243" s="1" t="s">
        <v>688</v>
      </c>
      <c r="DQ1243" s="4"/>
      <c r="DR1243" s="4"/>
      <c r="DS1243" s="4"/>
      <c r="DT1243" s="4"/>
      <c r="DU1243" s="4"/>
      <c r="DV1243" s="4"/>
      <c r="DW1243" s="4"/>
      <c r="DX1243" s="4"/>
      <c r="DY1243" s="4"/>
      <c r="DZ1243" s="1" t="s">
        <v>12259</v>
      </c>
      <c r="EA1243" s="4"/>
      <c r="EB1243" s="4"/>
      <c r="EC1243" s="4"/>
      <c r="ED1243" s="4"/>
      <c r="EE1243" s="4"/>
      <c r="EF1243" s="1" t="s">
        <v>139</v>
      </c>
      <c r="EG1243" s="1" t="s">
        <v>158</v>
      </c>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row>
    <row r="1244">
      <c r="A1244" s="1">
        <v>1356.0</v>
      </c>
      <c r="B1244" s="1" t="s">
        <v>12260</v>
      </c>
      <c r="C1244" s="1" t="s">
        <v>170</v>
      </c>
      <c r="D1244" s="4"/>
      <c r="E1244" s="1">
        <v>2011.0</v>
      </c>
      <c r="F1244" s="4"/>
      <c r="G1244" s="1" t="s">
        <v>12261</v>
      </c>
      <c r="H1244" s="1" t="s">
        <v>12262</v>
      </c>
      <c r="I1244" s="4"/>
      <c r="J1244" s="4"/>
      <c r="K1244" s="1" t="s">
        <v>134</v>
      </c>
      <c r="L1244" s="4"/>
      <c r="M1244" s="4"/>
      <c r="N1244" s="5" t="s">
        <v>135</v>
      </c>
      <c r="O1244" s="5" t="s">
        <v>135</v>
      </c>
      <c r="P1244" s="4"/>
      <c r="Q1244" s="4"/>
      <c r="R1244" s="4"/>
      <c r="S1244" s="4"/>
      <c r="T1244" s="1" t="s">
        <v>8778</v>
      </c>
      <c r="U1244" s="1" t="s">
        <v>4609</v>
      </c>
      <c r="V1244" s="5" t="s">
        <v>135</v>
      </c>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1" t="s">
        <v>163</v>
      </c>
      <c r="AT1244" s="4"/>
      <c r="AU1244" s="4"/>
      <c r="AV1244" s="4"/>
      <c r="AW1244" s="4"/>
      <c r="AX1244" s="4"/>
      <c r="AY1244" s="4"/>
      <c r="AZ1244" s="4"/>
      <c r="BA1244" s="4"/>
      <c r="BB1244" s="4"/>
      <c r="BC1244" s="4"/>
      <c r="BD1244" s="4"/>
      <c r="BE1244" s="4"/>
      <c r="BF1244" s="4"/>
      <c r="BG1244" s="4"/>
      <c r="BH1244" s="4"/>
      <c r="BI1244" s="1" t="s">
        <v>139</v>
      </c>
      <c r="BJ1244" s="4"/>
      <c r="BK1244" s="4"/>
      <c r="BL1244" s="4"/>
      <c r="BM1244" s="4"/>
      <c r="BN1244" s="4"/>
      <c r="BO1244" s="4"/>
      <c r="BP1244" s="4"/>
      <c r="BQ1244" s="4"/>
      <c r="BR1244" s="4"/>
      <c r="BS1244" s="4"/>
      <c r="BT1244" s="4"/>
      <c r="BU1244" s="4"/>
      <c r="BV1244" s="4"/>
      <c r="BW1244" s="4"/>
      <c r="BX1244" s="4"/>
      <c r="BY1244" s="1" t="s">
        <v>139</v>
      </c>
      <c r="BZ1244" s="4"/>
      <c r="CA1244" s="4"/>
      <c r="CB1244" s="4"/>
      <c r="CC1244" s="4"/>
      <c r="CD1244" s="4"/>
      <c r="CE1244" s="4"/>
      <c r="CF1244" s="4"/>
      <c r="CG1244" s="4"/>
      <c r="CH1244" s="4"/>
      <c r="CI1244" s="4"/>
      <c r="CJ1244" s="4"/>
      <c r="CK1244" s="4"/>
      <c r="CL1244" s="4"/>
      <c r="CM1244" s="4"/>
      <c r="CN1244" s="4"/>
      <c r="CO1244" s="4"/>
      <c r="CP1244" s="4"/>
      <c r="CQ1244" s="1" t="s">
        <v>12263</v>
      </c>
      <c r="CR1244" s="1" t="str">
        <f t="shared" si="1"/>
        <v>#VALUE!</v>
      </c>
      <c r="CS1244" s="1" t="s">
        <v>12264</v>
      </c>
      <c r="CT1244" s="1" t="str">
        <f t="shared" si="2"/>
        <v>16</v>
      </c>
      <c r="CU1244" s="1" t="s">
        <v>12265</v>
      </c>
      <c r="CV1244" s="7" t="str">
        <f t="shared" si="3"/>
        <v>62</v>
      </c>
      <c r="CW1244" s="1" t="s">
        <v>12266</v>
      </c>
      <c r="CX1244" s="7" t="str">
        <f t="shared" si="4"/>
        <v>113</v>
      </c>
      <c r="CY1244" s="1" t="s">
        <v>12267</v>
      </c>
      <c r="CZ1244" s="7" t="str">
        <f t="shared" si="5"/>
        <v>150</v>
      </c>
      <c r="DA1244" s="1" t="s">
        <v>12268</v>
      </c>
      <c r="DB1244" s="7" t="str">
        <f t="shared" si="6"/>
        <v>14</v>
      </c>
      <c r="DC1244" s="4"/>
      <c r="DD1244" s="4"/>
      <c r="DE1244" s="4"/>
      <c r="DF1244" s="4"/>
      <c r="DG1244" s="4"/>
      <c r="DH1244" s="4"/>
      <c r="DI1244" s="4"/>
      <c r="DJ1244" s="4"/>
      <c r="DK1244" s="4"/>
      <c r="DL1244" s="1" t="s">
        <v>155</v>
      </c>
      <c r="DM1244" s="4"/>
      <c r="DN1244" s="4"/>
      <c r="DO1244" s="4"/>
      <c r="DP1244" s="4"/>
      <c r="DQ1244" s="4"/>
      <c r="DR1244" s="4"/>
      <c r="DS1244" s="4"/>
      <c r="DT1244" s="1" t="s">
        <v>139</v>
      </c>
      <c r="DU1244" s="4"/>
      <c r="DV1244" s="4"/>
      <c r="DW1244" s="1" t="s">
        <v>139</v>
      </c>
      <c r="DX1244" s="4"/>
      <c r="DY1244" s="4"/>
      <c r="DZ1244" s="1" t="s">
        <v>12269</v>
      </c>
      <c r="EA1244" s="1" t="s">
        <v>12270</v>
      </c>
      <c r="EB1244" s="1" t="s">
        <v>1011</v>
      </c>
      <c r="EC1244" s="4"/>
      <c r="ED1244" s="4"/>
      <c r="EE1244" s="4"/>
      <c r="EF1244" s="4"/>
      <c r="EG1244" s="1" t="s">
        <v>158</v>
      </c>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row>
    <row r="1245">
      <c r="A1245" s="1">
        <v>802.0</v>
      </c>
      <c r="B1245" s="1" t="s">
        <v>12271</v>
      </c>
      <c r="C1245" s="1" t="s">
        <v>147</v>
      </c>
      <c r="D1245" s="4"/>
      <c r="E1245" s="1">
        <v>2011.0</v>
      </c>
      <c r="F1245" s="4"/>
      <c r="G1245" s="1" t="s">
        <v>12272</v>
      </c>
      <c r="H1245" s="1" t="s">
        <v>12273</v>
      </c>
      <c r="I1245" s="4"/>
      <c r="J1245" s="4"/>
      <c r="K1245" s="1" t="s">
        <v>134</v>
      </c>
      <c r="L1245" s="4"/>
      <c r="M1245" s="4"/>
      <c r="N1245" s="5" t="s">
        <v>135</v>
      </c>
      <c r="O1245" s="5" t="s">
        <v>135</v>
      </c>
      <c r="P1245" s="4"/>
      <c r="Q1245" s="4"/>
      <c r="R1245" s="4"/>
      <c r="S1245" s="1" t="s">
        <v>12273</v>
      </c>
      <c r="T1245" s="1" t="s">
        <v>8829</v>
      </c>
      <c r="U1245" s="1" t="s">
        <v>4609</v>
      </c>
      <c r="V1245" s="1" t="s">
        <v>707</v>
      </c>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1" t="s">
        <v>139</v>
      </c>
      <c r="BQ1245" s="4"/>
      <c r="BR1245" s="4"/>
      <c r="BS1245" s="4"/>
      <c r="BT1245" s="4"/>
      <c r="BU1245" s="4"/>
      <c r="BV1245" s="4"/>
      <c r="BW1245" s="4"/>
      <c r="BX1245" s="4"/>
      <c r="BY1245" s="4"/>
      <c r="BZ1245" s="4"/>
      <c r="CA1245" s="4"/>
      <c r="CB1245" s="4"/>
      <c r="CC1245" s="4"/>
      <c r="CD1245" s="4"/>
      <c r="CE1245" s="1" t="s">
        <v>139</v>
      </c>
      <c r="CF1245" s="4"/>
      <c r="CG1245" s="4"/>
      <c r="CH1245" s="4"/>
      <c r="CI1245" s="4"/>
      <c r="CJ1245" s="4"/>
      <c r="CK1245" s="4"/>
      <c r="CL1245" s="4"/>
      <c r="CM1245" s="4"/>
      <c r="CN1245" s="4"/>
      <c r="CO1245" s="4"/>
      <c r="CP1245" s="4"/>
      <c r="CQ1245" s="1" t="s">
        <v>12274</v>
      </c>
      <c r="CR1245" s="1" t="str">
        <f t="shared" si="1"/>
        <v>#VALUE!</v>
      </c>
      <c r="CS1245" s="1" t="s">
        <v>12275</v>
      </c>
      <c r="CT1245" s="1" t="str">
        <f t="shared" si="2"/>
        <v>1</v>
      </c>
      <c r="CU1245" s="4"/>
      <c r="CV1245" s="7" t="str">
        <f t="shared" si="3"/>
        <v>#VALUE!</v>
      </c>
      <c r="CW1245" s="4"/>
      <c r="CX1245" s="7" t="str">
        <f t="shared" si="4"/>
        <v>#VALUE!</v>
      </c>
      <c r="CY1245" s="4"/>
      <c r="CZ1245" s="7" t="str">
        <f t="shared" si="5"/>
        <v>#VALUE!</v>
      </c>
      <c r="DA1245" s="4"/>
      <c r="DB1245" s="7" t="str">
        <f t="shared" si="6"/>
        <v>#VALUE!</v>
      </c>
      <c r="DC1245" s="4"/>
      <c r="DD1245" s="4"/>
      <c r="DE1245" s="4"/>
      <c r="DF1245" s="4"/>
      <c r="DG1245" s="4"/>
      <c r="DH1245" s="4"/>
      <c r="DI1245" s="4"/>
      <c r="DJ1245" s="4"/>
      <c r="DK1245" s="4"/>
      <c r="DL1245" s="1" t="s">
        <v>4033</v>
      </c>
      <c r="DM1245" s="4"/>
      <c r="DN1245" s="4"/>
      <c r="DO1245" s="4"/>
      <c r="DP1245" s="1" t="s">
        <v>12276</v>
      </c>
      <c r="DQ1245" s="4"/>
      <c r="DR1245" s="4"/>
      <c r="DS1245" s="4"/>
      <c r="DT1245" s="4"/>
      <c r="DU1245" s="4"/>
      <c r="DV1245" s="4"/>
      <c r="DW1245" s="4"/>
      <c r="DX1245" s="4"/>
      <c r="DY1245" s="4"/>
      <c r="DZ1245" s="4"/>
      <c r="EA1245" s="4"/>
      <c r="EB1245" s="4"/>
      <c r="EC1245" s="4"/>
      <c r="ED1245" s="1" t="s">
        <v>139</v>
      </c>
      <c r="EE1245" s="4"/>
      <c r="EF1245" s="4"/>
      <c r="EG1245" s="1" t="s">
        <v>158</v>
      </c>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row>
    <row r="1246">
      <c r="A1246" s="1">
        <v>808.0</v>
      </c>
      <c r="B1246" s="1" t="s">
        <v>12277</v>
      </c>
      <c r="C1246" s="1" t="s">
        <v>147</v>
      </c>
      <c r="D1246" s="4"/>
      <c r="E1246" s="1">
        <v>2011.0</v>
      </c>
      <c r="F1246" s="4"/>
      <c r="G1246" s="1" t="s">
        <v>12278</v>
      </c>
      <c r="H1246" s="1" t="s">
        <v>12279</v>
      </c>
      <c r="I1246" s="4"/>
      <c r="J1246" s="4"/>
      <c r="K1246" s="1" t="s">
        <v>134</v>
      </c>
      <c r="L1246" s="4"/>
      <c r="M1246" s="4"/>
      <c r="N1246" s="5" t="s">
        <v>135</v>
      </c>
      <c r="O1246" s="5" t="s">
        <v>135</v>
      </c>
      <c r="P1246" s="4"/>
      <c r="Q1246" s="4"/>
      <c r="R1246" s="4"/>
      <c r="S1246" s="1" t="s">
        <v>11314</v>
      </c>
      <c r="T1246" s="1" t="s">
        <v>8778</v>
      </c>
      <c r="U1246" s="1" t="s">
        <v>4609</v>
      </c>
      <c r="V1246" s="1" t="s">
        <v>707</v>
      </c>
      <c r="W1246" s="4"/>
      <c r="X1246" s="4"/>
      <c r="Y1246" s="4"/>
      <c r="Z1246" s="4"/>
      <c r="AA1246" s="4"/>
      <c r="AB1246" s="4"/>
      <c r="AC1246" s="4"/>
      <c r="AD1246" s="4"/>
      <c r="AE1246" s="4"/>
      <c r="AF1246" s="4"/>
      <c r="AG1246" s="4"/>
      <c r="AH1246" s="1" t="s">
        <v>139</v>
      </c>
      <c r="AI1246" s="4"/>
      <c r="AJ1246" s="4"/>
      <c r="AK1246" s="4"/>
      <c r="AL1246" s="4"/>
      <c r="AM1246" s="4"/>
      <c r="AN1246" s="4"/>
      <c r="AO1246" s="4"/>
      <c r="AP1246" s="4"/>
      <c r="AQ1246" s="4"/>
      <c r="AR1246" s="1" t="s">
        <v>139</v>
      </c>
      <c r="AS1246" s="4"/>
      <c r="AT1246" s="4"/>
      <c r="AU1246" s="4"/>
      <c r="AV1246" s="4"/>
      <c r="AW1246" s="4"/>
      <c r="AX1246" s="4"/>
      <c r="AY1246" s="4"/>
      <c r="AZ1246" s="4"/>
      <c r="BA1246" s="4"/>
      <c r="BB1246" s="4"/>
      <c r="BC1246" s="4"/>
      <c r="BD1246" s="4"/>
      <c r="BE1246" s="4"/>
      <c r="BF1246" s="4"/>
      <c r="BG1246" s="4"/>
      <c r="BH1246" s="4"/>
      <c r="BI1246" s="1" t="s">
        <v>139</v>
      </c>
      <c r="BJ1246" s="4"/>
      <c r="BK1246" s="4"/>
      <c r="BL1246" s="4"/>
      <c r="BM1246" s="4"/>
      <c r="BN1246" s="4"/>
      <c r="BO1246" s="4"/>
      <c r="BP1246" s="4"/>
      <c r="BQ1246" s="4"/>
      <c r="BR1246" s="1" t="s">
        <v>139</v>
      </c>
      <c r="BS1246" s="4"/>
      <c r="BT1246" s="4"/>
      <c r="BU1246" s="4"/>
      <c r="BV1246" s="1" t="s">
        <v>163</v>
      </c>
      <c r="BW1246" s="4"/>
      <c r="BX1246" s="4"/>
      <c r="BY1246" s="1" t="s">
        <v>139</v>
      </c>
      <c r="BZ1246" s="4"/>
      <c r="CA1246" s="4"/>
      <c r="CB1246" s="4"/>
      <c r="CC1246" s="1" t="s">
        <v>139</v>
      </c>
      <c r="CD1246" s="4"/>
      <c r="CE1246" s="4"/>
      <c r="CF1246" s="4"/>
      <c r="CG1246" s="4"/>
      <c r="CH1246" s="4"/>
      <c r="CI1246" s="4"/>
      <c r="CJ1246" s="4"/>
      <c r="CK1246" s="4"/>
      <c r="CL1246" s="1" t="s">
        <v>139</v>
      </c>
      <c r="CM1246" s="4"/>
      <c r="CN1246" s="4"/>
      <c r="CO1246" s="4"/>
      <c r="CP1246" s="4"/>
      <c r="CQ1246" s="1" t="s">
        <v>12280</v>
      </c>
      <c r="CR1246" s="1" t="str">
        <f t="shared" si="1"/>
        <v>#VALUE!</v>
      </c>
      <c r="CS1246" s="1" t="s">
        <v>12281</v>
      </c>
      <c r="CT1246" s="1" t="str">
        <f t="shared" si="2"/>
        <v>77</v>
      </c>
      <c r="CU1246" s="1" t="s">
        <v>12282</v>
      </c>
      <c r="CV1246" s="7" t="str">
        <f t="shared" si="3"/>
        <v>190</v>
      </c>
      <c r="CW1246" s="1" t="s">
        <v>12283</v>
      </c>
      <c r="CX1246" s="7" t="str">
        <f t="shared" si="4"/>
        <v>68</v>
      </c>
      <c r="CY1246" s="1" t="s">
        <v>12284</v>
      </c>
      <c r="CZ1246" s="7" t="str">
        <f t="shared" si="5"/>
        <v>1</v>
      </c>
      <c r="DA1246" s="1" t="s">
        <v>12285</v>
      </c>
      <c r="DB1246" s="7" t="str">
        <f t="shared" si="6"/>
        <v>55</v>
      </c>
      <c r="DC1246" s="4"/>
      <c r="DD1246" s="4"/>
      <c r="DE1246" s="4"/>
      <c r="DF1246" s="4"/>
      <c r="DG1246" s="4"/>
      <c r="DH1246" s="4"/>
      <c r="DI1246" s="4"/>
      <c r="DJ1246" s="4"/>
      <c r="DK1246" s="4"/>
      <c r="DL1246" s="1" t="s">
        <v>12286</v>
      </c>
      <c r="DM1246" s="4"/>
      <c r="DN1246" s="4"/>
      <c r="DO1246" s="4"/>
      <c r="DP1246" s="1" t="s">
        <v>8198</v>
      </c>
      <c r="DQ1246" s="4"/>
      <c r="DR1246" s="4"/>
      <c r="DS1246" s="4"/>
      <c r="DT1246" s="4"/>
      <c r="DU1246" s="4"/>
      <c r="DV1246" s="4"/>
      <c r="DW1246" s="1" t="s">
        <v>139</v>
      </c>
      <c r="DX1246" s="4"/>
      <c r="DY1246" s="4"/>
      <c r="DZ1246" s="1" t="s">
        <v>12287</v>
      </c>
      <c r="EA1246" s="4"/>
      <c r="EB1246" s="1" t="s">
        <v>12288</v>
      </c>
      <c r="EC1246" s="4"/>
      <c r="ED1246" s="1" t="s">
        <v>139</v>
      </c>
      <c r="EE1246" s="4"/>
      <c r="EF1246" s="1" t="s">
        <v>139</v>
      </c>
      <c r="EG1246" s="1" t="s">
        <v>158</v>
      </c>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row>
    <row r="1247">
      <c r="A1247" s="1">
        <v>842.0</v>
      </c>
      <c r="B1247" s="1" t="s">
        <v>12289</v>
      </c>
      <c r="C1247" s="1" t="s">
        <v>147</v>
      </c>
      <c r="D1247" s="4"/>
      <c r="E1247" s="1">
        <v>2011.0</v>
      </c>
      <c r="F1247" s="4"/>
      <c r="G1247" s="1" t="s">
        <v>12290</v>
      </c>
      <c r="H1247" s="1" t="s">
        <v>12291</v>
      </c>
      <c r="I1247" s="4"/>
      <c r="J1247" s="4"/>
      <c r="K1247" s="1" t="s">
        <v>134</v>
      </c>
      <c r="L1247" s="4"/>
      <c r="M1247" s="4"/>
      <c r="N1247" s="5" t="s">
        <v>135</v>
      </c>
      <c r="O1247" s="5" t="s">
        <v>135</v>
      </c>
      <c r="P1247" s="4"/>
      <c r="Q1247" s="4"/>
      <c r="R1247" s="4"/>
      <c r="S1247" s="1" t="s">
        <v>12292</v>
      </c>
      <c r="T1247" s="1" t="s">
        <v>671</v>
      </c>
      <c r="U1247" s="1" t="s">
        <v>4609</v>
      </c>
      <c r="V1247" s="1" t="s">
        <v>707</v>
      </c>
      <c r="W1247" s="4"/>
      <c r="X1247" s="4"/>
      <c r="Y1247" s="4"/>
      <c r="Z1247" s="4"/>
      <c r="AA1247" s="4"/>
      <c r="AB1247" s="4"/>
      <c r="AC1247" s="4"/>
      <c r="AD1247" s="4"/>
      <c r="AE1247" s="4"/>
      <c r="AF1247" s="4"/>
      <c r="AG1247" s="4"/>
      <c r="AH1247" s="1" t="s">
        <v>139</v>
      </c>
      <c r="AI1247" s="4"/>
      <c r="AJ1247" s="4"/>
      <c r="AK1247" s="4"/>
      <c r="AL1247" s="4"/>
      <c r="AM1247" s="4"/>
      <c r="AN1247" s="4"/>
      <c r="AO1247" s="4"/>
      <c r="AP1247" s="4"/>
      <c r="AQ1247" s="4"/>
      <c r="AR1247" s="4"/>
      <c r="AS1247" s="1" t="s">
        <v>139</v>
      </c>
      <c r="AT1247" s="4"/>
      <c r="AU1247" s="4"/>
      <c r="AV1247" s="4"/>
      <c r="AW1247" s="4"/>
      <c r="AX1247" s="4"/>
      <c r="AY1247" s="4"/>
      <c r="AZ1247" s="4"/>
      <c r="BA1247" s="4"/>
      <c r="BB1247" s="4"/>
      <c r="BC1247" s="4"/>
      <c r="BD1247" s="1" t="s">
        <v>139</v>
      </c>
      <c r="BE1247" s="4"/>
      <c r="BF1247" s="4"/>
      <c r="BG1247" s="4"/>
      <c r="BH1247" s="4"/>
      <c r="BI1247" s="4"/>
      <c r="BJ1247" s="4"/>
      <c r="BK1247" s="4"/>
      <c r="BL1247" s="1" t="s">
        <v>139</v>
      </c>
      <c r="BM1247" s="4"/>
      <c r="BN1247" s="4"/>
      <c r="BO1247" s="4"/>
      <c r="BP1247" s="4"/>
      <c r="BQ1247" s="4"/>
      <c r="BR1247" s="4"/>
      <c r="BS1247" s="4"/>
      <c r="BT1247" s="4"/>
      <c r="BU1247" s="4"/>
      <c r="BV1247" s="1" t="s">
        <v>139</v>
      </c>
      <c r="BW1247" s="4"/>
      <c r="BX1247" s="4"/>
      <c r="BY1247" s="4"/>
      <c r="BZ1247" s="4"/>
      <c r="CA1247" s="4"/>
      <c r="CB1247" s="4"/>
      <c r="CC1247" s="4"/>
      <c r="CD1247" s="4"/>
      <c r="CE1247" s="4"/>
      <c r="CF1247" s="4"/>
      <c r="CG1247" s="4"/>
      <c r="CH1247" s="4"/>
      <c r="CI1247" s="4"/>
      <c r="CJ1247" s="4"/>
      <c r="CK1247" s="4"/>
      <c r="CL1247" s="4"/>
      <c r="CM1247" s="4"/>
      <c r="CN1247" s="4"/>
      <c r="CO1247" s="1" t="s">
        <v>139</v>
      </c>
      <c r="CP1247" s="4"/>
      <c r="CQ1247" s="1" t="s">
        <v>12293</v>
      </c>
      <c r="CR1247" s="1" t="str">
        <f t="shared" si="1"/>
        <v>52</v>
      </c>
      <c r="CS1247" s="1" t="s">
        <v>12294</v>
      </c>
      <c r="CT1247" s="1" t="str">
        <f t="shared" si="2"/>
        <v>#VALUE!</v>
      </c>
      <c r="CU1247" s="1" t="s">
        <v>12295</v>
      </c>
      <c r="CV1247" s="6" t="str">
        <f t="shared" si="3"/>
        <v>124</v>
      </c>
      <c r="CW1247" s="1" t="s">
        <v>12296</v>
      </c>
      <c r="CX1247" s="6" t="str">
        <f t="shared" si="4"/>
        <v>1</v>
      </c>
      <c r="CY1247" s="4"/>
      <c r="CZ1247" s="6" t="str">
        <f t="shared" si="5"/>
        <v>#VALUE!</v>
      </c>
      <c r="DA1247" s="4"/>
      <c r="DB1247" s="6" t="str">
        <f t="shared" si="6"/>
        <v>#VALUE!</v>
      </c>
      <c r="DC1247" s="4"/>
      <c r="DD1247" s="4"/>
      <c r="DE1247" s="4"/>
      <c r="DF1247" s="4"/>
      <c r="DG1247" s="4"/>
      <c r="DH1247" s="4"/>
      <c r="DI1247" s="4"/>
      <c r="DJ1247" s="4"/>
      <c r="DK1247" s="4"/>
      <c r="DL1247" s="4"/>
      <c r="DM1247" s="4"/>
      <c r="DN1247" s="4"/>
      <c r="DO1247" s="4"/>
      <c r="DP1247" s="1" t="s">
        <v>12297</v>
      </c>
      <c r="DQ1247" s="4"/>
      <c r="DR1247" s="4"/>
      <c r="DS1247" s="4"/>
      <c r="DT1247" s="4"/>
      <c r="DU1247" s="4"/>
      <c r="DV1247" s="4"/>
      <c r="DW1247" s="1" t="s">
        <v>139</v>
      </c>
      <c r="DX1247" s="4"/>
      <c r="DY1247" s="4"/>
      <c r="DZ1247" s="1" t="s">
        <v>12298</v>
      </c>
      <c r="EA1247" s="4"/>
      <c r="EB1247" s="4"/>
      <c r="EC1247" s="4"/>
      <c r="ED1247" s="1" t="s">
        <v>139</v>
      </c>
      <c r="EE1247" s="4"/>
      <c r="EF1247" s="4"/>
      <c r="EG1247" s="1" t="s">
        <v>158</v>
      </c>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row>
    <row r="1248">
      <c r="A1248" s="1">
        <v>1014.0</v>
      </c>
      <c r="B1248" s="1" t="s">
        <v>12299</v>
      </c>
      <c r="C1248" s="1" t="s">
        <v>147</v>
      </c>
      <c r="D1248" s="4"/>
      <c r="E1248" s="1">
        <v>2011.0</v>
      </c>
      <c r="F1248" s="4"/>
      <c r="G1248" s="1" t="s">
        <v>12300</v>
      </c>
      <c r="H1248" s="1" t="s">
        <v>12301</v>
      </c>
      <c r="I1248" s="4"/>
      <c r="J1248" s="4"/>
      <c r="K1248" s="1" t="s">
        <v>134</v>
      </c>
      <c r="L1248" s="4"/>
      <c r="M1248" s="4"/>
      <c r="N1248" s="5" t="s">
        <v>135</v>
      </c>
      <c r="O1248" s="5" t="s">
        <v>135</v>
      </c>
      <c r="P1248" s="4"/>
      <c r="Q1248" s="4"/>
      <c r="R1248" s="4"/>
      <c r="S1248" s="1" t="s">
        <v>12215</v>
      </c>
      <c r="T1248" s="1" t="s">
        <v>163</v>
      </c>
      <c r="U1248" s="1" t="s">
        <v>4609</v>
      </c>
      <c r="V1248" s="1" t="s">
        <v>707</v>
      </c>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1" t="s">
        <v>139</v>
      </c>
      <c r="BF1248" s="4"/>
      <c r="BG1248" s="4"/>
      <c r="BH1248" s="4"/>
      <c r="BI1248" s="4"/>
      <c r="BJ1248" s="4"/>
      <c r="BK1248" s="4"/>
      <c r="BL1248" s="4"/>
      <c r="BM1248" s="4"/>
      <c r="BN1248" s="4"/>
      <c r="BO1248" s="4"/>
      <c r="BP1248" s="4"/>
      <c r="BQ1248" s="4"/>
      <c r="BR1248" s="4"/>
      <c r="BS1248" s="4"/>
      <c r="BT1248" s="4"/>
      <c r="BU1248" s="4"/>
      <c r="BV1248" s="1" t="s">
        <v>163</v>
      </c>
      <c r="BW1248" s="4"/>
      <c r="BX1248" s="4"/>
      <c r="BY1248" s="4"/>
      <c r="BZ1248" s="4"/>
      <c r="CA1248" s="4"/>
      <c r="CB1248" s="4"/>
      <c r="CC1248" s="4"/>
      <c r="CD1248" s="4"/>
      <c r="CE1248" s="4"/>
      <c r="CF1248" s="4"/>
      <c r="CG1248" s="4"/>
      <c r="CH1248" s="4"/>
      <c r="CI1248" s="4"/>
      <c r="CJ1248" s="4"/>
      <c r="CK1248" s="4"/>
      <c r="CL1248" s="4"/>
      <c r="CM1248" s="4"/>
      <c r="CN1248" s="4"/>
      <c r="CO1248" s="4"/>
      <c r="CP1248" s="4"/>
      <c r="CQ1248" s="1" t="s">
        <v>12302</v>
      </c>
      <c r="CR1248" s="1" t="str">
        <f t="shared" si="1"/>
        <v>150</v>
      </c>
      <c r="CS1248" s="1" t="s">
        <v>12303</v>
      </c>
      <c r="CT1248" s="1" t="str">
        <f t="shared" si="2"/>
        <v>#VALUE!</v>
      </c>
      <c r="CU1248" s="4"/>
      <c r="CV1248" s="6" t="str">
        <f t="shared" si="3"/>
        <v>#VALUE!</v>
      </c>
      <c r="CW1248" s="4"/>
      <c r="CX1248" s="6" t="str">
        <f t="shared" si="4"/>
        <v>#VALUE!</v>
      </c>
      <c r="CY1248" s="4"/>
      <c r="CZ1248" s="6" t="str">
        <f t="shared" si="5"/>
        <v>#VALUE!</v>
      </c>
      <c r="DA1248" s="4"/>
      <c r="DB1248" s="6" t="str">
        <f t="shared" si="6"/>
        <v>#VALUE!</v>
      </c>
      <c r="DC1248" s="4"/>
      <c r="DD1248" s="4"/>
      <c r="DE1248" s="4"/>
      <c r="DF1248" s="4"/>
      <c r="DG1248" s="4"/>
      <c r="DH1248" s="4"/>
      <c r="DI1248" s="4"/>
      <c r="DJ1248" s="4"/>
      <c r="DK1248" s="4"/>
      <c r="DL1248" s="1" t="s">
        <v>12304</v>
      </c>
      <c r="DM1248" s="4"/>
      <c r="DN1248" s="4"/>
      <c r="DO1248" s="4"/>
      <c r="DP1248" s="1" t="s">
        <v>12305</v>
      </c>
      <c r="DQ1248" s="4"/>
      <c r="DR1248" s="4"/>
      <c r="DS1248" s="4"/>
      <c r="DT1248" s="4"/>
      <c r="DU1248" s="4"/>
      <c r="DV1248" s="4"/>
      <c r="DW1248" s="4"/>
      <c r="DX1248" s="4"/>
      <c r="DY1248" s="4"/>
      <c r="DZ1248" s="1" t="s">
        <v>12306</v>
      </c>
      <c r="EA1248" s="4"/>
      <c r="EB1248" s="4"/>
      <c r="EC1248" s="4"/>
      <c r="ED1248" s="4"/>
      <c r="EE1248" s="4"/>
      <c r="EF1248" s="4"/>
      <c r="EG1248" s="1" t="s">
        <v>809</v>
      </c>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row>
    <row r="1249">
      <c r="A1249" s="1">
        <v>1036.0</v>
      </c>
      <c r="B1249" s="1" t="s">
        <v>12307</v>
      </c>
      <c r="C1249" s="1" t="s">
        <v>298</v>
      </c>
      <c r="D1249" s="4"/>
      <c r="E1249" s="1">
        <v>2011.0</v>
      </c>
      <c r="F1249" s="4"/>
      <c r="G1249" s="1" t="s">
        <v>43</v>
      </c>
      <c r="H1249" s="1" t="s">
        <v>12308</v>
      </c>
      <c r="I1249" s="1" t="s">
        <v>150</v>
      </c>
      <c r="J1249" s="4"/>
      <c r="K1249" s="1" t="s">
        <v>134</v>
      </c>
      <c r="L1249" s="4"/>
      <c r="M1249" s="4"/>
      <c r="N1249" s="5" t="s">
        <v>135</v>
      </c>
      <c r="O1249" s="5" t="s">
        <v>135</v>
      </c>
      <c r="P1249" s="4"/>
      <c r="Q1249" s="4"/>
      <c r="R1249" s="4"/>
      <c r="S1249" s="1" t="s">
        <v>12309</v>
      </c>
      <c r="T1249" s="1" t="s">
        <v>163</v>
      </c>
      <c r="U1249" s="1" t="s">
        <v>4609</v>
      </c>
      <c r="V1249" s="1" t="s">
        <v>707</v>
      </c>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1" t="s">
        <v>139</v>
      </c>
      <c r="AS1249" s="1" t="s">
        <v>163</v>
      </c>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1" t="s">
        <v>139</v>
      </c>
      <c r="BS1249" s="4"/>
      <c r="BT1249" s="4"/>
      <c r="BU1249" s="4"/>
      <c r="BV1249" s="4"/>
      <c r="BW1249" s="4"/>
      <c r="BX1249" s="4"/>
      <c r="BY1249" s="1" t="s">
        <v>139</v>
      </c>
      <c r="BZ1249" s="4"/>
      <c r="CA1249" s="4"/>
      <c r="CB1249" s="4"/>
      <c r="CC1249" s="1" t="s">
        <v>139</v>
      </c>
      <c r="CD1249" s="4"/>
      <c r="CE1249" s="4"/>
      <c r="CF1249" s="4"/>
      <c r="CG1249" s="4"/>
      <c r="CH1249" s="4"/>
      <c r="CI1249" s="4"/>
      <c r="CJ1249" s="4"/>
      <c r="CK1249" s="1" t="s">
        <v>139</v>
      </c>
      <c r="CL1249" s="4"/>
      <c r="CM1249" s="4"/>
      <c r="CN1249" s="4"/>
      <c r="CO1249" s="4"/>
      <c r="CP1249" s="4"/>
      <c r="CQ1249" s="1" t="s">
        <v>12310</v>
      </c>
      <c r="CR1249" s="1" t="str">
        <f t="shared" si="1"/>
        <v>#VALUE!</v>
      </c>
      <c r="CS1249" s="1" t="s">
        <v>12311</v>
      </c>
      <c r="CT1249" s="1" t="str">
        <f t="shared" si="2"/>
        <v>29</v>
      </c>
      <c r="CU1249" s="1" t="s">
        <v>12312</v>
      </c>
      <c r="CV1249" s="7" t="str">
        <f t="shared" si="3"/>
        <v>34</v>
      </c>
      <c r="CW1249" s="4"/>
      <c r="CX1249" s="7" t="str">
        <f t="shared" si="4"/>
        <v>#VALUE!</v>
      </c>
      <c r="CY1249" s="4"/>
      <c r="CZ1249" s="7" t="str">
        <f t="shared" si="5"/>
        <v>#VALUE!</v>
      </c>
      <c r="DA1249" s="4"/>
      <c r="DB1249" s="7" t="str">
        <f t="shared" si="6"/>
        <v>#VALUE!</v>
      </c>
      <c r="DC1249" s="4"/>
      <c r="DD1249" s="4"/>
      <c r="DE1249" s="4"/>
      <c r="DF1249" s="4"/>
      <c r="DG1249" s="4"/>
      <c r="DH1249" s="4"/>
      <c r="DI1249" s="4"/>
      <c r="DJ1249" s="4"/>
      <c r="DK1249" s="1" t="s">
        <v>139</v>
      </c>
      <c r="DL1249" s="4"/>
      <c r="DM1249" s="4"/>
      <c r="DN1249" s="4"/>
      <c r="DO1249" s="4"/>
      <c r="DP1249" s="1" t="s">
        <v>859</v>
      </c>
      <c r="DQ1249" s="4"/>
      <c r="DR1249" s="4"/>
      <c r="DS1249" s="4"/>
      <c r="DT1249" s="1" t="s">
        <v>139</v>
      </c>
      <c r="DU1249" s="4"/>
      <c r="DV1249" s="4"/>
      <c r="DW1249" s="4"/>
      <c r="DX1249" s="4"/>
      <c r="DY1249" s="4"/>
      <c r="DZ1249" s="1" t="s">
        <v>12313</v>
      </c>
      <c r="EA1249" s="1" t="s">
        <v>12314</v>
      </c>
      <c r="EB1249" s="4"/>
      <c r="EC1249" s="4"/>
      <c r="ED1249" s="4"/>
      <c r="EE1249" s="4"/>
      <c r="EF1249" s="4"/>
      <c r="EG1249" s="1" t="s">
        <v>809</v>
      </c>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row>
    <row r="1250">
      <c r="A1250" s="1">
        <v>1038.0</v>
      </c>
      <c r="B1250" s="1" t="s">
        <v>12315</v>
      </c>
      <c r="C1250" s="1" t="s">
        <v>298</v>
      </c>
      <c r="D1250" s="4"/>
      <c r="E1250" s="1">
        <v>2011.0</v>
      </c>
      <c r="F1250" s="4"/>
      <c r="G1250" s="1" t="s">
        <v>12316</v>
      </c>
      <c r="H1250" s="1" t="s">
        <v>12317</v>
      </c>
      <c r="I1250" s="1" t="s">
        <v>150</v>
      </c>
      <c r="J1250" s="4"/>
      <c r="K1250" s="1" t="s">
        <v>134</v>
      </c>
      <c r="L1250" s="4"/>
      <c r="M1250" s="4"/>
      <c r="N1250" s="5" t="s">
        <v>135</v>
      </c>
      <c r="O1250" s="5" t="s">
        <v>135</v>
      </c>
      <c r="P1250" s="4"/>
      <c r="Q1250" s="4"/>
      <c r="R1250" s="4"/>
      <c r="S1250" s="1" t="s">
        <v>12318</v>
      </c>
      <c r="T1250" s="1" t="s">
        <v>671</v>
      </c>
      <c r="U1250" s="1" t="s">
        <v>2545</v>
      </c>
      <c r="V1250" s="1" t="s">
        <v>707</v>
      </c>
      <c r="W1250" s="4"/>
      <c r="X1250" s="4"/>
      <c r="Y1250" s="4"/>
      <c r="Z1250" s="4"/>
      <c r="AA1250" s="4"/>
      <c r="AB1250" s="4"/>
      <c r="AC1250" s="4"/>
      <c r="AD1250" s="4"/>
      <c r="AE1250" s="4"/>
      <c r="AF1250" s="4"/>
      <c r="AG1250" s="1" t="s">
        <v>139</v>
      </c>
      <c r="AH1250" s="4"/>
      <c r="AI1250" s="4"/>
      <c r="AJ1250" s="4"/>
      <c r="AK1250" s="1" t="s">
        <v>139</v>
      </c>
      <c r="AL1250" s="4"/>
      <c r="AM1250" s="4"/>
      <c r="AN1250" s="4"/>
      <c r="AO1250" s="4"/>
      <c r="AP1250" s="4"/>
      <c r="AQ1250" s="1" t="s">
        <v>139</v>
      </c>
      <c r="AR1250" s="4"/>
      <c r="AS1250" s="1" t="s">
        <v>163</v>
      </c>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1" t="s">
        <v>139</v>
      </c>
      <c r="BW1250" s="4"/>
      <c r="BX1250" s="4"/>
      <c r="BY1250" s="1" t="s">
        <v>139</v>
      </c>
      <c r="BZ1250" s="4"/>
      <c r="CA1250" s="4"/>
      <c r="CB1250" s="4"/>
      <c r="CC1250" s="4"/>
      <c r="CD1250" s="4"/>
      <c r="CE1250" s="4"/>
      <c r="CF1250" s="4"/>
      <c r="CG1250" s="4"/>
      <c r="CH1250" s="4"/>
      <c r="CI1250" s="4"/>
      <c r="CJ1250" s="4"/>
      <c r="CK1250" s="4"/>
      <c r="CL1250" s="4"/>
      <c r="CM1250" s="4"/>
      <c r="CN1250" s="4"/>
      <c r="CO1250" s="4"/>
      <c r="CP1250" s="4"/>
      <c r="CQ1250" s="1" t="s">
        <v>12319</v>
      </c>
      <c r="CR1250" s="1" t="str">
        <f t="shared" si="1"/>
        <v>#VALUE!</v>
      </c>
      <c r="CS1250" s="1" t="s">
        <v>12320</v>
      </c>
      <c r="CT1250" s="1" t="str">
        <f t="shared" si="2"/>
        <v>#VALUE!</v>
      </c>
      <c r="CU1250" s="1" t="s">
        <v>12321</v>
      </c>
      <c r="CV1250" s="7" t="str">
        <f t="shared" si="3"/>
        <v>27</v>
      </c>
      <c r="CW1250" s="4"/>
      <c r="CX1250" s="7" t="str">
        <f t="shared" si="4"/>
        <v>#VALUE!</v>
      </c>
      <c r="CY1250" s="4"/>
      <c r="CZ1250" s="7" t="str">
        <f t="shared" si="5"/>
        <v>#VALUE!</v>
      </c>
      <c r="DA1250" s="4"/>
      <c r="DB1250" s="7" t="str">
        <f t="shared" si="6"/>
        <v>#VALUE!</v>
      </c>
      <c r="DC1250" s="4"/>
      <c r="DD1250" s="4"/>
      <c r="DE1250" s="4"/>
      <c r="DF1250" s="4"/>
      <c r="DG1250" s="4"/>
      <c r="DH1250" s="4"/>
      <c r="DI1250" s="4"/>
      <c r="DJ1250" s="4"/>
      <c r="DK1250" s="4"/>
      <c r="DL1250" s="1" t="s">
        <v>1859</v>
      </c>
      <c r="DM1250" s="4"/>
      <c r="DN1250" s="4"/>
      <c r="DO1250" s="4"/>
      <c r="DP1250" s="1" t="s">
        <v>12322</v>
      </c>
      <c r="DQ1250" s="1" t="s">
        <v>139</v>
      </c>
      <c r="DR1250" s="1" t="s">
        <v>139</v>
      </c>
      <c r="DS1250" s="4"/>
      <c r="DT1250" s="1" t="s">
        <v>139</v>
      </c>
      <c r="DU1250" s="4"/>
      <c r="DV1250" s="4"/>
      <c r="DW1250" s="1" t="s">
        <v>139</v>
      </c>
      <c r="DX1250" s="4"/>
      <c r="DY1250" s="4"/>
      <c r="DZ1250" s="1" t="s">
        <v>12323</v>
      </c>
      <c r="EA1250" s="4"/>
      <c r="EB1250" s="4"/>
      <c r="EC1250" s="4"/>
      <c r="ED1250" s="4"/>
      <c r="EE1250" s="4"/>
      <c r="EF1250" s="4"/>
      <c r="EG1250" s="1" t="s">
        <v>809</v>
      </c>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row>
    <row r="1251">
      <c r="A1251" s="1">
        <v>1040.0</v>
      </c>
      <c r="B1251" s="1" t="s">
        <v>12324</v>
      </c>
      <c r="C1251" s="1" t="s">
        <v>298</v>
      </c>
      <c r="D1251" s="4"/>
      <c r="E1251" s="1">
        <v>2011.0</v>
      </c>
      <c r="F1251" s="4"/>
      <c r="G1251" s="1" t="s">
        <v>12325</v>
      </c>
      <c r="H1251" s="1" t="s">
        <v>12326</v>
      </c>
      <c r="I1251" s="1" t="s">
        <v>150</v>
      </c>
      <c r="J1251" s="4"/>
      <c r="K1251" s="1" t="s">
        <v>134</v>
      </c>
      <c r="L1251" s="4"/>
      <c r="M1251" s="4"/>
      <c r="N1251" s="5" t="s">
        <v>135</v>
      </c>
      <c r="O1251" s="5" t="s">
        <v>135</v>
      </c>
      <c r="P1251" s="4"/>
      <c r="Q1251" s="4"/>
      <c r="R1251" s="4"/>
      <c r="S1251" s="1" t="s">
        <v>12129</v>
      </c>
      <c r="T1251" s="1" t="s">
        <v>163</v>
      </c>
      <c r="U1251" s="1" t="s">
        <v>4609</v>
      </c>
      <c r="V1251" s="1" t="s">
        <v>707</v>
      </c>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1" t="s">
        <v>139</v>
      </c>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1" t="s">
        <v>163</v>
      </c>
      <c r="BX1251" s="4"/>
      <c r="BY1251" s="4"/>
      <c r="BZ1251" s="4"/>
      <c r="CA1251" s="4"/>
      <c r="CB1251" s="4"/>
      <c r="CC1251" s="4"/>
      <c r="CD1251" s="4"/>
      <c r="CE1251" s="4"/>
      <c r="CF1251" s="4"/>
      <c r="CG1251" s="4"/>
      <c r="CH1251" s="4"/>
      <c r="CI1251" s="4"/>
      <c r="CJ1251" s="4"/>
      <c r="CK1251" s="4"/>
      <c r="CL1251" s="1" t="s">
        <v>139</v>
      </c>
      <c r="CM1251" s="4"/>
      <c r="CN1251" s="4"/>
      <c r="CO1251" s="4"/>
      <c r="CP1251" s="4"/>
      <c r="CQ1251" s="1" t="s">
        <v>12327</v>
      </c>
      <c r="CR1251" s="1" t="str">
        <f t="shared" si="1"/>
        <v>#VALUE!</v>
      </c>
      <c r="CS1251" s="4"/>
      <c r="CT1251" s="1" t="str">
        <f t="shared" si="2"/>
        <v>#VALUE!</v>
      </c>
      <c r="CU1251" s="4"/>
      <c r="CV1251" s="7" t="str">
        <f t="shared" si="3"/>
        <v>#VALUE!</v>
      </c>
      <c r="CW1251" s="4"/>
      <c r="CX1251" s="7" t="str">
        <f t="shared" si="4"/>
        <v>#VALUE!</v>
      </c>
      <c r="CY1251" s="4"/>
      <c r="CZ1251" s="7" t="str">
        <f t="shared" si="5"/>
        <v>#VALUE!</v>
      </c>
      <c r="DA1251" s="4"/>
      <c r="DB1251" s="7" t="str">
        <f t="shared" si="6"/>
        <v>#VALUE!</v>
      </c>
      <c r="DC1251" s="4"/>
      <c r="DD1251" s="4"/>
      <c r="DE1251" s="4"/>
      <c r="DF1251" s="4"/>
      <c r="DG1251" s="4"/>
      <c r="DH1251" s="4"/>
      <c r="DI1251" s="4"/>
      <c r="DJ1251" s="4"/>
      <c r="DK1251" s="4"/>
      <c r="DL1251" s="1" t="s">
        <v>840</v>
      </c>
      <c r="DM1251" s="4"/>
      <c r="DN1251" s="4"/>
      <c r="DO1251" s="4"/>
      <c r="DP1251" s="1" t="s">
        <v>12328</v>
      </c>
      <c r="DQ1251" s="4"/>
      <c r="DR1251" s="4"/>
      <c r="DS1251" s="4"/>
      <c r="DT1251" s="4"/>
      <c r="DU1251" s="4"/>
      <c r="DV1251" s="4"/>
      <c r="DW1251" s="4"/>
      <c r="DX1251" s="4"/>
      <c r="DY1251" s="4"/>
      <c r="DZ1251" s="1" t="s">
        <v>12329</v>
      </c>
      <c r="EA1251" s="4"/>
      <c r="EB1251" s="4"/>
      <c r="EC1251" s="4"/>
      <c r="ED1251" s="4"/>
      <c r="EE1251" s="4"/>
      <c r="EF1251" s="4"/>
      <c r="EG1251" s="1" t="s">
        <v>809</v>
      </c>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row>
    <row r="1252">
      <c r="A1252" s="1">
        <v>1046.0</v>
      </c>
      <c r="B1252" s="1" t="s">
        <v>12330</v>
      </c>
      <c r="C1252" s="1" t="s">
        <v>298</v>
      </c>
      <c r="D1252" s="4"/>
      <c r="E1252" s="1">
        <v>2011.0</v>
      </c>
      <c r="F1252" s="4"/>
      <c r="G1252" s="1" t="s">
        <v>12331</v>
      </c>
      <c r="H1252" s="1" t="s">
        <v>12332</v>
      </c>
      <c r="I1252" s="1" t="s">
        <v>150</v>
      </c>
      <c r="J1252" s="4"/>
      <c r="K1252" s="1" t="s">
        <v>134</v>
      </c>
      <c r="L1252" s="4"/>
      <c r="M1252" s="4"/>
      <c r="N1252" s="5" t="s">
        <v>135</v>
      </c>
      <c r="O1252" s="5" t="s">
        <v>135</v>
      </c>
      <c r="P1252" s="4"/>
      <c r="Q1252" s="4"/>
      <c r="R1252" s="4"/>
      <c r="S1252" s="1" t="s">
        <v>8765</v>
      </c>
      <c r="T1252" s="1" t="s">
        <v>163</v>
      </c>
      <c r="U1252" s="1" t="s">
        <v>4609</v>
      </c>
      <c r="V1252" s="1" t="s">
        <v>707</v>
      </c>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1" t="s">
        <v>139</v>
      </c>
      <c r="BW1252" s="4"/>
      <c r="BX1252" s="4"/>
      <c r="BY1252" s="4"/>
      <c r="BZ1252" s="4"/>
      <c r="CA1252" s="4"/>
      <c r="CB1252" s="4"/>
      <c r="CC1252" s="4"/>
      <c r="CD1252" s="4"/>
      <c r="CE1252" s="4"/>
      <c r="CF1252" s="4"/>
      <c r="CG1252" s="4"/>
      <c r="CH1252" s="4"/>
      <c r="CI1252" s="4"/>
      <c r="CJ1252" s="4"/>
      <c r="CK1252" s="4"/>
      <c r="CL1252" s="1" t="s">
        <v>139</v>
      </c>
      <c r="CM1252" s="4"/>
      <c r="CN1252" s="4"/>
      <c r="CO1252" s="1" t="s">
        <v>139</v>
      </c>
      <c r="CP1252" s="4"/>
      <c r="CQ1252" s="1" t="s">
        <v>12333</v>
      </c>
      <c r="CR1252" s="1" t="str">
        <f t="shared" si="1"/>
        <v>46</v>
      </c>
      <c r="CS1252" s="4"/>
      <c r="CT1252" s="1" t="str">
        <f t="shared" si="2"/>
        <v>#VALUE!</v>
      </c>
      <c r="CU1252" s="4"/>
      <c r="CV1252" s="6" t="str">
        <f t="shared" si="3"/>
        <v>#VALUE!</v>
      </c>
      <c r="CW1252" s="4"/>
      <c r="CX1252" s="6" t="str">
        <f t="shared" si="4"/>
        <v>#VALUE!</v>
      </c>
      <c r="CY1252" s="4"/>
      <c r="CZ1252" s="6" t="str">
        <f t="shared" si="5"/>
        <v>#VALUE!</v>
      </c>
      <c r="DA1252" s="4"/>
      <c r="DB1252" s="6" t="str">
        <f t="shared" si="6"/>
        <v>#VALUE!</v>
      </c>
      <c r="DC1252" s="4"/>
      <c r="DD1252" s="4"/>
      <c r="DE1252" s="4"/>
      <c r="DF1252" s="4"/>
      <c r="DG1252" s="4"/>
      <c r="DH1252" s="4"/>
      <c r="DI1252" s="4"/>
      <c r="DJ1252" s="4"/>
      <c r="DK1252" s="4"/>
      <c r="DL1252" s="4"/>
      <c r="DM1252" s="4"/>
      <c r="DN1252" s="4"/>
      <c r="DO1252" s="4"/>
      <c r="DP1252" s="1" t="s">
        <v>113</v>
      </c>
      <c r="DQ1252" s="1" t="s">
        <v>163</v>
      </c>
      <c r="DR1252" s="1" t="s">
        <v>139</v>
      </c>
      <c r="DS1252" s="4"/>
      <c r="DT1252" s="1" t="s">
        <v>139</v>
      </c>
      <c r="DU1252" s="4"/>
      <c r="DV1252" s="4"/>
      <c r="DW1252" s="4"/>
      <c r="DX1252" s="4"/>
      <c r="DY1252" s="4"/>
      <c r="DZ1252" s="1" t="s">
        <v>12334</v>
      </c>
      <c r="EA1252" s="4"/>
      <c r="EB1252" s="4"/>
      <c r="EC1252" s="4"/>
      <c r="ED1252" s="4"/>
      <c r="EE1252" s="4"/>
      <c r="EF1252" s="4"/>
      <c r="EG1252" s="1" t="s">
        <v>809</v>
      </c>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row>
    <row r="1253">
      <c r="A1253" s="1">
        <v>1069.0</v>
      </c>
      <c r="B1253" s="1" t="s">
        <v>12335</v>
      </c>
      <c r="C1253" s="1" t="s">
        <v>298</v>
      </c>
      <c r="D1253" s="4"/>
      <c r="E1253" s="1">
        <v>2011.0</v>
      </c>
      <c r="F1253" s="4"/>
      <c r="G1253" s="1" t="s">
        <v>12336</v>
      </c>
      <c r="H1253" s="1" t="s">
        <v>12337</v>
      </c>
      <c r="I1253" s="1" t="s">
        <v>150</v>
      </c>
      <c r="J1253" s="4"/>
      <c r="K1253" s="1" t="s">
        <v>134</v>
      </c>
      <c r="L1253" s="4"/>
      <c r="M1253" s="4"/>
      <c r="N1253" s="5" t="s">
        <v>135</v>
      </c>
      <c r="O1253" s="5" t="s">
        <v>135</v>
      </c>
      <c r="P1253" s="4"/>
      <c r="Q1253" s="4"/>
      <c r="R1253" s="4"/>
      <c r="S1253" s="1" t="s">
        <v>12338</v>
      </c>
      <c r="T1253" s="1" t="s">
        <v>163</v>
      </c>
      <c r="U1253" s="1" t="s">
        <v>4609</v>
      </c>
      <c r="V1253" s="1" t="s">
        <v>707</v>
      </c>
      <c r="W1253" s="4"/>
      <c r="X1253" s="4"/>
      <c r="Y1253" s="4"/>
      <c r="Z1253" s="4"/>
      <c r="AA1253" s="4"/>
      <c r="AB1253" s="4"/>
      <c r="AC1253" s="4"/>
      <c r="AD1253" s="4"/>
      <c r="AE1253" s="4"/>
      <c r="AF1253" s="4"/>
      <c r="AG1253" s="1" t="s">
        <v>139</v>
      </c>
      <c r="AH1253" s="4"/>
      <c r="AI1253" s="4"/>
      <c r="AJ1253" s="4"/>
      <c r="AK1253" s="4"/>
      <c r="AL1253" s="4"/>
      <c r="AM1253" s="4"/>
      <c r="AN1253" s="4"/>
      <c r="AO1253" s="4"/>
      <c r="AP1253" s="4"/>
      <c r="AQ1253" s="1" t="s">
        <v>139</v>
      </c>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1" t="s">
        <v>139</v>
      </c>
      <c r="CM1253" s="4"/>
      <c r="CN1253" s="4"/>
      <c r="CO1253" s="1" t="s">
        <v>139</v>
      </c>
      <c r="CP1253" s="4"/>
      <c r="CQ1253" s="4"/>
      <c r="CR1253" s="1" t="str">
        <f t="shared" si="1"/>
        <v>#VALUE!</v>
      </c>
      <c r="CS1253" s="4"/>
      <c r="CT1253" s="1" t="str">
        <f t="shared" si="2"/>
        <v>#VALUE!</v>
      </c>
      <c r="CU1253" s="4"/>
      <c r="CV1253" s="7" t="str">
        <f t="shared" si="3"/>
        <v>#VALUE!</v>
      </c>
      <c r="CW1253" s="4"/>
      <c r="CX1253" s="7" t="str">
        <f t="shared" si="4"/>
        <v>#VALUE!</v>
      </c>
      <c r="CY1253" s="4"/>
      <c r="CZ1253" s="7" t="str">
        <f t="shared" si="5"/>
        <v>#VALUE!</v>
      </c>
      <c r="DA1253" s="4"/>
      <c r="DB1253" s="7" t="str">
        <f t="shared" si="6"/>
        <v>#VALUE!</v>
      </c>
      <c r="DC1253" s="4"/>
      <c r="DD1253" s="4"/>
      <c r="DE1253" s="4"/>
      <c r="DF1253" s="4"/>
      <c r="DG1253" s="4"/>
      <c r="DH1253" s="4"/>
      <c r="DI1253" s="4"/>
      <c r="DJ1253" s="1" t="s">
        <v>139</v>
      </c>
      <c r="DK1253" s="4"/>
      <c r="DL1253" s="1" t="s">
        <v>12339</v>
      </c>
      <c r="DM1253" s="4"/>
      <c r="DN1253" s="4"/>
      <c r="DO1253" s="4"/>
      <c r="DP1253" s="1" t="s">
        <v>116</v>
      </c>
      <c r="DQ1253" s="4"/>
      <c r="DR1253" s="4"/>
      <c r="DS1253" s="4"/>
      <c r="DT1253" s="1" t="s">
        <v>163</v>
      </c>
      <c r="DU1253" s="4"/>
      <c r="DV1253" s="1" t="s">
        <v>139</v>
      </c>
      <c r="DW1253" s="1" t="s">
        <v>139</v>
      </c>
      <c r="DX1253" s="4"/>
      <c r="DY1253" s="4"/>
      <c r="DZ1253" s="1" t="s">
        <v>2436</v>
      </c>
      <c r="EA1253" s="4"/>
      <c r="EB1253" s="1" t="s">
        <v>12340</v>
      </c>
      <c r="EC1253" s="4"/>
      <c r="ED1253" s="4"/>
      <c r="EE1253" s="4"/>
      <c r="EF1253" s="4"/>
      <c r="EG1253" s="1" t="s">
        <v>809</v>
      </c>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row>
    <row r="1254">
      <c r="A1254" s="1">
        <v>1073.0</v>
      </c>
      <c r="B1254" s="1" t="s">
        <v>12341</v>
      </c>
      <c r="C1254" s="1" t="s">
        <v>298</v>
      </c>
      <c r="D1254" s="4"/>
      <c r="E1254" s="1">
        <v>2011.0</v>
      </c>
      <c r="F1254" s="4"/>
      <c r="G1254" s="1" t="s">
        <v>12342</v>
      </c>
      <c r="H1254" s="1" t="s">
        <v>12343</v>
      </c>
      <c r="I1254" s="1" t="s">
        <v>150</v>
      </c>
      <c r="J1254" s="4"/>
      <c r="K1254" s="1" t="s">
        <v>134</v>
      </c>
      <c r="L1254" s="4"/>
      <c r="M1254" s="4"/>
      <c r="N1254" s="5" t="s">
        <v>135</v>
      </c>
      <c r="O1254" s="5" t="s">
        <v>135</v>
      </c>
      <c r="P1254" s="4"/>
      <c r="Q1254" s="4"/>
      <c r="R1254" s="4"/>
      <c r="S1254" s="1" t="s">
        <v>11493</v>
      </c>
      <c r="T1254" s="1" t="s">
        <v>163</v>
      </c>
      <c r="U1254" s="1" t="s">
        <v>4609</v>
      </c>
      <c r="V1254" s="1" t="s">
        <v>707</v>
      </c>
      <c r="W1254" s="4"/>
      <c r="X1254" s="4"/>
      <c r="Y1254" s="4"/>
      <c r="Z1254" s="4"/>
      <c r="AA1254" s="4"/>
      <c r="AB1254" s="4"/>
      <c r="AC1254" s="4"/>
      <c r="AD1254" s="4"/>
      <c r="AE1254" s="4"/>
      <c r="AF1254" s="4"/>
      <c r="AG1254" s="4"/>
      <c r="AH1254" s="4"/>
      <c r="AI1254" s="4"/>
      <c r="AJ1254" s="4"/>
      <c r="AK1254" s="4"/>
      <c r="AL1254" s="4"/>
      <c r="AM1254" s="4"/>
      <c r="AN1254" s="4"/>
      <c r="AO1254" s="4"/>
      <c r="AP1254" s="4"/>
      <c r="AQ1254" s="1" t="s">
        <v>139</v>
      </c>
      <c r="AR1254" s="1" t="s">
        <v>139</v>
      </c>
      <c r="AS1254" s="4"/>
      <c r="AT1254" s="4"/>
      <c r="AU1254" s="4"/>
      <c r="AV1254" s="4"/>
      <c r="AW1254" s="4"/>
      <c r="AX1254" s="4"/>
      <c r="AY1254" s="4"/>
      <c r="AZ1254" s="1" t="s">
        <v>139</v>
      </c>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1" t="s">
        <v>139</v>
      </c>
      <c r="BW1254" s="4"/>
      <c r="BX1254" s="4"/>
      <c r="BY1254" s="4"/>
      <c r="BZ1254" s="4"/>
      <c r="CA1254" s="4"/>
      <c r="CB1254" s="4"/>
      <c r="CC1254" s="4"/>
      <c r="CD1254" s="4"/>
      <c r="CE1254" s="4"/>
      <c r="CF1254" s="4"/>
      <c r="CG1254" s="4"/>
      <c r="CH1254" s="4"/>
      <c r="CI1254" s="4"/>
      <c r="CJ1254" s="4"/>
      <c r="CK1254" s="1" t="s">
        <v>139</v>
      </c>
      <c r="CL1254" s="1" t="s">
        <v>139</v>
      </c>
      <c r="CM1254" s="4"/>
      <c r="CN1254" s="4"/>
      <c r="CO1254" s="4"/>
      <c r="CP1254" s="4"/>
      <c r="CQ1254" s="1" t="s">
        <v>12344</v>
      </c>
      <c r="CR1254" s="1" t="str">
        <f t="shared" si="1"/>
        <v>#VALUE!</v>
      </c>
      <c r="CS1254" s="1" t="s">
        <v>12345</v>
      </c>
      <c r="CT1254" s="1" t="str">
        <f t="shared" si="2"/>
        <v>#VALUE!</v>
      </c>
      <c r="CU1254" s="4"/>
      <c r="CV1254" s="7" t="str">
        <f t="shared" si="3"/>
        <v>#VALUE!</v>
      </c>
      <c r="CW1254" s="4"/>
      <c r="CX1254" s="7" t="str">
        <f t="shared" si="4"/>
        <v>#VALUE!</v>
      </c>
      <c r="CY1254" s="4"/>
      <c r="CZ1254" s="7" t="str">
        <f t="shared" si="5"/>
        <v>#VALUE!</v>
      </c>
      <c r="DA1254" s="4"/>
      <c r="DB1254" s="7" t="str">
        <f t="shared" si="6"/>
        <v>#VALUE!</v>
      </c>
      <c r="DC1254" s="4"/>
      <c r="DD1254" s="4"/>
      <c r="DE1254" s="4"/>
      <c r="DF1254" s="4"/>
      <c r="DG1254" s="4"/>
      <c r="DH1254" s="4"/>
      <c r="DI1254" s="4"/>
      <c r="DJ1254" s="4"/>
      <c r="DK1254" s="4"/>
      <c r="DL1254" s="4"/>
      <c r="DM1254" s="4"/>
      <c r="DN1254" s="4"/>
      <c r="DO1254" s="4"/>
      <c r="DP1254" s="1" t="s">
        <v>401</v>
      </c>
      <c r="DQ1254" s="1" t="s">
        <v>139</v>
      </c>
      <c r="DR1254" s="1" t="s">
        <v>139</v>
      </c>
      <c r="DS1254" s="4"/>
      <c r="DT1254" s="4"/>
      <c r="DU1254" s="4"/>
      <c r="DV1254" s="4"/>
      <c r="DW1254" s="4"/>
      <c r="DX1254" s="4"/>
      <c r="DY1254" s="4"/>
      <c r="DZ1254" s="4"/>
      <c r="EA1254" s="4"/>
      <c r="EB1254" s="1" t="s">
        <v>859</v>
      </c>
      <c r="EC1254" s="4"/>
      <c r="ED1254" s="4"/>
      <c r="EE1254" s="4"/>
      <c r="EF1254" s="4"/>
      <c r="EG1254" s="1" t="s">
        <v>809</v>
      </c>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row>
    <row r="1255">
      <c r="A1255" s="1">
        <v>1163.0</v>
      </c>
      <c r="B1255" s="1" t="s">
        <v>12346</v>
      </c>
      <c r="C1255" s="1" t="s">
        <v>147</v>
      </c>
      <c r="D1255" s="4"/>
      <c r="E1255" s="1">
        <v>2011.0</v>
      </c>
      <c r="F1255" s="4"/>
      <c r="G1255" s="1" t="s">
        <v>12347</v>
      </c>
      <c r="H1255" s="1" t="s">
        <v>12348</v>
      </c>
      <c r="I1255" s="1" t="s">
        <v>150</v>
      </c>
      <c r="J1255" s="4"/>
      <c r="K1255" s="1" t="s">
        <v>134</v>
      </c>
      <c r="L1255" s="4"/>
      <c r="M1255" s="4"/>
      <c r="N1255" s="5" t="s">
        <v>135</v>
      </c>
      <c r="O1255" s="5" t="s">
        <v>135</v>
      </c>
      <c r="P1255" s="4"/>
      <c r="Q1255" s="4"/>
      <c r="R1255" s="4"/>
      <c r="S1255" s="1" t="s">
        <v>11906</v>
      </c>
      <c r="T1255" s="1" t="s">
        <v>8778</v>
      </c>
      <c r="U1255" s="1" t="s">
        <v>4609</v>
      </c>
      <c r="V1255" s="1" t="s">
        <v>707</v>
      </c>
      <c r="W1255" s="4"/>
      <c r="X1255" s="4"/>
      <c r="Y1255" s="4"/>
      <c r="Z1255" s="4"/>
      <c r="AA1255" s="4"/>
      <c r="AB1255" s="4"/>
      <c r="AC1255" s="4"/>
      <c r="AD1255" s="4"/>
      <c r="AE1255" s="4"/>
      <c r="AF1255" s="4"/>
      <c r="AG1255" s="4"/>
      <c r="AH1255" s="4"/>
      <c r="AI1255" s="4"/>
      <c r="AJ1255" s="4"/>
      <c r="AK1255" s="4"/>
      <c r="AL1255" s="4"/>
      <c r="AM1255" s="4"/>
      <c r="AN1255" s="4"/>
      <c r="AO1255" s="4"/>
      <c r="AP1255" s="4"/>
      <c r="AQ1255" s="1" t="s">
        <v>139</v>
      </c>
      <c r="AR1255" s="4"/>
      <c r="AS1255" s="1" t="s">
        <v>139</v>
      </c>
      <c r="AT1255" s="4"/>
      <c r="AU1255" s="4"/>
      <c r="AV1255" s="4"/>
      <c r="AW1255" s="4"/>
      <c r="AX1255" s="4"/>
      <c r="AY1255" s="4"/>
      <c r="AZ1255" s="4"/>
      <c r="BA1255" s="4"/>
      <c r="BB1255" s="4"/>
      <c r="BC1255" s="4"/>
      <c r="BD1255" s="1" t="s">
        <v>139</v>
      </c>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1" t="s">
        <v>139</v>
      </c>
      <c r="CD1255" s="4"/>
      <c r="CE1255" s="1" t="s">
        <v>139</v>
      </c>
      <c r="CF1255" s="4"/>
      <c r="CG1255" s="4"/>
      <c r="CH1255" s="4"/>
      <c r="CI1255" s="4"/>
      <c r="CJ1255" s="4"/>
      <c r="CK1255" s="4"/>
      <c r="CL1255" s="4"/>
      <c r="CM1255" s="4"/>
      <c r="CN1255" s="4"/>
      <c r="CO1255" s="4"/>
      <c r="CP1255" s="4"/>
      <c r="CQ1255" s="1" t="s">
        <v>12349</v>
      </c>
      <c r="CR1255" s="1" t="str">
        <f t="shared" si="1"/>
        <v>#VALUE!</v>
      </c>
      <c r="CS1255" s="1" t="s">
        <v>12350</v>
      </c>
      <c r="CT1255" s="1" t="str">
        <f t="shared" si="2"/>
        <v>#VALUE!</v>
      </c>
      <c r="CU1255" s="1" t="s">
        <v>12351</v>
      </c>
      <c r="CV1255" s="7" t="str">
        <f t="shared" si="3"/>
        <v>91</v>
      </c>
      <c r="CW1255" s="1" t="s">
        <v>12352</v>
      </c>
      <c r="CX1255" s="7" t="str">
        <f t="shared" si="4"/>
        <v>131</v>
      </c>
      <c r="CY1255" s="4"/>
      <c r="CZ1255" s="7" t="str">
        <f t="shared" si="5"/>
        <v>#VALUE!</v>
      </c>
      <c r="DA1255" s="4"/>
      <c r="DB1255" s="7" t="str">
        <f t="shared" si="6"/>
        <v>#VALUE!</v>
      </c>
      <c r="DC1255" s="4"/>
      <c r="DD1255" s="4"/>
      <c r="DE1255" s="4"/>
      <c r="DF1255" s="4"/>
      <c r="DG1255" s="4"/>
      <c r="DH1255" s="4"/>
      <c r="DI1255" s="4"/>
      <c r="DJ1255" s="4"/>
      <c r="DK1255" s="4"/>
      <c r="DL1255" s="1" t="s">
        <v>155</v>
      </c>
      <c r="DM1255" s="4"/>
      <c r="DN1255" s="4"/>
      <c r="DO1255" s="4"/>
      <c r="DP1255" s="1" t="s">
        <v>1444</v>
      </c>
      <c r="DQ1255" s="4"/>
      <c r="DR1255" s="4"/>
      <c r="DS1255" s="4"/>
      <c r="DT1255" s="4"/>
      <c r="DU1255" s="4"/>
      <c r="DV1255" s="4"/>
      <c r="DW1255" s="4"/>
      <c r="DX1255" s="4"/>
      <c r="DY1255" s="4"/>
      <c r="DZ1255" s="1" t="s">
        <v>12353</v>
      </c>
      <c r="EA1255" s="1" t="s">
        <v>12354</v>
      </c>
      <c r="EB1255" s="1" t="s">
        <v>12355</v>
      </c>
      <c r="EC1255" s="4"/>
      <c r="ED1255" s="4"/>
      <c r="EE1255" s="4"/>
      <c r="EF1255" s="1" t="s">
        <v>163</v>
      </c>
      <c r="EG1255" s="1" t="s">
        <v>809</v>
      </c>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row>
    <row r="1256">
      <c r="A1256" s="1">
        <v>1164.0</v>
      </c>
      <c r="B1256" s="1" t="s">
        <v>12356</v>
      </c>
      <c r="C1256" s="1" t="s">
        <v>147</v>
      </c>
      <c r="D1256" s="4"/>
      <c r="E1256" s="1">
        <v>2011.0</v>
      </c>
      <c r="F1256" s="4"/>
      <c r="G1256" s="1" t="s">
        <v>12357</v>
      </c>
      <c r="H1256" s="1" t="s">
        <v>12358</v>
      </c>
      <c r="I1256" s="1" t="s">
        <v>150</v>
      </c>
      <c r="J1256" s="4"/>
      <c r="K1256" s="1" t="s">
        <v>134</v>
      </c>
      <c r="L1256" s="4"/>
      <c r="M1256" s="4"/>
      <c r="N1256" s="5" t="s">
        <v>135</v>
      </c>
      <c r="O1256" s="5" t="s">
        <v>135</v>
      </c>
      <c r="P1256" s="4"/>
      <c r="Q1256" s="4"/>
      <c r="R1256" s="4"/>
      <c r="S1256" s="1" t="s">
        <v>12359</v>
      </c>
      <c r="T1256" s="1" t="s">
        <v>8778</v>
      </c>
      <c r="U1256" s="1" t="s">
        <v>4609</v>
      </c>
      <c r="V1256" s="1" t="s">
        <v>707</v>
      </c>
      <c r="W1256" s="4"/>
      <c r="X1256" s="4"/>
      <c r="Y1256" s="4"/>
      <c r="Z1256" s="4"/>
      <c r="AA1256" s="4"/>
      <c r="AB1256" s="4"/>
      <c r="AC1256" s="4"/>
      <c r="AD1256" s="4"/>
      <c r="AE1256" s="4"/>
      <c r="AF1256" s="4"/>
      <c r="AG1256" s="1" t="s">
        <v>163</v>
      </c>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1" t="s">
        <v>139</v>
      </c>
      <c r="BN1256" s="4"/>
      <c r="BO1256" s="4"/>
      <c r="BP1256" s="4"/>
      <c r="BQ1256" s="4"/>
      <c r="BR1256" s="4"/>
      <c r="BS1256" s="4"/>
      <c r="BT1256" s="4"/>
      <c r="BU1256" s="4"/>
      <c r="BV1256" s="4"/>
      <c r="BW1256" s="4"/>
      <c r="BX1256" s="4"/>
      <c r="BY1256" s="4"/>
      <c r="BZ1256" s="4"/>
      <c r="CA1256" s="4"/>
      <c r="CB1256" s="4"/>
      <c r="CC1256" s="4"/>
      <c r="CD1256" s="4"/>
      <c r="CE1256" s="4"/>
      <c r="CF1256" s="4"/>
      <c r="CG1256" s="1" t="s">
        <v>139</v>
      </c>
      <c r="CH1256" s="4"/>
      <c r="CI1256" s="4"/>
      <c r="CJ1256" s="4"/>
      <c r="CK1256" s="4"/>
      <c r="CL1256" s="4"/>
      <c r="CM1256" s="4"/>
      <c r="CN1256" s="1" t="s">
        <v>139</v>
      </c>
      <c r="CO1256" s="4"/>
      <c r="CP1256" s="4"/>
      <c r="CQ1256" s="1" t="s">
        <v>12360</v>
      </c>
      <c r="CR1256" s="1" t="str">
        <f t="shared" si="1"/>
        <v>153</v>
      </c>
      <c r="CS1256" s="1" t="s">
        <v>12361</v>
      </c>
      <c r="CT1256" s="1" t="str">
        <f t="shared" si="2"/>
        <v>#VALUE!</v>
      </c>
      <c r="CU1256" s="1" t="s">
        <v>12362</v>
      </c>
      <c r="CV1256" s="6" t="str">
        <f t="shared" si="3"/>
        <v>#VALUE!</v>
      </c>
      <c r="CW1256" s="4"/>
      <c r="CX1256" s="6" t="str">
        <f t="shared" si="4"/>
        <v>#VALUE!</v>
      </c>
      <c r="CY1256" s="4"/>
      <c r="CZ1256" s="6" t="str">
        <f t="shared" si="5"/>
        <v>#VALUE!</v>
      </c>
      <c r="DA1256" s="4"/>
      <c r="DB1256" s="6" t="str">
        <f t="shared" si="6"/>
        <v>#VALUE!</v>
      </c>
      <c r="DC1256" s="4"/>
      <c r="DD1256" s="4"/>
      <c r="DE1256" s="4"/>
      <c r="DF1256" s="4"/>
      <c r="DG1256" s="4"/>
      <c r="DH1256" s="4"/>
      <c r="DI1256" s="4"/>
      <c r="DJ1256" s="4"/>
      <c r="DK1256" s="4"/>
      <c r="DL1256" s="4"/>
      <c r="DM1256" s="4"/>
      <c r="DN1256" s="4"/>
      <c r="DO1256" s="4"/>
      <c r="DP1256" s="1" t="s">
        <v>12363</v>
      </c>
      <c r="DQ1256" s="4"/>
      <c r="DR1256" s="4"/>
      <c r="DS1256" s="4"/>
      <c r="DT1256" s="4"/>
      <c r="DU1256" s="4"/>
      <c r="DV1256" s="4"/>
      <c r="DW1256" s="4"/>
      <c r="DX1256" s="4"/>
      <c r="DY1256" s="4"/>
      <c r="DZ1256" s="1" t="s">
        <v>12364</v>
      </c>
      <c r="EA1256" s="4"/>
      <c r="EB1256" s="1" t="s">
        <v>859</v>
      </c>
      <c r="EC1256" s="4"/>
      <c r="ED1256" s="4"/>
      <c r="EE1256" s="4"/>
      <c r="EF1256" s="4"/>
      <c r="EG1256" s="1" t="s">
        <v>809</v>
      </c>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row>
    <row r="1257">
      <c r="A1257" s="1">
        <v>1336.0</v>
      </c>
      <c r="B1257" s="1" t="s">
        <v>12365</v>
      </c>
      <c r="C1257" s="1" t="s">
        <v>170</v>
      </c>
      <c r="D1257" s="4"/>
      <c r="E1257" s="1">
        <v>2011.0</v>
      </c>
      <c r="F1257" s="4"/>
      <c r="G1257" s="1" t="s">
        <v>12366</v>
      </c>
      <c r="H1257" s="1" t="s">
        <v>12367</v>
      </c>
      <c r="I1257" s="4"/>
      <c r="J1257" s="4"/>
      <c r="K1257" s="1" t="s">
        <v>134</v>
      </c>
      <c r="L1257" s="4"/>
      <c r="M1257" s="4"/>
      <c r="N1257" s="5" t="s">
        <v>135</v>
      </c>
      <c r="O1257" s="5" t="s">
        <v>135</v>
      </c>
      <c r="P1257" s="4"/>
      <c r="Q1257" s="4"/>
      <c r="R1257" s="4"/>
      <c r="S1257" s="1" t="s">
        <v>11272</v>
      </c>
      <c r="T1257" s="1" t="s">
        <v>8778</v>
      </c>
      <c r="U1257" s="1" t="s">
        <v>4609</v>
      </c>
      <c r="V1257" s="1" t="s">
        <v>707</v>
      </c>
      <c r="W1257" s="4"/>
      <c r="X1257" s="4"/>
      <c r="Y1257" s="4"/>
      <c r="Z1257" s="4"/>
      <c r="AA1257" s="4"/>
      <c r="AB1257" s="4"/>
      <c r="AC1257" s="4"/>
      <c r="AD1257" s="4"/>
      <c r="AE1257" s="4"/>
      <c r="AF1257" s="4"/>
      <c r="AG1257" s="4"/>
      <c r="AH1257" s="1" t="s">
        <v>139</v>
      </c>
      <c r="AI1257" s="4"/>
      <c r="AJ1257" s="4"/>
      <c r="AK1257" s="4"/>
      <c r="AL1257" s="4"/>
      <c r="AM1257" s="4"/>
      <c r="AN1257" s="4"/>
      <c r="AO1257" s="4"/>
      <c r="AP1257" s="4"/>
      <c r="AQ1257" s="4"/>
      <c r="AR1257" s="4"/>
      <c r="AS1257" s="1" t="s">
        <v>163</v>
      </c>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1" t="s">
        <v>139</v>
      </c>
      <c r="BZ1257" s="4"/>
      <c r="CA1257" s="4"/>
      <c r="CB1257" s="4"/>
      <c r="CC1257" s="4"/>
      <c r="CD1257" s="4"/>
      <c r="CE1257" s="4"/>
      <c r="CF1257" s="4"/>
      <c r="CG1257" s="4"/>
      <c r="CH1257" s="4"/>
      <c r="CI1257" s="4"/>
      <c r="CJ1257" s="4"/>
      <c r="CK1257" s="4"/>
      <c r="CL1257" s="4"/>
      <c r="CM1257" s="4"/>
      <c r="CN1257" s="4"/>
      <c r="CO1257" s="4"/>
      <c r="CP1257" s="4"/>
      <c r="CQ1257" s="1" t="s">
        <v>12368</v>
      </c>
      <c r="CR1257" s="1" t="str">
        <f t="shared" si="1"/>
        <v>210</v>
      </c>
      <c r="CS1257" s="1" t="s">
        <v>12369</v>
      </c>
      <c r="CT1257" s="1" t="str">
        <f t="shared" si="2"/>
        <v>16</v>
      </c>
      <c r="CU1257" s="1" t="s">
        <v>12370</v>
      </c>
      <c r="CV1257" s="6" t="str">
        <f t="shared" si="3"/>
        <v>130</v>
      </c>
      <c r="CW1257" s="1" t="s">
        <v>12371</v>
      </c>
      <c r="CX1257" s="6" t="str">
        <f t="shared" si="4"/>
        <v>34</v>
      </c>
      <c r="CY1257" s="1" t="s">
        <v>12372</v>
      </c>
      <c r="CZ1257" s="6" t="str">
        <f t="shared" si="5"/>
        <v>118</v>
      </c>
      <c r="DA1257" s="4"/>
      <c r="DB1257" s="6" t="str">
        <f t="shared" si="6"/>
        <v>#VALUE!</v>
      </c>
      <c r="DC1257" s="4"/>
      <c r="DD1257" s="4"/>
      <c r="DE1257" s="4"/>
      <c r="DF1257" s="4"/>
      <c r="DG1257" s="4"/>
      <c r="DH1257" s="4"/>
      <c r="DI1257" s="4"/>
      <c r="DJ1257" s="4"/>
      <c r="DK1257" s="1" t="s">
        <v>139</v>
      </c>
      <c r="DL1257" s="1" t="s">
        <v>155</v>
      </c>
      <c r="DM1257" s="4"/>
      <c r="DN1257" s="4"/>
      <c r="DO1257" s="4"/>
      <c r="DP1257" s="1" t="s">
        <v>688</v>
      </c>
      <c r="DQ1257" s="4"/>
      <c r="DR1257" s="4"/>
      <c r="DS1257" s="4"/>
      <c r="DT1257" s="4"/>
      <c r="DU1257" s="4"/>
      <c r="DV1257" s="4"/>
      <c r="DW1257" s="4"/>
      <c r="DX1257" s="4"/>
      <c r="DY1257" s="4"/>
      <c r="DZ1257" s="1" t="s">
        <v>12373</v>
      </c>
      <c r="EA1257" s="1" t="s">
        <v>12374</v>
      </c>
      <c r="EB1257" s="4"/>
      <c r="EC1257" s="4"/>
      <c r="ED1257" s="4"/>
      <c r="EE1257" s="4"/>
      <c r="EF1257" s="1" t="s">
        <v>139</v>
      </c>
      <c r="EG1257" s="1" t="s">
        <v>158</v>
      </c>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row>
    <row r="1258">
      <c r="A1258" s="1">
        <v>1337.0</v>
      </c>
      <c r="B1258" s="1" t="s">
        <v>12375</v>
      </c>
      <c r="C1258" s="1" t="s">
        <v>170</v>
      </c>
      <c r="D1258" s="4"/>
      <c r="E1258" s="1">
        <v>2011.0</v>
      </c>
      <c r="F1258" s="4"/>
      <c r="G1258" s="1" t="s">
        <v>12376</v>
      </c>
      <c r="H1258" s="1" t="s">
        <v>12377</v>
      </c>
      <c r="I1258" s="4"/>
      <c r="J1258" s="4"/>
      <c r="K1258" s="1" t="s">
        <v>134</v>
      </c>
      <c r="L1258" s="4"/>
      <c r="M1258" s="4"/>
      <c r="N1258" s="5" t="s">
        <v>135</v>
      </c>
      <c r="O1258" s="5" t="s">
        <v>135</v>
      </c>
      <c r="P1258" s="4"/>
      <c r="Q1258" s="4"/>
      <c r="R1258" s="4"/>
      <c r="S1258" s="1" t="s">
        <v>11314</v>
      </c>
      <c r="T1258" s="1" t="s">
        <v>8653</v>
      </c>
      <c r="U1258" s="1" t="s">
        <v>4609</v>
      </c>
      <c r="V1258" s="1" t="s">
        <v>707</v>
      </c>
      <c r="W1258" s="4"/>
      <c r="X1258" s="4"/>
      <c r="Y1258" s="4"/>
      <c r="Z1258" s="4"/>
      <c r="AA1258" s="4"/>
      <c r="AB1258" s="4"/>
      <c r="AC1258" s="4"/>
      <c r="AD1258" s="4"/>
      <c r="AE1258" s="4"/>
      <c r="AF1258" s="4"/>
      <c r="AG1258" s="4"/>
      <c r="AH1258" s="1" t="s">
        <v>139</v>
      </c>
      <c r="AI1258" s="4"/>
      <c r="AJ1258" s="4"/>
      <c r="AK1258" s="4"/>
      <c r="AL1258" s="4"/>
      <c r="AM1258" s="4"/>
      <c r="AN1258" s="4"/>
      <c r="AO1258" s="4"/>
      <c r="AP1258" s="4"/>
      <c r="AQ1258" s="4"/>
      <c r="AR1258" s="4"/>
      <c r="AS1258" s="1" t="s">
        <v>139</v>
      </c>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1" t="s">
        <v>139</v>
      </c>
      <c r="BW1258" s="4"/>
      <c r="BX1258" s="4"/>
      <c r="BY1258" s="1" t="s">
        <v>139</v>
      </c>
      <c r="BZ1258" s="4"/>
      <c r="CA1258" s="4"/>
      <c r="CB1258" s="4"/>
      <c r="CC1258" s="4"/>
      <c r="CD1258" s="4"/>
      <c r="CE1258" s="4"/>
      <c r="CF1258" s="4"/>
      <c r="CG1258" s="4"/>
      <c r="CH1258" s="4"/>
      <c r="CI1258" s="4"/>
      <c r="CJ1258" s="4"/>
      <c r="CK1258" s="1" t="s">
        <v>139</v>
      </c>
      <c r="CL1258" s="4"/>
      <c r="CM1258" s="4"/>
      <c r="CN1258" s="4"/>
      <c r="CO1258" s="4"/>
      <c r="CP1258" s="4"/>
      <c r="CQ1258" s="1" t="s">
        <v>12378</v>
      </c>
      <c r="CR1258" s="1" t="str">
        <f t="shared" si="1"/>
        <v>91</v>
      </c>
      <c r="CS1258" s="1" t="s">
        <v>12379</v>
      </c>
      <c r="CT1258" s="1" t="str">
        <f t="shared" si="2"/>
        <v>68</v>
      </c>
      <c r="CU1258" s="1" t="s">
        <v>12380</v>
      </c>
      <c r="CV1258" s="6" t="str">
        <f t="shared" si="3"/>
        <v>41</v>
      </c>
      <c r="CW1258" s="1" t="s">
        <v>12381</v>
      </c>
      <c r="CX1258" s="6" t="str">
        <f t="shared" si="4"/>
        <v>152</v>
      </c>
      <c r="CY1258" s="1" t="s">
        <v>12382</v>
      </c>
      <c r="CZ1258" s="6" t="str">
        <f t="shared" si="5"/>
        <v>16</v>
      </c>
      <c r="DA1258" s="1" t="s">
        <v>12383</v>
      </c>
      <c r="DB1258" s="6" t="str">
        <f t="shared" si="6"/>
        <v>52</v>
      </c>
      <c r="DC1258" s="4"/>
      <c r="DD1258" s="4"/>
      <c r="DE1258" s="4"/>
      <c r="DF1258" s="4"/>
      <c r="DG1258" s="4"/>
      <c r="DH1258" s="4"/>
      <c r="DI1258" s="4"/>
      <c r="DJ1258" s="4"/>
      <c r="DK1258" s="4"/>
      <c r="DL1258" s="1" t="s">
        <v>155</v>
      </c>
      <c r="DM1258" s="4"/>
      <c r="DN1258" s="4"/>
      <c r="DO1258" s="4"/>
      <c r="DP1258" s="1" t="s">
        <v>75</v>
      </c>
      <c r="DQ1258" s="4"/>
      <c r="DR1258" s="4"/>
      <c r="DS1258" s="4"/>
      <c r="DT1258" s="4"/>
      <c r="DU1258" s="4"/>
      <c r="DV1258" s="4"/>
      <c r="DW1258" s="1" t="s">
        <v>139</v>
      </c>
      <c r="DX1258" s="4"/>
      <c r="DY1258" s="4"/>
      <c r="DZ1258" s="1" t="s">
        <v>12384</v>
      </c>
      <c r="EA1258" s="4"/>
      <c r="EB1258" s="1" t="s">
        <v>11957</v>
      </c>
      <c r="EC1258" s="4"/>
      <c r="ED1258" s="4"/>
      <c r="EE1258" s="4"/>
      <c r="EF1258" s="4"/>
      <c r="EG1258" s="1" t="s">
        <v>158</v>
      </c>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row>
    <row r="1259">
      <c r="A1259" s="1">
        <v>1342.0</v>
      </c>
      <c r="B1259" s="1" t="s">
        <v>12385</v>
      </c>
      <c r="C1259" s="1" t="s">
        <v>170</v>
      </c>
      <c r="D1259" s="4"/>
      <c r="E1259" s="1">
        <v>2011.0</v>
      </c>
      <c r="F1259" s="4"/>
      <c r="G1259" s="1" t="s">
        <v>12386</v>
      </c>
      <c r="H1259" s="1" t="s">
        <v>12387</v>
      </c>
      <c r="I1259" s="4"/>
      <c r="J1259" s="4"/>
      <c r="K1259" s="1" t="s">
        <v>134</v>
      </c>
      <c r="L1259" s="4"/>
      <c r="M1259" s="4"/>
      <c r="N1259" s="5" t="s">
        <v>135</v>
      </c>
      <c r="O1259" s="5" t="s">
        <v>135</v>
      </c>
      <c r="P1259" s="4"/>
      <c r="Q1259" s="4"/>
      <c r="R1259" s="4"/>
      <c r="S1259" s="1" t="s">
        <v>10037</v>
      </c>
      <c r="T1259" s="1" t="s">
        <v>8778</v>
      </c>
      <c r="U1259" s="1" t="s">
        <v>4609</v>
      </c>
      <c r="V1259" s="1" t="s">
        <v>707</v>
      </c>
      <c r="W1259" s="4"/>
      <c r="X1259" s="4"/>
      <c r="Y1259" s="4"/>
      <c r="Z1259" s="4"/>
      <c r="AA1259" s="4"/>
      <c r="AB1259" s="4"/>
      <c r="AC1259" s="4"/>
      <c r="AD1259" s="4"/>
      <c r="AE1259" s="4"/>
      <c r="AF1259" s="4"/>
      <c r="AG1259" s="4"/>
      <c r="AH1259" s="4"/>
      <c r="AI1259" s="4"/>
      <c r="AJ1259" s="4"/>
      <c r="AK1259" s="4"/>
      <c r="AL1259" s="4"/>
      <c r="AM1259" s="4"/>
      <c r="AN1259" s="4"/>
      <c r="AO1259" s="4"/>
      <c r="AP1259" s="4"/>
      <c r="AQ1259" s="1" t="s">
        <v>163</v>
      </c>
      <c r="AR1259" s="1" t="s">
        <v>139</v>
      </c>
      <c r="AS1259" s="4"/>
      <c r="AT1259" s="4"/>
      <c r="AU1259" s="4"/>
      <c r="AV1259" s="4"/>
      <c r="AW1259" s="4"/>
      <c r="AX1259" s="4"/>
      <c r="AY1259" s="4"/>
      <c r="AZ1259" s="4"/>
      <c r="BA1259" s="4"/>
      <c r="BB1259" s="4"/>
      <c r="BC1259" s="4"/>
      <c r="BD1259" s="4"/>
      <c r="BE1259" s="4"/>
      <c r="BF1259" s="4"/>
      <c r="BG1259" s="4"/>
      <c r="BH1259" s="4"/>
      <c r="BI1259" s="1" t="s">
        <v>139</v>
      </c>
      <c r="BJ1259" s="4"/>
      <c r="BK1259" s="4"/>
      <c r="BL1259" s="4"/>
      <c r="BM1259" s="4"/>
      <c r="BN1259" s="4"/>
      <c r="BO1259" s="4"/>
      <c r="BP1259" s="4"/>
      <c r="BQ1259" s="4"/>
      <c r="BR1259" s="4"/>
      <c r="BS1259" s="4"/>
      <c r="BT1259" s="4"/>
      <c r="BU1259" s="4"/>
      <c r="BV1259" s="1" t="s">
        <v>139</v>
      </c>
      <c r="BW1259" s="4"/>
      <c r="BX1259" s="4"/>
      <c r="BY1259" s="1" t="s">
        <v>139</v>
      </c>
      <c r="BZ1259" s="4"/>
      <c r="CA1259" s="4"/>
      <c r="CB1259" s="4"/>
      <c r="CC1259" s="4"/>
      <c r="CD1259" s="4"/>
      <c r="CE1259" s="4"/>
      <c r="CF1259" s="4"/>
      <c r="CG1259" s="4"/>
      <c r="CH1259" s="4"/>
      <c r="CI1259" s="4"/>
      <c r="CJ1259" s="4"/>
      <c r="CK1259" s="4"/>
      <c r="CL1259" s="4"/>
      <c r="CM1259" s="4"/>
      <c r="CN1259" s="4"/>
      <c r="CO1259" s="4"/>
      <c r="CP1259" s="4"/>
      <c r="CQ1259" s="1" t="s">
        <v>12388</v>
      </c>
      <c r="CR1259" s="1" t="str">
        <f t="shared" si="1"/>
        <v>171</v>
      </c>
      <c r="CS1259" s="1" t="s">
        <v>12389</v>
      </c>
      <c r="CT1259" s="1" t="str">
        <f t="shared" si="2"/>
        <v>61</v>
      </c>
      <c r="CU1259" s="1" t="s">
        <v>12390</v>
      </c>
      <c r="CV1259" s="6" t="str">
        <f t="shared" si="3"/>
        <v>102</v>
      </c>
      <c r="CW1259" s="1" t="s">
        <v>12391</v>
      </c>
      <c r="CX1259" s="6" t="str">
        <f t="shared" si="4"/>
        <v>55</v>
      </c>
      <c r="CY1259" s="1" t="s">
        <v>12392</v>
      </c>
      <c r="CZ1259" s="6" t="str">
        <f t="shared" si="5"/>
        <v>244</v>
      </c>
      <c r="DA1259" s="4"/>
      <c r="DB1259" s="6" t="str">
        <f t="shared" si="6"/>
        <v>#VALUE!</v>
      </c>
      <c r="DC1259" s="4"/>
      <c r="DD1259" s="4"/>
      <c r="DE1259" s="4"/>
      <c r="DF1259" s="4"/>
      <c r="DG1259" s="4"/>
      <c r="DH1259" s="4"/>
      <c r="DI1259" s="4"/>
      <c r="DJ1259" s="4"/>
      <c r="DK1259" s="4"/>
      <c r="DL1259" s="1" t="s">
        <v>155</v>
      </c>
      <c r="DM1259" s="4"/>
      <c r="DN1259" s="4"/>
      <c r="DO1259" s="4"/>
      <c r="DP1259" s="1" t="s">
        <v>808</v>
      </c>
      <c r="DQ1259" s="4"/>
      <c r="DR1259" s="4"/>
      <c r="DS1259" s="4"/>
      <c r="DT1259" s="4"/>
      <c r="DU1259" s="4"/>
      <c r="DV1259" s="4"/>
      <c r="DW1259" s="4"/>
      <c r="DX1259" s="4"/>
      <c r="DY1259" s="4"/>
      <c r="DZ1259" s="1" t="s">
        <v>12393</v>
      </c>
      <c r="EA1259" s="1" t="s">
        <v>12394</v>
      </c>
      <c r="EB1259" s="4"/>
      <c r="EC1259" s="4"/>
      <c r="ED1259" s="4"/>
      <c r="EE1259" s="4"/>
      <c r="EF1259" s="4"/>
      <c r="EG1259" s="1" t="s">
        <v>158</v>
      </c>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row>
    <row r="1260">
      <c r="A1260" s="1">
        <v>1347.0</v>
      </c>
      <c r="B1260" s="1" t="s">
        <v>12395</v>
      </c>
      <c r="C1260" s="1" t="s">
        <v>170</v>
      </c>
      <c r="D1260" s="4"/>
      <c r="E1260" s="1">
        <v>2011.0</v>
      </c>
      <c r="F1260" s="4"/>
      <c r="G1260" s="1" t="s">
        <v>12396</v>
      </c>
      <c r="H1260" s="1" t="s">
        <v>12397</v>
      </c>
      <c r="I1260" s="4"/>
      <c r="J1260" s="4"/>
      <c r="K1260" s="1" t="s">
        <v>134</v>
      </c>
      <c r="L1260" s="4"/>
      <c r="M1260" s="4"/>
      <c r="N1260" s="5" t="s">
        <v>135</v>
      </c>
      <c r="O1260" s="5" t="s">
        <v>135</v>
      </c>
      <c r="P1260" s="4"/>
      <c r="Q1260" s="4"/>
      <c r="R1260" s="4"/>
      <c r="S1260" s="1" t="s">
        <v>11314</v>
      </c>
      <c r="T1260" s="1" t="s">
        <v>8778</v>
      </c>
      <c r="U1260" s="1" t="s">
        <v>2545</v>
      </c>
      <c r="V1260" s="1" t="s">
        <v>707</v>
      </c>
      <c r="W1260" s="4"/>
      <c r="X1260" s="4"/>
      <c r="Y1260" s="4"/>
      <c r="Z1260" s="4"/>
      <c r="AA1260" s="4"/>
      <c r="AB1260" s="4"/>
      <c r="AC1260" s="4"/>
      <c r="AD1260" s="4"/>
      <c r="AE1260" s="4"/>
      <c r="AF1260" s="4"/>
      <c r="AG1260" s="4"/>
      <c r="AH1260" s="4"/>
      <c r="AI1260" s="4"/>
      <c r="AJ1260" s="4"/>
      <c r="AK1260" s="4"/>
      <c r="AL1260" s="4"/>
      <c r="AM1260" s="4"/>
      <c r="AN1260" s="4"/>
      <c r="AO1260" s="4"/>
      <c r="AP1260" s="4"/>
      <c r="AQ1260" s="1" t="s">
        <v>139</v>
      </c>
      <c r="AR1260" s="4"/>
      <c r="AS1260" s="1" t="s">
        <v>163</v>
      </c>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1" t="s">
        <v>139</v>
      </c>
      <c r="BQ1260" s="4"/>
      <c r="BR1260" s="4"/>
      <c r="BS1260" s="4"/>
      <c r="BT1260" s="4"/>
      <c r="BU1260" s="4"/>
      <c r="BV1260" s="4"/>
      <c r="BW1260" s="4"/>
      <c r="BX1260" s="4"/>
      <c r="BY1260" s="1" t="s">
        <v>139</v>
      </c>
      <c r="BZ1260" s="4"/>
      <c r="CA1260" s="4"/>
      <c r="CB1260" s="4"/>
      <c r="CC1260" s="4"/>
      <c r="CD1260" s="4"/>
      <c r="CE1260" s="4"/>
      <c r="CF1260" s="4"/>
      <c r="CG1260" s="4"/>
      <c r="CH1260" s="4"/>
      <c r="CI1260" s="4"/>
      <c r="CJ1260" s="4"/>
      <c r="CK1260" s="1" t="s">
        <v>139</v>
      </c>
      <c r="CL1260" s="4"/>
      <c r="CM1260" s="4"/>
      <c r="CN1260" s="4"/>
      <c r="CO1260" s="4"/>
      <c r="CP1260" s="4"/>
      <c r="CQ1260" s="1" t="s">
        <v>12398</v>
      </c>
      <c r="CR1260" s="1" t="str">
        <f t="shared" si="1"/>
        <v>29</v>
      </c>
      <c r="CS1260" s="1" t="s">
        <v>12399</v>
      </c>
      <c r="CT1260" s="1" t="str">
        <f t="shared" si="2"/>
        <v>73</v>
      </c>
      <c r="CU1260" s="1" t="s">
        <v>12400</v>
      </c>
      <c r="CV1260" s="6" t="str">
        <f t="shared" si="3"/>
        <v>16</v>
      </c>
      <c r="CW1260" s="1" t="s">
        <v>12401</v>
      </c>
      <c r="CX1260" s="6" t="str">
        <f t="shared" si="4"/>
        <v>113</v>
      </c>
      <c r="CY1260" s="1" t="s">
        <v>12402</v>
      </c>
      <c r="CZ1260" s="6" t="str">
        <f t="shared" si="5"/>
        <v>188</v>
      </c>
      <c r="DA1260" s="1" t="s">
        <v>12403</v>
      </c>
      <c r="DB1260" s="6" t="str">
        <f t="shared" si="6"/>
        <v>#VALUE!</v>
      </c>
      <c r="DC1260" s="4"/>
      <c r="DD1260" s="4"/>
      <c r="DE1260" s="4"/>
      <c r="DF1260" s="4"/>
      <c r="DG1260" s="4"/>
      <c r="DH1260" s="4"/>
      <c r="DI1260" s="4"/>
      <c r="DJ1260" s="4"/>
      <c r="DK1260" s="4"/>
      <c r="DL1260" s="1" t="s">
        <v>155</v>
      </c>
      <c r="DM1260" s="4"/>
      <c r="DN1260" s="4"/>
      <c r="DO1260" s="4"/>
      <c r="DP1260" s="1" t="s">
        <v>688</v>
      </c>
      <c r="DQ1260" s="4"/>
      <c r="DR1260" s="4"/>
      <c r="DS1260" s="4"/>
      <c r="DT1260" s="4"/>
      <c r="DU1260" s="1" t="s">
        <v>139</v>
      </c>
      <c r="DV1260" s="4"/>
      <c r="DW1260" s="4"/>
      <c r="DX1260" s="4"/>
      <c r="DY1260" s="4"/>
      <c r="DZ1260" s="1" t="s">
        <v>12404</v>
      </c>
      <c r="EA1260" s="4"/>
      <c r="EB1260" s="1" t="s">
        <v>12405</v>
      </c>
      <c r="EC1260" s="4"/>
      <c r="ED1260" s="1" t="s">
        <v>139</v>
      </c>
      <c r="EE1260" s="4"/>
      <c r="EF1260" s="4"/>
      <c r="EG1260" s="1" t="s">
        <v>158</v>
      </c>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row>
    <row r="1261">
      <c r="A1261" s="1">
        <v>1361.0</v>
      </c>
      <c r="B1261" s="1" t="s">
        <v>12406</v>
      </c>
      <c r="C1261" s="1" t="s">
        <v>147</v>
      </c>
      <c r="D1261" s="4"/>
      <c r="E1261" s="1">
        <v>2011.0</v>
      </c>
      <c r="F1261" s="4"/>
      <c r="G1261" s="1" t="s">
        <v>12407</v>
      </c>
      <c r="H1261" s="1" t="s">
        <v>12408</v>
      </c>
      <c r="I1261" s="4"/>
      <c r="J1261" s="4"/>
      <c r="K1261" s="1" t="s">
        <v>134</v>
      </c>
      <c r="L1261" s="4"/>
      <c r="M1261" s="4"/>
      <c r="N1261" s="5" t="s">
        <v>135</v>
      </c>
      <c r="O1261" s="5" t="s">
        <v>135</v>
      </c>
      <c r="P1261" s="4"/>
      <c r="Q1261" s="4"/>
      <c r="R1261" s="4"/>
      <c r="S1261" s="1" t="s">
        <v>12198</v>
      </c>
      <c r="T1261" s="1" t="s">
        <v>8679</v>
      </c>
      <c r="U1261" s="1" t="s">
        <v>4609</v>
      </c>
      <c r="V1261" s="1" t="s">
        <v>707</v>
      </c>
      <c r="W1261" s="4"/>
      <c r="X1261" s="1" t="s">
        <v>12409</v>
      </c>
      <c r="Y1261" s="4"/>
      <c r="Z1261" s="4"/>
      <c r="AA1261" s="4"/>
      <c r="AB1261" s="4"/>
      <c r="AC1261" s="4"/>
      <c r="AD1261" s="4"/>
      <c r="AE1261" s="4"/>
      <c r="AF1261" s="4"/>
      <c r="AG1261" s="4"/>
      <c r="AH1261" s="1" t="s">
        <v>139</v>
      </c>
      <c r="AI1261" s="4"/>
      <c r="AJ1261" s="4"/>
      <c r="AK1261" s="4"/>
      <c r="AL1261" s="4"/>
      <c r="AM1261" s="4"/>
      <c r="AN1261" s="4"/>
      <c r="AO1261" s="4"/>
      <c r="AP1261" s="4"/>
      <c r="AQ1261" s="4"/>
      <c r="AR1261" s="1" t="s">
        <v>139</v>
      </c>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1" t="s">
        <v>139</v>
      </c>
      <c r="BQ1261" s="4"/>
      <c r="BR1261" s="4"/>
      <c r="BS1261" s="4"/>
      <c r="BT1261" s="4"/>
      <c r="BU1261" s="4"/>
      <c r="BV1261" s="1" t="s">
        <v>139</v>
      </c>
      <c r="BW1261" s="4"/>
      <c r="BX1261" s="4"/>
      <c r="BY1261" s="4"/>
      <c r="BZ1261" s="4"/>
      <c r="CA1261" s="4"/>
      <c r="CB1261" s="4"/>
      <c r="CC1261" s="4"/>
      <c r="CD1261" s="4"/>
      <c r="CE1261" s="1" t="s">
        <v>163</v>
      </c>
      <c r="CF1261" s="4"/>
      <c r="CG1261" s="4"/>
      <c r="CH1261" s="4"/>
      <c r="CI1261" s="4"/>
      <c r="CJ1261" s="4"/>
      <c r="CK1261" s="4"/>
      <c r="CL1261" s="1" t="s">
        <v>139</v>
      </c>
      <c r="CM1261" s="4"/>
      <c r="CN1261" s="4"/>
      <c r="CO1261" s="4"/>
      <c r="CP1261" s="4"/>
      <c r="CQ1261" s="1" t="s">
        <v>12410</v>
      </c>
      <c r="CR1261" s="1" t="str">
        <f t="shared" si="1"/>
        <v>99</v>
      </c>
      <c r="CS1261" s="1" t="s">
        <v>12411</v>
      </c>
      <c r="CT1261" s="1" t="str">
        <f t="shared" si="2"/>
        <v>50</v>
      </c>
      <c r="CU1261" s="1" t="s">
        <v>12412</v>
      </c>
      <c r="CV1261" s="6" t="str">
        <f t="shared" si="3"/>
        <v>41</v>
      </c>
      <c r="CW1261" s="1" t="s">
        <v>12413</v>
      </c>
      <c r="CX1261" s="6" t="str">
        <f t="shared" si="4"/>
        <v>#VALUE!</v>
      </c>
      <c r="CY1261" s="4"/>
      <c r="CZ1261" s="6" t="str">
        <f t="shared" si="5"/>
        <v>#VALUE!</v>
      </c>
      <c r="DA1261" s="4"/>
      <c r="DB1261" s="6" t="str">
        <f t="shared" si="6"/>
        <v>#VALUE!</v>
      </c>
      <c r="DC1261" s="4"/>
      <c r="DD1261" s="4"/>
      <c r="DE1261" s="4"/>
      <c r="DF1261" s="4"/>
      <c r="DG1261" s="4"/>
      <c r="DH1261" s="4"/>
      <c r="DI1261" s="4"/>
      <c r="DJ1261" s="4"/>
      <c r="DK1261" s="4"/>
      <c r="DL1261" s="1" t="s">
        <v>12414</v>
      </c>
      <c r="DM1261" s="4"/>
      <c r="DN1261" s="4"/>
      <c r="DO1261" s="4"/>
      <c r="DP1261" s="1" t="s">
        <v>12415</v>
      </c>
      <c r="DQ1261" s="1" t="s">
        <v>139</v>
      </c>
      <c r="DR1261" s="1" t="s">
        <v>139</v>
      </c>
      <c r="DS1261" s="4"/>
      <c r="DT1261" s="4"/>
      <c r="DU1261" s="4"/>
      <c r="DV1261" s="4"/>
      <c r="DW1261" s="4"/>
      <c r="DX1261" s="4"/>
      <c r="DY1261" s="4"/>
      <c r="DZ1261" s="4"/>
      <c r="EA1261" s="4"/>
      <c r="EB1261" s="4"/>
      <c r="EC1261" s="4"/>
      <c r="ED1261" s="4"/>
      <c r="EE1261" s="4"/>
      <c r="EF1261" s="4"/>
      <c r="EG1261" s="1" t="s">
        <v>1357</v>
      </c>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row>
    <row r="1262">
      <c r="A1262" s="1">
        <v>520.0</v>
      </c>
      <c r="B1262" s="1" t="s">
        <v>12416</v>
      </c>
      <c r="C1262" s="1" t="s">
        <v>170</v>
      </c>
      <c r="D1262" s="4"/>
      <c r="E1262" s="1">
        <v>2011.0</v>
      </c>
      <c r="F1262" s="4"/>
      <c r="G1262" s="1" t="s">
        <v>12417</v>
      </c>
      <c r="H1262" s="1" t="s">
        <v>12418</v>
      </c>
      <c r="I1262" s="1" t="s">
        <v>150</v>
      </c>
      <c r="J1262" s="4"/>
      <c r="K1262" s="1" t="s">
        <v>188</v>
      </c>
      <c r="L1262" s="4"/>
      <c r="M1262" s="4"/>
      <c r="N1262" s="5" t="s">
        <v>135</v>
      </c>
      <c r="O1262" s="5" t="s">
        <v>135</v>
      </c>
      <c r="P1262" s="4"/>
      <c r="Q1262" s="4"/>
      <c r="R1262" s="4"/>
      <c r="S1262" s="1" t="s">
        <v>11272</v>
      </c>
      <c r="T1262" s="1" t="s">
        <v>8778</v>
      </c>
      <c r="U1262" s="1" t="s">
        <v>4609</v>
      </c>
      <c r="V1262" s="1" t="s">
        <v>707</v>
      </c>
      <c r="W1262" s="4"/>
      <c r="X1262" s="1" t="s">
        <v>12419</v>
      </c>
      <c r="Y1262" s="4"/>
      <c r="Z1262" s="4"/>
      <c r="AA1262" s="4"/>
      <c r="AB1262" s="4"/>
      <c r="AC1262" s="4"/>
      <c r="AD1262" s="4"/>
      <c r="AE1262" s="4"/>
      <c r="AF1262" s="4"/>
      <c r="AG1262" s="4"/>
      <c r="AH1262" s="4"/>
      <c r="AI1262" s="4"/>
      <c r="AJ1262" s="4"/>
      <c r="AK1262" s="4"/>
      <c r="AL1262" s="4"/>
      <c r="AM1262" s="4"/>
      <c r="AN1262" s="4"/>
      <c r="AO1262" s="4"/>
      <c r="AP1262" s="4"/>
      <c r="AQ1262" s="1" t="s">
        <v>163</v>
      </c>
      <c r="AR1262" s="4"/>
      <c r="AS1262" s="1" t="s">
        <v>139</v>
      </c>
      <c r="AT1262" s="4"/>
      <c r="AU1262" s="4"/>
      <c r="AV1262" s="4"/>
      <c r="AW1262" s="4"/>
      <c r="AX1262" s="4"/>
      <c r="AY1262" s="4"/>
      <c r="AZ1262" s="4"/>
      <c r="BA1262" s="4"/>
      <c r="BB1262" s="4"/>
      <c r="BC1262" s="4"/>
      <c r="BD1262" s="4"/>
      <c r="BE1262" s="4"/>
      <c r="BF1262" s="4"/>
      <c r="BG1262" s="4"/>
      <c r="BH1262" s="4"/>
      <c r="BI1262" s="1" t="s">
        <v>139</v>
      </c>
      <c r="BJ1262" s="4"/>
      <c r="BK1262" s="4"/>
      <c r="BL1262" s="4"/>
      <c r="BM1262" s="1" t="s">
        <v>139</v>
      </c>
      <c r="BN1262" s="4"/>
      <c r="BO1262" s="4"/>
      <c r="BP1262" s="4"/>
      <c r="BQ1262" s="4"/>
      <c r="BR1262" s="4"/>
      <c r="BS1262" s="4"/>
      <c r="BT1262" s="4"/>
      <c r="BU1262" s="4"/>
      <c r="BV1262" s="1" t="s">
        <v>139</v>
      </c>
      <c r="BW1262" s="4"/>
      <c r="BX1262" s="4"/>
      <c r="BY1262" s="4"/>
      <c r="BZ1262" s="4"/>
      <c r="CA1262" s="4"/>
      <c r="CB1262" s="4"/>
      <c r="CC1262" s="4"/>
      <c r="CD1262" s="4"/>
      <c r="CE1262" s="4"/>
      <c r="CF1262" s="4"/>
      <c r="CG1262" s="4"/>
      <c r="CH1262" s="4"/>
      <c r="CI1262" s="4"/>
      <c r="CJ1262" s="4"/>
      <c r="CK1262" s="4"/>
      <c r="CL1262" s="4"/>
      <c r="CM1262" s="4"/>
      <c r="CN1262" s="4"/>
      <c r="CO1262" s="4"/>
      <c r="CP1262" s="4"/>
      <c r="CQ1262" s="1" t="s">
        <v>12420</v>
      </c>
      <c r="CR1262" s="1" t="str">
        <f t="shared" si="1"/>
        <v>23</v>
      </c>
      <c r="CS1262" s="1" t="s">
        <v>12421</v>
      </c>
      <c r="CT1262" s="1" t="str">
        <f t="shared" si="2"/>
        <v>74</v>
      </c>
      <c r="CU1262" s="1" t="s">
        <v>12422</v>
      </c>
      <c r="CV1262" s="6" t="str">
        <f t="shared" si="3"/>
        <v>19</v>
      </c>
      <c r="CW1262" s="1" t="s">
        <v>12423</v>
      </c>
      <c r="CX1262" s="6" t="str">
        <f t="shared" si="4"/>
        <v>16</v>
      </c>
      <c r="CY1262" s="1" t="s">
        <v>12424</v>
      </c>
      <c r="CZ1262" s="6" t="str">
        <f t="shared" si="5"/>
        <v>#VALUE!</v>
      </c>
      <c r="DA1262" s="4"/>
      <c r="DB1262" s="6" t="str">
        <f t="shared" si="6"/>
        <v>#VALUE!</v>
      </c>
      <c r="DC1262" s="4"/>
      <c r="DD1262" s="4"/>
      <c r="DE1262" s="4"/>
      <c r="DF1262" s="4"/>
      <c r="DG1262" s="4"/>
      <c r="DH1262" s="4"/>
      <c r="DI1262" s="4"/>
      <c r="DJ1262" s="4"/>
      <c r="DK1262" s="4"/>
      <c r="DL1262" s="1" t="s">
        <v>155</v>
      </c>
      <c r="DM1262" s="4"/>
      <c r="DN1262" s="4"/>
      <c r="DO1262" s="4"/>
      <c r="DP1262" s="1" t="s">
        <v>808</v>
      </c>
      <c r="DQ1262" s="4"/>
      <c r="DR1262" s="4"/>
      <c r="DS1262" s="4"/>
      <c r="DT1262" s="4"/>
      <c r="DU1262" s="4"/>
      <c r="DV1262" s="4"/>
      <c r="DW1262" s="4"/>
      <c r="DX1262" s="4"/>
      <c r="DY1262" s="4"/>
      <c r="DZ1262" s="1" t="s">
        <v>1080</v>
      </c>
      <c r="EA1262" s="4"/>
      <c r="EB1262" s="4"/>
      <c r="EC1262" s="4"/>
      <c r="ED1262" s="4"/>
      <c r="EE1262" s="4"/>
      <c r="EF1262" s="4"/>
      <c r="EG1262" s="1" t="s">
        <v>809</v>
      </c>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row>
    <row r="1263">
      <c r="A1263" s="1">
        <v>1173.0</v>
      </c>
      <c r="B1263" s="1" t="s">
        <v>12425</v>
      </c>
      <c r="C1263" s="1" t="s">
        <v>147</v>
      </c>
      <c r="D1263" s="4"/>
      <c r="E1263" s="1">
        <v>2011.0</v>
      </c>
      <c r="F1263" s="4"/>
      <c r="G1263" s="1" t="s">
        <v>12426</v>
      </c>
      <c r="H1263" s="1" t="s">
        <v>12427</v>
      </c>
      <c r="I1263" s="1" t="s">
        <v>150</v>
      </c>
      <c r="J1263" s="4"/>
      <c r="K1263" s="1" t="s">
        <v>188</v>
      </c>
      <c r="L1263" s="4"/>
      <c r="M1263" s="4"/>
      <c r="N1263" s="5" t="s">
        <v>135</v>
      </c>
      <c r="O1263" s="5" t="s">
        <v>135</v>
      </c>
      <c r="P1263" s="4"/>
      <c r="Q1263" s="4"/>
      <c r="R1263" s="4"/>
      <c r="S1263" s="1" t="s">
        <v>11314</v>
      </c>
      <c r="T1263" s="1" t="s">
        <v>8778</v>
      </c>
      <c r="U1263" s="1" t="s">
        <v>4609</v>
      </c>
      <c r="V1263" s="1" t="s">
        <v>707</v>
      </c>
      <c r="W1263" s="4"/>
      <c r="X1263" s="4"/>
      <c r="Y1263" s="4"/>
      <c r="Z1263" s="4"/>
      <c r="AA1263" s="4"/>
      <c r="AB1263" s="4"/>
      <c r="AC1263" s="4"/>
      <c r="AD1263" s="4"/>
      <c r="AE1263" s="4"/>
      <c r="AF1263" s="4"/>
      <c r="AG1263" s="4"/>
      <c r="AH1263" s="1" t="s">
        <v>139</v>
      </c>
      <c r="AI1263" s="4"/>
      <c r="AJ1263" s="4"/>
      <c r="AK1263" s="4"/>
      <c r="AL1263" s="4"/>
      <c r="AM1263" s="4"/>
      <c r="AN1263" s="4"/>
      <c r="AO1263" s="4"/>
      <c r="AP1263" s="4"/>
      <c r="AQ1263" s="4"/>
      <c r="AR1263" s="1" t="s">
        <v>163</v>
      </c>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1" t="s">
        <v>139</v>
      </c>
      <c r="BS1263" s="4"/>
      <c r="BT1263" s="4"/>
      <c r="BU1263" s="4"/>
      <c r="BV1263" s="1" t="s">
        <v>139</v>
      </c>
      <c r="BW1263" s="4"/>
      <c r="BX1263" s="4"/>
      <c r="BY1263" s="1" t="s">
        <v>139</v>
      </c>
      <c r="BZ1263" s="4"/>
      <c r="CA1263" s="4"/>
      <c r="CB1263" s="4"/>
      <c r="CC1263" s="4"/>
      <c r="CD1263" s="4"/>
      <c r="CE1263" s="4"/>
      <c r="CF1263" s="4"/>
      <c r="CG1263" s="4"/>
      <c r="CH1263" s="4"/>
      <c r="CI1263" s="4"/>
      <c r="CJ1263" s="4"/>
      <c r="CK1263" s="4"/>
      <c r="CL1263" s="4"/>
      <c r="CM1263" s="4"/>
      <c r="CN1263" s="4"/>
      <c r="CO1263" s="1" t="s">
        <v>139</v>
      </c>
      <c r="CP1263" s="4"/>
      <c r="CQ1263" s="1" t="s">
        <v>12428</v>
      </c>
      <c r="CR1263" s="1" t="str">
        <f t="shared" si="1"/>
        <v>56</v>
      </c>
      <c r="CS1263" s="1" t="s">
        <v>12429</v>
      </c>
      <c r="CT1263" s="1" t="str">
        <f t="shared" si="2"/>
        <v>181</v>
      </c>
      <c r="CU1263" s="1" t="s">
        <v>12430</v>
      </c>
      <c r="CV1263" s="6" t="str">
        <f t="shared" si="3"/>
        <v>48</v>
      </c>
      <c r="CW1263" s="1" t="s">
        <v>12431</v>
      </c>
      <c r="CX1263" s="6" t="str">
        <f t="shared" si="4"/>
        <v>1</v>
      </c>
      <c r="CY1263" s="4"/>
      <c r="CZ1263" s="6" t="str">
        <f t="shared" si="5"/>
        <v>#VALUE!</v>
      </c>
      <c r="DA1263" s="4"/>
      <c r="DB1263" s="6" t="str">
        <f t="shared" si="6"/>
        <v>#VALUE!</v>
      </c>
      <c r="DC1263" s="1" t="s">
        <v>12432</v>
      </c>
      <c r="DD1263" s="4"/>
      <c r="DE1263" s="4"/>
      <c r="DF1263" s="4"/>
      <c r="DG1263" s="4"/>
      <c r="DH1263" s="4"/>
      <c r="DI1263" s="4"/>
      <c r="DJ1263" s="4"/>
      <c r="DK1263" s="4"/>
      <c r="DL1263" s="4"/>
      <c r="DM1263" s="4"/>
      <c r="DN1263" s="4"/>
      <c r="DO1263" s="4"/>
      <c r="DP1263" s="1" t="s">
        <v>7033</v>
      </c>
      <c r="DQ1263" s="1" t="s">
        <v>139</v>
      </c>
      <c r="DR1263" s="4"/>
      <c r="DS1263" s="4"/>
      <c r="DT1263" s="1" t="s">
        <v>139</v>
      </c>
      <c r="DU1263" s="4"/>
      <c r="DV1263" s="4"/>
      <c r="DW1263" s="1" t="s">
        <v>139</v>
      </c>
      <c r="DX1263" s="1" t="s">
        <v>139</v>
      </c>
      <c r="DY1263" s="4"/>
      <c r="DZ1263" s="4"/>
      <c r="EA1263" s="1" t="s">
        <v>1433</v>
      </c>
      <c r="EB1263" s="1" t="s">
        <v>12433</v>
      </c>
      <c r="EC1263" s="4"/>
      <c r="ED1263" s="4"/>
      <c r="EE1263" s="4"/>
      <c r="EF1263" s="4"/>
      <c r="EG1263" s="1" t="s">
        <v>809</v>
      </c>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row>
    <row r="1264">
      <c r="A1264" s="1">
        <v>1175.0</v>
      </c>
      <c r="B1264" s="1" t="s">
        <v>12434</v>
      </c>
      <c r="C1264" s="1" t="s">
        <v>147</v>
      </c>
      <c r="D1264" s="4"/>
      <c r="E1264" s="1">
        <v>2011.0</v>
      </c>
      <c r="F1264" s="4"/>
      <c r="G1264" s="1" t="s">
        <v>12435</v>
      </c>
      <c r="H1264" s="1" t="s">
        <v>12436</v>
      </c>
      <c r="I1264" s="1" t="s">
        <v>150</v>
      </c>
      <c r="J1264" s="4"/>
      <c r="K1264" s="1" t="s">
        <v>188</v>
      </c>
      <c r="L1264" s="4"/>
      <c r="M1264" s="4"/>
      <c r="N1264" s="5" t="s">
        <v>135</v>
      </c>
      <c r="O1264" s="5" t="s">
        <v>135</v>
      </c>
      <c r="P1264" s="4"/>
      <c r="Q1264" s="4"/>
      <c r="R1264" s="4"/>
      <c r="S1264" s="1" t="s">
        <v>11906</v>
      </c>
      <c r="T1264" s="1" t="s">
        <v>8778</v>
      </c>
      <c r="U1264" s="1" t="s">
        <v>4609</v>
      </c>
      <c r="V1264" s="1" t="s">
        <v>707</v>
      </c>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1" t="s">
        <v>139</v>
      </c>
      <c r="BN1264" s="4"/>
      <c r="BO1264" s="4"/>
      <c r="BP1264" s="4"/>
      <c r="BQ1264" s="4"/>
      <c r="BR1264" s="1" t="s">
        <v>139</v>
      </c>
      <c r="BS1264" s="4"/>
      <c r="BT1264" s="4"/>
      <c r="BU1264" s="4"/>
      <c r="BV1264" s="4"/>
      <c r="BW1264" s="4"/>
      <c r="BX1264" s="4"/>
      <c r="BY1264" s="1" t="s">
        <v>139</v>
      </c>
      <c r="BZ1264" s="4"/>
      <c r="CA1264" s="4"/>
      <c r="CB1264" s="4"/>
      <c r="CC1264" s="4"/>
      <c r="CD1264" s="4"/>
      <c r="CE1264" s="1" t="s">
        <v>139</v>
      </c>
      <c r="CF1264" s="4"/>
      <c r="CG1264" s="4"/>
      <c r="CH1264" s="4"/>
      <c r="CI1264" s="4"/>
      <c r="CJ1264" s="4"/>
      <c r="CK1264" s="4"/>
      <c r="CL1264" s="4"/>
      <c r="CM1264" s="4"/>
      <c r="CN1264" s="4"/>
      <c r="CO1264" s="4"/>
      <c r="CP1264" s="4"/>
      <c r="CQ1264" s="1" t="s">
        <v>12437</v>
      </c>
      <c r="CR1264" s="1" t="str">
        <f t="shared" si="1"/>
        <v>270</v>
      </c>
      <c r="CS1264" s="1" t="s">
        <v>12438</v>
      </c>
      <c r="CT1264" s="1" t="str">
        <f t="shared" si="2"/>
        <v>1</v>
      </c>
      <c r="CU1264" s="1" t="s">
        <v>12439</v>
      </c>
      <c r="CV1264" s="6" t="str">
        <f t="shared" si="3"/>
        <v>29</v>
      </c>
      <c r="CW1264" s="4"/>
      <c r="CX1264" s="6" t="str">
        <f t="shared" si="4"/>
        <v>#VALUE!</v>
      </c>
      <c r="CY1264" s="4"/>
      <c r="CZ1264" s="6" t="str">
        <f t="shared" si="5"/>
        <v>#VALUE!</v>
      </c>
      <c r="DA1264" s="4"/>
      <c r="DB1264" s="6" t="str">
        <f t="shared" si="6"/>
        <v>#VALUE!</v>
      </c>
      <c r="DC1264" s="4"/>
      <c r="DD1264" s="4"/>
      <c r="DE1264" s="4"/>
      <c r="DF1264" s="4"/>
      <c r="DG1264" s="4"/>
      <c r="DH1264" s="4"/>
      <c r="DI1264" s="4"/>
      <c r="DJ1264" s="4"/>
      <c r="DK1264" s="4"/>
      <c r="DL1264" s="1" t="s">
        <v>12440</v>
      </c>
      <c r="DM1264" s="4"/>
      <c r="DN1264" s="4"/>
      <c r="DO1264" s="4"/>
      <c r="DP1264" s="1" t="s">
        <v>12441</v>
      </c>
      <c r="DQ1264" s="1" t="s">
        <v>139</v>
      </c>
      <c r="DR1264" s="1" t="s">
        <v>139</v>
      </c>
      <c r="DS1264" s="4"/>
      <c r="DT1264" s="1" t="s">
        <v>139</v>
      </c>
      <c r="DU1264" s="4"/>
      <c r="DV1264" s="4"/>
      <c r="DW1264" s="4"/>
      <c r="DX1264" s="4"/>
      <c r="DY1264" s="4"/>
      <c r="DZ1264" s="4"/>
      <c r="EA1264" s="4"/>
      <c r="EB1264" s="4"/>
      <c r="EC1264" s="4"/>
      <c r="ED1264" s="1" t="s">
        <v>139</v>
      </c>
      <c r="EE1264" s="4"/>
      <c r="EF1264" s="4"/>
      <c r="EG1264" s="1" t="s">
        <v>809</v>
      </c>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row>
    <row r="1265">
      <c r="A1265" s="1">
        <v>1359.0</v>
      </c>
      <c r="B1265" s="1" t="s">
        <v>12442</v>
      </c>
      <c r="C1265" s="1" t="s">
        <v>170</v>
      </c>
      <c r="D1265" s="4"/>
      <c r="E1265" s="1">
        <v>2011.0</v>
      </c>
      <c r="F1265" s="4"/>
      <c r="G1265" s="1" t="s">
        <v>12443</v>
      </c>
      <c r="H1265" s="1" t="s">
        <v>12444</v>
      </c>
      <c r="I1265" s="4"/>
      <c r="J1265" s="4"/>
      <c r="K1265" s="1" t="s">
        <v>188</v>
      </c>
      <c r="L1265" s="4"/>
      <c r="M1265" s="4"/>
      <c r="N1265" s="5" t="s">
        <v>135</v>
      </c>
      <c r="O1265" s="5" t="s">
        <v>135</v>
      </c>
      <c r="P1265" s="4"/>
      <c r="Q1265" s="4"/>
      <c r="R1265" s="4"/>
      <c r="S1265" s="1" t="s">
        <v>4900</v>
      </c>
      <c r="T1265" s="1" t="s">
        <v>8653</v>
      </c>
      <c r="U1265" s="1" t="s">
        <v>4609</v>
      </c>
      <c r="V1265" s="1" t="s">
        <v>707</v>
      </c>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1" t="s">
        <v>139</v>
      </c>
      <c r="BZ1265" s="4"/>
      <c r="CA1265" s="4"/>
      <c r="CB1265" s="4"/>
      <c r="CC1265" s="4"/>
      <c r="CD1265" s="4"/>
      <c r="CE1265" s="4"/>
      <c r="CF1265" s="4"/>
      <c r="CG1265" s="4"/>
      <c r="CH1265" s="4"/>
      <c r="CI1265" s="4"/>
      <c r="CJ1265" s="4"/>
      <c r="CK1265" s="4"/>
      <c r="CL1265" s="4"/>
      <c r="CM1265" s="4"/>
      <c r="CN1265" s="4"/>
      <c r="CO1265" s="4"/>
      <c r="CP1265" s="1" t="s">
        <v>139</v>
      </c>
      <c r="CQ1265" s="1" t="s">
        <v>12445</v>
      </c>
      <c r="CR1265" s="1" t="str">
        <f t="shared" si="1"/>
        <v>#VALUE!</v>
      </c>
      <c r="CS1265" s="1" t="s">
        <v>12446</v>
      </c>
      <c r="CT1265" s="1" t="str">
        <f t="shared" si="2"/>
        <v>#VALUE!</v>
      </c>
      <c r="CU1265" s="1" t="s">
        <v>12447</v>
      </c>
      <c r="CV1265" s="7" t="str">
        <f t="shared" si="3"/>
        <v>#VALUE!</v>
      </c>
      <c r="CW1265" s="1" t="s">
        <v>12448</v>
      </c>
      <c r="CX1265" s="7" t="str">
        <f t="shared" si="4"/>
        <v>#VALUE!</v>
      </c>
      <c r="CY1265" s="4"/>
      <c r="CZ1265" s="7" t="str">
        <f t="shared" si="5"/>
        <v>#VALUE!</v>
      </c>
      <c r="DA1265" s="4"/>
      <c r="DB1265" s="7" t="str">
        <f t="shared" si="6"/>
        <v>#VALUE!</v>
      </c>
      <c r="DC1265" s="4"/>
      <c r="DD1265" s="4"/>
      <c r="DE1265" s="4"/>
      <c r="DF1265" s="4"/>
      <c r="DG1265" s="4"/>
      <c r="DH1265" s="4"/>
      <c r="DI1265" s="4"/>
      <c r="DJ1265" s="4"/>
      <c r="DK1265" s="4"/>
      <c r="DL1265" s="4"/>
      <c r="DM1265" s="1" t="s">
        <v>12449</v>
      </c>
      <c r="DN1265" s="4"/>
      <c r="DO1265" s="4"/>
      <c r="DP1265" s="1" t="s">
        <v>1366</v>
      </c>
      <c r="DQ1265" s="4"/>
      <c r="DR1265" s="4"/>
      <c r="DS1265" s="4"/>
      <c r="DT1265" s="4"/>
      <c r="DU1265" s="4"/>
      <c r="DV1265" s="4"/>
      <c r="DW1265" s="4"/>
      <c r="DX1265" s="4"/>
      <c r="DY1265" s="4"/>
      <c r="DZ1265" s="1" t="s">
        <v>8902</v>
      </c>
      <c r="EA1265" s="4"/>
      <c r="EB1265" s="4"/>
      <c r="EC1265" s="4"/>
      <c r="ED1265" s="1" t="s">
        <v>163</v>
      </c>
      <c r="EE1265" s="4"/>
      <c r="EF1265" s="4"/>
      <c r="EG1265" s="1" t="s">
        <v>158</v>
      </c>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row>
    <row r="1266">
      <c r="A1266" s="1">
        <v>1364.0</v>
      </c>
      <c r="B1266" s="1" t="s">
        <v>12450</v>
      </c>
      <c r="C1266" s="1" t="s">
        <v>147</v>
      </c>
      <c r="D1266" s="4"/>
      <c r="E1266" s="1">
        <v>2011.0</v>
      </c>
      <c r="F1266" s="4"/>
      <c r="G1266" s="1" t="s">
        <v>12451</v>
      </c>
      <c r="H1266" s="1" t="s">
        <v>12452</v>
      </c>
      <c r="I1266" s="4"/>
      <c r="J1266" s="4"/>
      <c r="K1266" s="1" t="s">
        <v>188</v>
      </c>
      <c r="L1266" s="4"/>
      <c r="M1266" s="4"/>
      <c r="N1266" s="5" t="s">
        <v>135</v>
      </c>
      <c r="O1266" s="5" t="s">
        <v>135</v>
      </c>
      <c r="P1266" s="4"/>
      <c r="Q1266" s="4"/>
      <c r="R1266" s="4"/>
      <c r="S1266" s="1" t="s">
        <v>12453</v>
      </c>
      <c r="T1266" s="1" t="s">
        <v>8829</v>
      </c>
      <c r="U1266" s="1" t="s">
        <v>4609</v>
      </c>
      <c r="V1266" s="1" t="s">
        <v>707</v>
      </c>
      <c r="W1266" s="4"/>
      <c r="X1266" s="1" t="s">
        <v>12454</v>
      </c>
      <c r="Y1266" s="4"/>
      <c r="Z1266" s="4"/>
      <c r="AA1266" s="4"/>
      <c r="AB1266" s="4"/>
      <c r="AC1266" s="4"/>
      <c r="AD1266" s="4"/>
      <c r="AE1266" s="4"/>
      <c r="AF1266" s="4"/>
      <c r="AG1266" s="4"/>
      <c r="AH1266" s="4"/>
      <c r="AI1266" s="4"/>
      <c r="AJ1266" s="4"/>
      <c r="AK1266" s="4"/>
      <c r="AL1266" s="4"/>
      <c r="AM1266" s="4"/>
      <c r="AN1266" s="4"/>
      <c r="AO1266" s="4"/>
      <c r="AP1266" s="4"/>
      <c r="AQ1266" s="4"/>
      <c r="AR1266" s="4"/>
      <c r="AS1266" s="1" t="s">
        <v>139</v>
      </c>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1" t="s">
        <v>670</v>
      </c>
      <c r="BW1266" s="1" t="s">
        <v>139</v>
      </c>
      <c r="BX1266" s="4"/>
      <c r="BY1266" s="4"/>
      <c r="BZ1266" s="4"/>
      <c r="CA1266" s="4"/>
      <c r="CB1266" s="1" t="s">
        <v>163</v>
      </c>
      <c r="CC1266" s="4"/>
      <c r="CD1266" s="4"/>
      <c r="CE1266" s="4"/>
      <c r="CF1266" s="4"/>
      <c r="CG1266" s="4"/>
      <c r="CH1266" s="4"/>
      <c r="CI1266" s="4"/>
      <c r="CJ1266" s="4"/>
      <c r="CK1266" s="4"/>
      <c r="CL1266" s="4"/>
      <c r="CM1266" s="4"/>
      <c r="CN1266" s="4"/>
      <c r="CO1266" s="4"/>
      <c r="CP1266" s="4"/>
      <c r="CQ1266" s="1" t="s">
        <v>12455</v>
      </c>
      <c r="CR1266" s="1" t="str">
        <f t="shared" si="1"/>
        <v>46</v>
      </c>
      <c r="CS1266" s="1" t="s">
        <v>12456</v>
      </c>
      <c r="CT1266" s="1" t="str">
        <f t="shared" si="2"/>
        <v>#VALUE!</v>
      </c>
      <c r="CU1266" s="4"/>
      <c r="CV1266" s="6" t="str">
        <f t="shared" si="3"/>
        <v>#VALUE!</v>
      </c>
      <c r="CW1266" s="4"/>
      <c r="CX1266" s="6" t="str">
        <f t="shared" si="4"/>
        <v>#VALUE!</v>
      </c>
      <c r="CY1266" s="4"/>
      <c r="CZ1266" s="6" t="str">
        <f t="shared" si="5"/>
        <v>#VALUE!</v>
      </c>
      <c r="DA1266" s="4"/>
      <c r="DB1266" s="6" t="str">
        <f t="shared" si="6"/>
        <v>#VALUE!</v>
      </c>
      <c r="DC1266" s="4"/>
      <c r="DD1266" s="4"/>
      <c r="DE1266" s="4"/>
      <c r="DF1266" s="4"/>
      <c r="DG1266" s="4"/>
      <c r="DH1266" s="4"/>
      <c r="DI1266" s="4"/>
      <c r="DJ1266" s="4"/>
      <c r="DK1266" s="4"/>
      <c r="DL1266" s="1" t="s">
        <v>12457</v>
      </c>
      <c r="DM1266" s="4"/>
      <c r="DN1266" s="4"/>
      <c r="DO1266" s="1" t="s">
        <v>139</v>
      </c>
      <c r="DP1266" s="1" t="s">
        <v>12458</v>
      </c>
      <c r="DQ1266" s="4"/>
      <c r="DR1266" s="4"/>
      <c r="DS1266" s="4"/>
      <c r="DT1266" s="4"/>
      <c r="DU1266" s="4"/>
      <c r="DV1266" s="4"/>
      <c r="DW1266" s="4"/>
      <c r="DX1266" s="4"/>
      <c r="DY1266" s="4"/>
      <c r="DZ1266" s="4"/>
      <c r="EA1266" s="4"/>
      <c r="EB1266" s="4"/>
      <c r="EC1266" s="4"/>
      <c r="ED1266" s="4"/>
      <c r="EE1266" s="4"/>
      <c r="EF1266" s="4"/>
      <c r="EG1266" s="1" t="s">
        <v>1357</v>
      </c>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row>
    <row r="1267">
      <c r="A1267" s="1">
        <v>1027.0</v>
      </c>
      <c r="B1267" s="1" t="s">
        <v>12459</v>
      </c>
      <c r="C1267" s="1" t="s">
        <v>298</v>
      </c>
      <c r="D1267" s="4"/>
      <c r="E1267" s="1">
        <v>2011.0</v>
      </c>
      <c r="F1267" s="4"/>
      <c r="G1267" s="1" t="s">
        <v>12460</v>
      </c>
      <c r="H1267" s="1" t="s">
        <v>12461</v>
      </c>
      <c r="I1267" s="1" t="s">
        <v>150</v>
      </c>
      <c r="J1267" s="4"/>
      <c r="K1267" s="1" t="s">
        <v>134</v>
      </c>
      <c r="L1267" s="4"/>
      <c r="M1267" s="1" t="s">
        <v>12462</v>
      </c>
      <c r="N1267" s="1" t="s">
        <v>652</v>
      </c>
      <c r="O1267" s="1" t="s">
        <v>652</v>
      </c>
      <c r="P1267" s="4"/>
      <c r="Q1267" s="4"/>
      <c r="R1267" s="4"/>
      <c r="S1267" s="1" t="s">
        <v>9724</v>
      </c>
      <c r="T1267" s="1" t="s">
        <v>163</v>
      </c>
      <c r="U1267" s="1" t="s">
        <v>4609</v>
      </c>
      <c r="V1267" s="1" t="s">
        <v>933</v>
      </c>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1" t="s">
        <v>139</v>
      </c>
      <c r="AS1267" s="1" t="s">
        <v>163</v>
      </c>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1" t="s">
        <v>139</v>
      </c>
      <c r="BS1267" s="4"/>
      <c r="BT1267" s="4"/>
      <c r="BU1267" s="4"/>
      <c r="BV1267" s="4"/>
      <c r="BW1267" s="4"/>
      <c r="BX1267" s="4"/>
      <c r="BY1267" s="1" t="s">
        <v>139</v>
      </c>
      <c r="BZ1267" s="4"/>
      <c r="CA1267" s="4"/>
      <c r="CB1267" s="4"/>
      <c r="CC1267" s="4"/>
      <c r="CD1267" s="4"/>
      <c r="CE1267" s="4"/>
      <c r="CF1267" s="4"/>
      <c r="CG1267" s="4"/>
      <c r="CH1267" s="4"/>
      <c r="CI1267" s="4"/>
      <c r="CJ1267" s="4"/>
      <c r="CK1267" s="4"/>
      <c r="CL1267" s="4"/>
      <c r="CM1267" s="4"/>
      <c r="CN1267" s="4"/>
      <c r="CO1267" s="4"/>
      <c r="CP1267" s="4"/>
      <c r="CQ1267" s="1" t="s">
        <v>12463</v>
      </c>
      <c r="CR1267" s="1" t="str">
        <f t="shared" si="1"/>
        <v>26</v>
      </c>
      <c r="CS1267" s="1" t="s">
        <v>12464</v>
      </c>
      <c r="CT1267" s="1" t="str">
        <f t="shared" si="2"/>
        <v>18</v>
      </c>
      <c r="CU1267" s="4"/>
      <c r="CV1267" s="6" t="str">
        <f t="shared" si="3"/>
        <v>#VALUE!</v>
      </c>
      <c r="CW1267" s="4"/>
      <c r="CX1267" s="6" t="str">
        <f t="shared" si="4"/>
        <v>#VALUE!</v>
      </c>
      <c r="CY1267" s="4"/>
      <c r="CZ1267" s="6" t="str">
        <f t="shared" si="5"/>
        <v>#VALUE!</v>
      </c>
      <c r="DA1267" s="4"/>
      <c r="DB1267" s="6" t="str">
        <f t="shared" si="6"/>
        <v>#VALUE!</v>
      </c>
      <c r="DC1267" s="4"/>
      <c r="DD1267" s="4"/>
      <c r="DE1267" s="4"/>
      <c r="DF1267" s="4"/>
      <c r="DG1267" s="4"/>
      <c r="DH1267" s="4"/>
      <c r="DI1267" s="4"/>
      <c r="DJ1267" s="4"/>
      <c r="DK1267" s="4"/>
      <c r="DL1267" s="1" t="s">
        <v>3624</v>
      </c>
      <c r="DM1267" s="4"/>
      <c r="DN1267" s="4"/>
      <c r="DO1267" s="4"/>
      <c r="DP1267" s="1" t="s">
        <v>688</v>
      </c>
      <c r="DQ1267" s="1" t="s">
        <v>139</v>
      </c>
      <c r="DR1267" s="4"/>
      <c r="DS1267" s="4"/>
      <c r="DT1267" s="4"/>
      <c r="DU1267" s="4"/>
      <c r="DV1267" s="1" t="s">
        <v>139</v>
      </c>
      <c r="DW1267" s="1" t="s">
        <v>139</v>
      </c>
      <c r="DX1267" s="4"/>
      <c r="DY1267" s="4"/>
      <c r="DZ1267" s="1" t="s">
        <v>12465</v>
      </c>
      <c r="EA1267" s="1" t="s">
        <v>1433</v>
      </c>
      <c r="EB1267" s="1" t="s">
        <v>859</v>
      </c>
      <c r="EC1267" s="4"/>
      <c r="ED1267" s="4"/>
      <c r="EE1267" s="4"/>
      <c r="EF1267" s="4"/>
      <c r="EG1267" s="1" t="s">
        <v>809</v>
      </c>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row>
    <row r="1268">
      <c r="A1268" s="1">
        <v>21.0</v>
      </c>
      <c r="B1268" s="1" t="s">
        <v>12466</v>
      </c>
      <c r="C1268" s="1" t="s">
        <v>147</v>
      </c>
      <c r="D1268" s="1" t="s">
        <v>843</v>
      </c>
      <c r="E1268" s="1">
        <v>2011.0</v>
      </c>
      <c r="F1268" s="1" t="s">
        <v>12467</v>
      </c>
      <c r="G1268" s="1" t="s">
        <v>12468</v>
      </c>
      <c r="H1268" s="1" t="s">
        <v>12469</v>
      </c>
      <c r="I1268" s="1" t="s">
        <v>579</v>
      </c>
      <c r="J1268" s="1" t="s">
        <v>665</v>
      </c>
      <c r="K1268" s="1" t="s">
        <v>301</v>
      </c>
      <c r="L1268" s="1" t="s">
        <v>12470</v>
      </c>
      <c r="M1268" s="1" t="s">
        <v>1085</v>
      </c>
      <c r="N1268" s="1" t="s">
        <v>652</v>
      </c>
      <c r="O1268" s="1" t="s">
        <v>652</v>
      </c>
      <c r="P1268" s="4"/>
      <c r="Q1268" s="1" t="s">
        <v>4751</v>
      </c>
      <c r="R1268" s="4"/>
      <c r="S1268" s="1" t="s">
        <v>10597</v>
      </c>
      <c r="T1268" s="1" t="s">
        <v>9233</v>
      </c>
      <c r="U1268" s="1" t="s">
        <v>8992</v>
      </c>
      <c r="V1268" s="1" t="s">
        <v>655</v>
      </c>
      <c r="W1268" s="1" t="s">
        <v>303</v>
      </c>
      <c r="X1268" s="1" t="s">
        <v>12471</v>
      </c>
      <c r="Y1268" s="4"/>
      <c r="Z1268" s="4"/>
      <c r="AA1268" s="4"/>
      <c r="AB1268" s="4"/>
      <c r="AC1268" s="4"/>
      <c r="AD1268" s="4"/>
      <c r="AE1268" s="4"/>
      <c r="AF1268" s="4"/>
      <c r="AG1268" s="1" t="s">
        <v>139</v>
      </c>
      <c r="AH1268" s="4"/>
      <c r="AI1268" s="1" t="s">
        <v>139</v>
      </c>
      <c r="AJ1268" s="4"/>
      <c r="AK1268" s="4"/>
      <c r="AL1268" s="4"/>
      <c r="AM1268" s="4"/>
      <c r="AN1268" s="4"/>
      <c r="AO1268" s="4"/>
      <c r="AP1268" s="4"/>
      <c r="AQ1268" s="4"/>
      <c r="AR1268" s="1" t="s">
        <v>139</v>
      </c>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1" t="s">
        <v>670</v>
      </c>
      <c r="CM1268" s="1" t="s">
        <v>139</v>
      </c>
      <c r="CN1268" s="4"/>
      <c r="CO1268" s="1" t="s">
        <v>139</v>
      </c>
      <c r="CP1268" s="1" t="s">
        <v>670</v>
      </c>
      <c r="CQ1268" s="1" t="s">
        <v>12472</v>
      </c>
      <c r="CR1268" s="1" t="str">
        <f t="shared" si="1"/>
        <v>24</v>
      </c>
      <c r="CS1268" s="1" t="s">
        <v>12473</v>
      </c>
      <c r="CT1268" s="1" t="str">
        <f t="shared" si="2"/>
        <v>#VALUE!</v>
      </c>
      <c r="CU1268" s="1" t="s">
        <v>12474</v>
      </c>
      <c r="CV1268" s="6" t="str">
        <f t="shared" si="3"/>
        <v>#VALUE!</v>
      </c>
      <c r="CW1268" s="4"/>
      <c r="CX1268" s="6" t="str">
        <f t="shared" si="4"/>
        <v>#VALUE!</v>
      </c>
      <c r="CY1268" s="4"/>
      <c r="CZ1268" s="6" t="str">
        <f t="shared" si="5"/>
        <v>#VALUE!</v>
      </c>
      <c r="DA1268" s="4"/>
      <c r="DB1268" s="6" t="str">
        <f t="shared" si="6"/>
        <v>#VALUE!</v>
      </c>
      <c r="DC1268" s="1" t="s">
        <v>12475</v>
      </c>
      <c r="DD1268" s="4"/>
      <c r="DE1268" s="4"/>
      <c r="DF1268" s="4"/>
      <c r="DG1268" s="4"/>
      <c r="DH1268" s="4"/>
      <c r="DI1268" s="4"/>
      <c r="DJ1268" s="1" t="s">
        <v>139</v>
      </c>
      <c r="DK1268" s="4"/>
      <c r="DL1268" s="4"/>
      <c r="DM1268" s="1" t="s">
        <v>12476</v>
      </c>
      <c r="DN1268" s="1" t="s">
        <v>139</v>
      </c>
      <c r="DO1268" s="4"/>
      <c r="DP1268" s="1" t="s">
        <v>12477</v>
      </c>
      <c r="DQ1268" s="4"/>
      <c r="DR1268" s="4"/>
      <c r="DS1268" s="4"/>
      <c r="DT1268" s="4"/>
      <c r="DU1268" s="4"/>
      <c r="DV1268" s="1" t="s">
        <v>163</v>
      </c>
      <c r="DW1268" s="4"/>
      <c r="DX1268" s="4"/>
      <c r="DY1268" s="4"/>
      <c r="DZ1268" s="1" t="s">
        <v>12478</v>
      </c>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row>
    <row r="1269">
      <c r="A1269" s="1">
        <v>84.0</v>
      </c>
      <c r="B1269" s="1" t="s">
        <v>12479</v>
      </c>
      <c r="C1269" s="1" t="s">
        <v>147</v>
      </c>
      <c r="D1269" s="1" t="s">
        <v>232</v>
      </c>
      <c r="E1269" s="1">
        <v>2011.0</v>
      </c>
      <c r="F1269" s="1" t="s">
        <v>10805</v>
      </c>
      <c r="G1269" s="1" t="s">
        <v>12480</v>
      </c>
      <c r="H1269" s="1" t="s">
        <v>12481</v>
      </c>
      <c r="I1269" s="1" t="s">
        <v>579</v>
      </c>
      <c r="J1269" s="4"/>
      <c r="K1269" s="1" t="s">
        <v>301</v>
      </c>
      <c r="L1269" s="1" t="s">
        <v>12482</v>
      </c>
      <c r="M1269" s="1" t="s">
        <v>12483</v>
      </c>
      <c r="N1269" s="1" t="s">
        <v>652</v>
      </c>
      <c r="O1269" s="1" t="s">
        <v>652</v>
      </c>
      <c r="P1269" s="4"/>
      <c r="Q1269" s="4"/>
      <c r="R1269" s="4"/>
      <c r="S1269" s="1" t="s">
        <v>12484</v>
      </c>
      <c r="T1269" s="1" t="s">
        <v>671</v>
      </c>
      <c r="U1269" s="1" t="s">
        <v>2545</v>
      </c>
      <c r="V1269" s="1" t="s">
        <v>655</v>
      </c>
      <c r="W1269" s="1" t="s">
        <v>239</v>
      </c>
      <c r="X1269" s="1" t="s">
        <v>12485</v>
      </c>
      <c r="Y1269" s="1" t="s">
        <v>671</v>
      </c>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1" t="s">
        <v>139</v>
      </c>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1" t="s">
        <v>139</v>
      </c>
      <c r="CD1269" s="4"/>
      <c r="CE1269" s="4"/>
      <c r="CF1269" s="4"/>
      <c r="CG1269" s="4"/>
      <c r="CH1269" s="4"/>
      <c r="CI1269" s="4"/>
      <c r="CJ1269" s="4"/>
      <c r="CK1269" s="4"/>
      <c r="CL1269" s="4"/>
      <c r="CM1269" s="4"/>
      <c r="CN1269" s="4"/>
      <c r="CO1269" s="4"/>
      <c r="CP1269" s="4"/>
      <c r="CQ1269" s="1" t="s">
        <v>12486</v>
      </c>
      <c r="CR1269" s="1" t="str">
        <f t="shared" si="1"/>
        <v>#VALUE!</v>
      </c>
      <c r="CS1269" s="1" t="s">
        <v>12487</v>
      </c>
      <c r="CT1269" s="1" t="str">
        <f t="shared" si="2"/>
        <v>8</v>
      </c>
      <c r="CU1269" s="1" t="s">
        <v>12488</v>
      </c>
      <c r="CV1269" s="7" t="str">
        <f t="shared" si="3"/>
        <v>87</v>
      </c>
      <c r="CW1269" s="4"/>
      <c r="CX1269" s="7" t="str">
        <f t="shared" si="4"/>
        <v>#VALUE!</v>
      </c>
      <c r="CY1269" s="4"/>
      <c r="CZ1269" s="7" t="str">
        <f t="shared" si="5"/>
        <v>#VALUE!</v>
      </c>
      <c r="DA1269" s="4"/>
      <c r="DB1269" s="7" t="str">
        <f t="shared" si="6"/>
        <v>#VALUE!</v>
      </c>
      <c r="DC1269" s="4"/>
      <c r="DD1269" s="4"/>
      <c r="DE1269" s="4"/>
      <c r="DF1269" s="4"/>
      <c r="DG1269" s="4"/>
      <c r="DH1269" s="4"/>
      <c r="DI1269" s="4"/>
      <c r="DJ1269" s="4"/>
      <c r="DK1269" s="4"/>
      <c r="DL1269" s="4"/>
      <c r="DM1269" s="4"/>
      <c r="DN1269" s="4"/>
      <c r="DO1269" s="1" t="s">
        <v>139</v>
      </c>
      <c r="DP1269" s="1" t="s">
        <v>12489</v>
      </c>
      <c r="DQ1269" s="4"/>
      <c r="DR1269" s="4"/>
      <c r="DS1269" s="4"/>
      <c r="DT1269" s="4"/>
      <c r="DU1269" s="4"/>
      <c r="DV1269" s="4"/>
      <c r="DW1269" s="4"/>
      <c r="DX1269" s="4"/>
      <c r="DY1269" s="4"/>
      <c r="DZ1269" s="1" t="s">
        <v>12490</v>
      </c>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row>
    <row r="1270">
      <c r="A1270" s="1">
        <v>801.0</v>
      </c>
      <c r="B1270" s="1" t="s">
        <v>12491</v>
      </c>
      <c r="C1270" s="1" t="s">
        <v>147</v>
      </c>
      <c r="D1270" s="4"/>
      <c r="E1270" s="1">
        <v>2011.0</v>
      </c>
      <c r="F1270" s="4"/>
      <c r="G1270" s="1" t="s">
        <v>12492</v>
      </c>
      <c r="H1270" s="1" t="s">
        <v>12493</v>
      </c>
      <c r="I1270" s="4"/>
      <c r="J1270" s="4"/>
      <c r="K1270" s="1" t="s">
        <v>134</v>
      </c>
      <c r="L1270" s="1" t="s">
        <v>12494</v>
      </c>
      <c r="M1270" s="1" t="s">
        <v>12495</v>
      </c>
      <c r="N1270" s="1" t="s">
        <v>1096</v>
      </c>
      <c r="O1270" s="1" t="s">
        <v>1096</v>
      </c>
      <c r="P1270" s="4"/>
      <c r="Q1270" s="1" t="s">
        <v>8855</v>
      </c>
      <c r="R1270" s="4"/>
      <c r="S1270" s="1" t="s">
        <v>8765</v>
      </c>
      <c r="T1270" s="1" t="s">
        <v>671</v>
      </c>
      <c r="U1270" s="1" t="s">
        <v>2545</v>
      </c>
      <c r="V1270" s="1" t="s">
        <v>655</v>
      </c>
      <c r="W1270" s="4"/>
      <c r="X1270" s="4"/>
      <c r="Y1270" s="4"/>
      <c r="Z1270" s="4"/>
      <c r="AA1270" s="4"/>
      <c r="AB1270" s="4"/>
      <c r="AC1270" s="4"/>
      <c r="AD1270" s="4"/>
      <c r="AE1270" s="4"/>
      <c r="AF1270" s="4"/>
      <c r="AG1270" s="4"/>
      <c r="AH1270" s="1" t="s">
        <v>163</v>
      </c>
      <c r="AI1270" s="4"/>
      <c r="AJ1270" s="4"/>
      <c r="AK1270" s="4"/>
      <c r="AL1270" s="4"/>
      <c r="AM1270" s="4"/>
      <c r="AN1270" s="4"/>
      <c r="AO1270" s="4"/>
      <c r="AP1270" s="4"/>
      <c r="AQ1270" s="4"/>
      <c r="AR1270" s="1" t="s">
        <v>139</v>
      </c>
      <c r="AS1270" s="1" t="s">
        <v>139</v>
      </c>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1" t="s">
        <v>139</v>
      </c>
      <c r="BZ1270" s="4"/>
      <c r="CA1270" s="4"/>
      <c r="CB1270" s="4"/>
      <c r="CC1270" s="4"/>
      <c r="CD1270" s="4"/>
      <c r="CE1270" s="4"/>
      <c r="CF1270" s="4"/>
      <c r="CG1270" s="4"/>
      <c r="CH1270" s="4"/>
      <c r="CI1270" s="4"/>
      <c r="CJ1270" s="4"/>
      <c r="CK1270" s="4"/>
      <c r="CL1270" s="4"/>
      <c r="CM1270" s="4"/>
      <c r="CN1270" s="4"/>
      <c r="CO1270" s="4"/>
      <c r="CP1270" s="4"/>
      <c r="CQ1270" s="1" t="s">
        <v>12496</v>
      </c>
      <c r="CR1270" s="1" t="str">
        <f t="shared" si="1"/>
        <v>59</v>
      </c>
      <c r="CS1270" s="1" t="s">
        <v>12497</v>
      </c>
      <c r="CT1270" s="1" t="str">
        <f t="shared" si="2"/>
        <v>136</v>
      </c>
      <c r="CU1270" s="1" t="s">
        <v>12498</v>
      </c>
      <c r="CV1270" s="6" t="str">
        <f t="shared" si="3"/>
        <v>264</v>
      </c>
      <c r="CW1270" s="4"/>
      <c r="CX1270" s="6" t="str">
        <f t="shared" si="4"/>
        <v>#VALUE!</v>
      </c>
      <c r="CY1270" s="4"/>
      <c r="CZ1270" s="6" t="str">
        <f t="shared" si="5"/>
        <v>#VALUE!</v>
      </c>
      <c r="DA1270" s="4"/>
      <c r="DB1270" s="6" t="str">
        <f t="shared" si="6"/>
        <v>#VALUE!</v>
      </c>
      <c r="DC1270" s="4"/>
      <c r="DD1270" s="4"/>
      <c r="DE1270" s="4"/>
      <c r="DF1270" s="4"/>
      <c r="DG1270" s="4"/>
      <c r="DH1270" s="4"/>
      <c r="DI1270" s="4"/>
      <c r="DJ1270" s="4"/>
      <c r="DK1270" s="4"/>
      <c r="DL1270" s="1" t="s">
        <v>155</v>
      </c>
      <c r="DM1270" s="4"/>
      <c r="DN1270" s="4"/>
      <c r="DO1270" s="4"/>
      <c r="DP1270" s="1" t="s">
        <v>12499</v>
      </c>
      <c r="DQ1270" s="4"/>
      <c r="DR1270" s="4"/>
      <c r="DS1270" s="4"/>
      <c r="DT1270" s="4"/>
      <c r="DU1270" s="1" t="s">
        <v>139</v>
      </c>
      <c r="DV1270" s="4"/>
      <c r="DW1270" s="4"/>
      <c r="DX1270" s="1" t="s">
        <v>139</v>
      </c>
      <c r="DY1270" s="4"/>
      <c r="DZ1270" s="1" t="s">
        <v>12500</v>
      </c>
      <c r="EA1270" s="1" t="s">
        <v>12501</v>
      </c>
      <c r="EB1270" s="1" t="s">
        <v>12502</v>
      </c>
      <c r="EC1270" s="4"/>
      <c r="ED1270" s="1" t="s">
        <v>139</v>
      </c>
      <c r="EE1270" s="4"/>
      <c r="EF1270" s="4"/>
      <c r="EG1270" s="1" t="s">
        <v>158</v>
      </c>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row>
    <row r="1271">
      <c r="A1271" s="1">
        <v>819.0</v>
      </c>
      <c r="B1271" s="1" t="s">
        <v>12503</v>
      </c>
      <c r="C1271" s="1" t="s">
        <v>170</v>
      </c>
      <c r="D1271" s="4"/>
      <c r="E1271" s="1">
        <v>2011.0</v>
      </c>
      <c r="F1271" s="4"/>
      <c r="G1271" s="1" t="s">
        <v>12504</v>
      </c>
      <c r="H1271" s="1" t="s">
        <v>12505</v>
      </c>
      <c r="I1271" s="1" t="s">
        <v>150</v>
      </c>
      <c r="J1271" s="4"/>
      <c r="K1271" s="1" t="s">
        <v>134</v>
      </c>
      <c r="L1271" s="1" t="s">
        <v>12506</v>
      </c>
      <c r="M1271" s="1" t="s">
        <v>12507</v>
      </c>
      <c r="N1271" s="1" t="s">
        <v>652</v>
      </c>
      <c r="O1271" s="1" t="s">
        <v>652</v>
      </c>
      <c r="P1271" s="4"/>
      <c r="Q1271" s="4"/>
      <c r="R1271" s="4"/>
      <c r="S1271" s="1" t="s">
        <v>9743</v>
      </c>
      <c r="T1271" s="1" t="s">
        <v>163</v>
      </c>
      <c r="U1271" s="1" t="s">
        <v>4609</v>
      </c>
      <c r="V1271" s="1" t="s">
        <v>655</v>
      </c>
      <c r="W1271" s="4"/>
      <c r="X1271" s="4"/>
      <c r="Y1271" s="4"/>
      <c r="Z1271" s="4"/>
      <c r="AA1271" s="4"/>
      <c r="AB1271" s="4"/>
      <c r="AC1271" s="4"/>
      <c r="AD1271" s="4"/>
      <c r="AE1271" s="4"/>
      <c r="AF1271" s="4"/>
      <c r="AG1271" s="4"/>
      <c r="AH1271" s="4"/>
      <c r="AI1271" s="4"/>
      <c r="AJ1271" s="4"/>
      <c r="AK1271" s="4"/>
      <c r="AL1271" s="4"/>
      <c r="AM1271" s="4"/>
      <c r="AN1271" s="4"/>
      <c r="AO1271" s="4"/>
      <c r="AP1271" s="4"/>
      <c r="AQ1271" s="1" t="s">
        <v>139</v>
      </c>
      <c r="AR1271" s="1" t="s">
        <v>139</v>
      </c>
      <c r="AS1271" s="4"/>
      <c r="AT1271" s="1" t="s">
        <v>139</v>
      </c>
      <c r="AU1271" s="4"/>
      <c r="AV1271" s="4"/>
      <c r="AW1271" s="4"/>
      <c r="AX1271" s="4"/>
      <c r="AY1271" s="4"/>
      <c r="AZ1271" s="4"/>
      <c r="BA1271" s="4"/>
      <c r="BB1271" s="4"/>
      <c r="BC1271" s="4"/>
      <c r="BD1271" s="4"/>
      <c r="BE1271" s="4"/>
      <c r="BF1271" s="4"/>
      <c r="BG1271" s="4"/>
      <c r="BH1271" s="4"/>
      <c r="BI1271" s="1" t="s">
        <v>139</v>
      </c>
      <c r="BJ1271" s="4"/>
      <c r="BK1271" s="4"/>
      <c r="BL1271" s="4"/>
      <c r="BM1271" s="4"/>
      <c r="BN1271" s="4"/>
      <c r="BO1271" s="4"/>
      <c r="BP1271" s="4"/>
      <c r="BQ1271" s="4"/>
      <c r="BR1271" s="1" t="s">
        <v>139</v>
      </c>
      <c r="BS1271" s="4"/>
      <c r="BT1271" s="4"/>
      <c r="BU1271" s="4"/>
      <c r="BV1271" s="1" t="s">
        <v>139</v>
      </c>
      <c r="BW1271" s="4"/>
      <c r="BX1271" s="4"/>
      <c r="BY1271" s="1" t="s">
        <v>163</v>
      </c>
      <c r="BZ1271" s="4"/>
      <c r="CA1271" s="4"/>
      <c r="CB1271" s="4"/>
      <c r="CC1271" s="4"/>
      <c r="CD1271" s="4"/>
      <c r="CE1271" s="4"/>
      <c r="CF1271" s="4"/>
      <c r="CG1271" s="4"/>
      <c r="CH1271" s="4"/>
      <c r="CI1271" s="4"/>
      <c r="CJ1271" s="4"/>
      <c r="CK1271" s="4"/>
      <c r="CL1271" s="4"/>
      <c r="CM1271" s="4"/>
      <c r="CN1271" s="4"/>
      <c r="CO1271" s="4"/>
      <c r="CP1271" s="4"/>
      <c r="CQ1271" s="1" t="s">
        <v>12508</v>
      </c>
      <c r="CR1271" s="1" t="str">
        <f t="shared" si="1"/>
        <v>122</v>
      </c>
      <c r="CS1271" s="1" t="s">
        <v>12509</v>
      </c>
      <c r="CT1271" s="1" t="str">
        <f t="shared" si="2"/>
        <v>#VALUE!</v>
      </c>
      <c r="CU1271" s="1" t="s">
        <v>12510</v>
      </c>
      <c r="CV1271" s="6" t="str">
        <f t="shared" si="3"/>
        <v>#VALUE!</v>
      </c>
      <c r="CW1271" s="1" t="s">
        <v>12511</v>
      </c>
      <c r="CX1271" s="6" t="str">
        <f t="shared" si="4"/>
        <v>#VALUE!</v>
      </c>
      <c r="CY1271" s="1" t="s">
        <v>12512</v>
      </c>
      <c r="CZ1271" s="6" t="str">
        <f t="shared" si="5"/>
        <v>254</v>
      </c>
      <c r="DA1271" s="1" t="s">
        <v>12513</v>
      </c>
      <c r="DB1271" s="6" t="str">
        <f t="shared" si="6"/>
        <v>33</v>
      </c>
      <c r="DC1271" s="4"/>
      <c r="DD1271" s="4"/>
      <c r="DE1271" s="4"/>
      <c r="DF1271" s="4"/>
      <c r="DG1271" s="4"/>
      <c r="DH1271" s="4"/>
      <c r="DI1271" s="4"/>
      <c r="DJ1271" s="4"/>
      <c r="DK1271" s="4"/>
      <c r="DL1271" s="4"/>
      <c r="DM1271" s="4"/>
      <c r="DN1271" s="4"/>
      <c r="DO1271" s="4"/>
      <c r="DP1271" s="1" t="s">
        <v>75</v>
      </c>
      <c r="DQ1271" s="4"/>
      <c r="DR1271" s="1" t="s">
        <v>139</v>
      </c>
      <c r="DS1271" s="4"/>
      <c r="DT1271" s="4"/>
      <c r="DU1271" s="4"/>
      <c r="DV1271" s="4"/>
      <c r="DW1271" s="4"/>
      <c r="DX1271" s="4"/>
      <c r="DY1271" s="4"/>
      <c r="DZ1271" s="1" t="s">
        <v>12514</v>
      </c>
      <c r="EA1271" s="1" t="s">
        <v>3922</v>
      </c>
      <c r="EB1271" s="1" t="s">
        <v>12515</v>
      </c>
      <c r="EC1271" s="4"/>
      <c r="ED1271" s="4"/>
      <c r="EE1271" s="4"/>
      <c r="EF1271" s="1" t="s">
        <v>139</v>
      </c>
      <c r="EG1271" s="1" t="s">
        <v>809</v>
      </c>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row>
    <row r="1272">
      <c r="A1272" s="1">
        <v>840.0</v>
      </c>
      <c r="B1272" s="1" t="s">
        <v>12516</v>
      </c>
      <c r="C1272" s="1" t="s">
        <v>147</v>
      </c>
      <c r="D1272" s="4"/>
      <c r="E1272" s="1">
        <v>2011.0</v>
      </c>
      <c r="F1272" s="4"/>
      <c r="G1272" s="1" t="s">
        <v>12517</v>
      </c>
      <c r="H1272" s="1" t="s">
        <v>12518</v>
      </c>
      <c r="I1272" s="4"/>
      <c r="J1272" s="4"/>
      <c r="K1272" s="1" t="s">
        <v>134</v>
      </c>
      <c r="L1272" s="1" t="s">
        <v>12519</v>
      </c>
      <c r="M1272" s="1" t="s">
        <v>12520</v>
      </c>
      <c r="N1272" s="1" t="s">
        <v>652</v>
      </c>
      <c r="O1272" s="1" t="s">
        <v>652</v>
      </c>
      <c r="P1272" s="4"/>
      <c r="Q1272" s="1" t="s">
        <v>6715</v>
      </c>
      <c r="R1272" s="4"/>
      <c r="S1272" s="1" t="s">
        <v>12521</v>
      </c>
      <c r="T1272" s="1" t="s">
        <v>671</v>
      </c>
      <c r="U1272" s="1" t="s">
        <v>4609</v>
      </c>
      <c r="V1272" s="1" t="s">
        <v>655</v>
      </c>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1" t="s">
        <v>139</v>
      </c>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1" t="str">
        <f t="shared" si="1"/>
        <v>#VALUE!</v>
      </c>
      <c r="CS1272" s="4"/>
      <c r="CT1272" s="1" t="str">
        <f t="shared" si="2"/>
        <v>#VALUE!</v>
      </c>
      <c r="CU1272" s="4"/>
      <c r="CV1272" s="7" t="str">
        <f t="shared" si="3"/>
        <v>#VALUE!</v>
      </c>
      <c r="CW1272" s="4"/>
      <c r="CX1272" s="7" t="str">
        <f t="shared" si="4"/>
        <v>#VALUE!</v>
      </c>
      <c r="CY1272" s="4"/>
      <c r="CZ1272" s="7" t="str">
        <f t="shared" si="5"/>
        <v>#VALUE!</v>
      </c>
      <c r="DA1272" s="4"/>
      <c r="DB1272" s="7" t="str">
        <f t="shared" si="6"/>
        <v>#VALUE!</v>
      </c>
      <c r="DC1272" s="4"/>
      <c r="DD1272" s="4"/>
      <c r="DE1272" s="4"/>
      <c r="DF1272" s="4"/>
      <c r="DG1272" s="4"/>
      <c r="DH1272" s="4"/>
      <c r="DI1272" s="4"/>
      <c r="DJ1272" s="4"/>
      <c r="DK1272" s="4"/>
      <c r="DL1272" s="4"/>
      <c r="DM1272" s="4"/>
      <c r="DN1272" s="4"/>
      <c r="DO1272" s="4"/>
      <c r="DP1272" s="1" t="s">
        <v>12522</v>
      </c>
      <c r="DQ1272" s="4"/>
      <c r="DR1272" s="4"/>
      <c r="DS1272" s="4"/>
      <c r="DT1272" s="4"/>
      <c r="DU1272" s="4"/>
      <c r="DV1272" s="4"/>
      <c r="DW1272" s="4"/>
      <c r="DX1272" s="4"/>
      <c r="DY1272" s="4"/>
      <c r="DZ1272" s="1" t="s">
        <v>12523</v>
      </c>
      <c r="EA1272" s="1" t="s">
        <v>987</v>
      </c>
      <c r="EB1272" s="1" t="s">
        <v>12524</v>
      </c>
      <c r="EC1272" s="4"/>
      <c r="ED1272" s="1" t="s">
        <v>163</v>
      </c>
      <c r="EE1272" s="4"/>
      <c r="EF1272" s="4"/>
      <c r="EG1272" s="1" t="s">
        <v>158</v>
      </c>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row>
    <row r="1273">
      <c r="A1273" s="1">
        <v>927.0</v>
      </c>
      <c r="B1273" s="1" t="s">
        <v>12525</v>
      </c>
      <c r="C1273" s="1" t="s">
        <v>147</v>
      </c>
      <c r="D1273" s="4"/>
      <c r="E1273" s="1">
        <v>2011.0</v>
      </c>
      <c r="F1273" s="4"/>
      <c r="G1273" s="1" t="s">
        <v>12526</v>
      </c>
      <c r="H1273" s="1" t="s">
        <v>12527</v>
      </c>
      <c r="I1273" s="1" t="s">
        <v>150</v>
      </c>
      <c r="J1273" s="4"/>
      <c r="K1273" s="1" t="s">
        <v>134</v>
      </c>
      <c r="L1273" s="4"/>
      <c r="M1273" s="1" t="s">
        <v>12528</v>
      </c>
      <c r="N1273" s="1" t="s">
        <v>652</v>
      </c>
      <c r="O1273" s="1" t="s">
        <v>652</v>
      </c>
      <c r="P1273" s="4"/>
      <c r="Q1273" s="4"/>
      <c r="R1273" s="4"/>
      <c r="S1273" s="1" t="s">
        <v>10845</v>
      </c>
      <c r="T1273" s="1" t="s">
        <v>8689</v>
      </c>
      <c r="U1273" s="1" t="s">
        <v>4609</v>
      </c>
      <c r="V1273" s="1" t="s">
        <v>655</v>
      </c>
      <c r="W1273" s="4"/>
      <c r="X1273" s="4"/>
      <c r="Y1273" s="4"/>
      <c r="Z1273" s="4"/>
      <c r="AA1273" s="4"/>
      <c r="AB1273" s="4"/>
      <c r="AC1273" s="4"/>
      <c r="AD1273" s="4"/>
      <c r="AE1273" s="4"/>
      <c r="AF1273" s="4"/>
      <c r="AG1273" s="4"/>
      <c r="AH1273" s="1" t="s">
        <v>139</v>
      </c>
      <c r="AI1273" s="4"/>
      <c r="AJ1273" s="4"/>
      <c r="AK1273" s="4"/>
      <c r="AL1273" s="4"/>
      <c r="AM1273" s="4"/>
      <c r="AN1273" s="4"/>
      <c r="AO1273" s="4"/>
      <c r="AP1273" s="4"/>
      <c r="AQ1273" s="4"/>
      <c r="AR1273" s="1" t="s">
        <v>139</v>
      </c>
      <c r="AS1273" s="4"/>
      <c r="AT1273" s="4"/>
      <c r="AU1273" s="4"/>
      <c r="AV1273" s="4"/>
      <c r="AW1273" s="4"/>
      <c r="AX1273" s="4"/>
      <c r="AY1273" s="4"/>
      <c r="AZ1273" s="4"/>
      <c r="BA1273" s="4"/>
      <c r="BB1273" s="4"/>
      <c r="BC1273" s="4"/>
      <c r="BD1273" s="4"/>
      <c r="BE1273" s="4"/>
      <c r="BF1273" s="4"/>
      <c r="BG1273" s="4"/>
      <c r="BH1273" s="4"/>
      <c r="BI1273" s="1" t="s">
        <v>139</v>
      </c>
      <c r="BJ1273" s="4"/>
      <c r="BK1273" s="4"/>
      <c r="BL1273" s="4"/>
      <c r="BM1273" s="4"/>
      <c r="BN1273" s="4"/>
      <c r="BO1273" s="4"/>
      <c r="BP1273" s="4"/>
      <c r="BQ1273" s="4"/>
      <c r="BR1273" s="4"/>
      <c r="BS1273" s="4"/>
      <c r="BT1273" s="4"/>
      <c r="BU1273" s="4"/>
      <c r="BV1273" s="4"/>
      <c r="BW1273" s="4"/>
      <c r="BX1273" s="4"/>
      <c r="BY1273" s="1" t="s">
        <v>139</v>
      </c>
      <c r="BZ1273" s="4"/>
      <c r="CA1273" s="4"/>
      <c r="CB1273" s="4"/>
      <c r="CC1273" s="4"/>
      <c r="CD1273" s="4"/>
      <c r="CE1273" s="4"/>
      <c r="CF1273" s="4"/>
      <c r="CG1273" s="4"/>
      <c r="CH1273" s="4"/>
      <c r="CI1273" s="4"/>
      <c r="CJ1273" s="4"/>
      <c r="CK1273" s="4"/>
      <c r="CL1273" s="4"/>
      <c r="CM1273" s="4"/>
      <c r="CN1273" s="4"/>
      <c r="CO1273" s="4"/>
      <c r="CP1273" s="4"/>
      <c r="CQ1273" s="1" t="s">
        <v>12529</v>
      </c>
      <c r="CR1273" s="1" t="str">
        <f t="shared" si="1"/>
        <v>109</v>
      </c>
      <c r="CS1273" s="1" t="s">
        <v>12530</v>
      </c>
      <c r="CT1273" s="1" t="str">
        <f t="shared" si="2"/>
        <v>517</v>
      </c>
      <c r="CU1273" s="1" t="s">
        <v>12531</v>
      </c>
      <c r="CV1273" s="6" t="str">
        <f t="shared" si="3"/>
        <v>#VALUE!</v>
      </c>
      <c r="CW1273" s="4"/>
      <c r="CX1273" s="6" t="str">
        <f t="shared" si="4"/>
        <v>#VALUE!</v>
      </c>
      <c r="CY1273" s="4"/>
      <c r="CZ1273" s="6" t="str">
        <f t="shared" si="5"/>
        <v>#VALUE!</v>
      </c>
      <c r="DA1273" s="4"/>
      <c r="DB1273" s="6" t="str">
        <f t="shared" si="6"/>
        <v>#VALUE!</v>
      </c>
      <c r="DC1273" s="4"/>
      <c r="DD1273" s="4"/>
      <c r="DE1273" s="4"/>
      <c r="DF1273" s="4"/>
      <c r="DG1273" s="4"/>
      <c r="DH1273" s="4"/>
      <c r="DI1273" s="4"/>
      <c r="DJ1273" s="4"/>
      <c r="DK1273" s="4"/>
      <c r="DL1273" s="4"/>
      <c r="DM1273" s="4"/>
      <c r="DN1273" s="4"/>
      <c r="DO1273" s="4"/>
      <c r="DP1273" s="1" t="s">
        <v>12532</v>
      </c>
      <c r="DQ1273" s="4"/>
      <c r="DR1273" s="4"/>
      <c r="DS1273" s="4"/>
      <c r="DT1273" s="4"/>
      <c r="DU1273" s="4"/>
      <c r="DV1273" s="4"/>
      <c r="DW1273" s="4"/>
      <c r="DX1273" s="4"/>
      <c r="DY1273" s="4"/>
      <c r="DZ1273" s="4"/>
      <c r="EA1273" s="1" t="s">
        <v>12533</v>
      </c>
      <c r="EB1273" s="4"/>
      <c r="EC1273" s="4"/>
      <c r="ED1273" s="1" t="s">
        <v>163</v>
      </c>
      <c r="EE1273" s="1" t="s">
        <v>139</v>
      </c>
      <c r="EF1273" s="1" t="s">
        <v>139</v>
      </c>
      <c r="EG1273" s="1" t="s">
        <v>809</v>
      </c>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row>
    <row r="1274">
      <c r="A1274" s="1">
        <v>1048.0</v>
      </c>
      <c r="B1274" s="1" t="s">
        <v>12534</v>
      </c>
      <c r="C1274" s="1" t="s">
        <v>298</v>
      </c>
      <c r="D1274" s="4"/>
      <c r="E1274" s="1">
        <v>2011.0</v>
      </c>
      <c r="F1274" s="4"/>
      <c r="G1274" s="1" t="s">
        <v>12535</v>
      </c>
      <c r="H1274" s="1" t="s">
        <v>12536</v>
      </c>
      <c r="I1274" s="1" t="s">
        <v>150</v>
      </c>
      <c r="J1274" s="4"/>
      <c r="K1274" s="1" t="s">
        <v>134</v>
      </c>
      <c r="L1274" s="4"/>
      <c r="M1274" s="1" t="s">
        <v>12495</v>
      </c>
      <c r="N1274" s="1" t="s">
        <v>652</v>
      </c>
      <c r="O1274" s="1" t="s">
        <v>652</v>
      </c>
      <c r="P1274" s="4"/>
      <c r="Q1274" s="1" t="s">
        <v>7360</v>
      </c>
      <c r="R1274" s="4"/>
      <c r="S1274" s="1" t="s">
        <v>8765</v>
      </c>
      <c r="T1274" s="1" t="s">
        <v>163</v>
      </c>
      <c r="U1274" s="1" t="s">
        <v>4609</v>
      </c>
      <c r="V1274" s="1" t="s">
        <v>655</v>
      </c>
      <c r="W1274" s="4"/>
      <c r="X1274" s="4"/>
      <c r="Y1274" s="4"/>
      <c r="Z1274" s="4"/>
      <c r="AA1274" s="4"/>
      <c r="AB1274" s="4"/>
      <c r="AC1274" s="4"/>
      <c r="AD1274" s="4"/>
      <c r="AE1274" s="4"/>
      <c r="AF1274" s="4"/>
      <c r="AG1274" s="4"/>
      <c r="AH1274" s="4"/>
      <c r="AI1274" s="4"/>
      <c r="AJ1274" s="1" t="s">
        <v>139</v>
      </c>
      <c r="AK1274" s="4"/>
      <c r="AL1274" s="4"/>
      <c r="AM1274" s="4"/>
      <c r="AN1274" s="4"/>
      <c r="AO1274" s="4"/>
      <c r="AP1274" s="4"/>
      <c r="AQ1274" s="4"/>
      <c r="AR1274" s="1" t="s">
        <v>139</v>
      </c>
      <c r="AS1274" s="1" t="s">
        <v>139</v>
      </c>
      <c r="AT1274" s="4"/>
      <c r="AU1274" s="4"/>
      <c r="AV1274" s="4"/>
      <c r="AW1274" s="4"/>
      <c r="AX1274" s="4"/>
      <c r="AY1274" s="4"/>
      <c r="AZ1274" s="4"/>
      <c r="BA1274" s="4"/>
      <c r="BB1274" s="4"/>
      <c r="BC1274" s="4"/>
      <c r="BD1274" s="4"/>
      <c r="BE1274" s="4"/>
      <c r="BF1274" s="4"/>
      <c r="BG1274" s="4"/>
      <c r="BH1274" s="4"/>
      <c r="BI1274" s="4"/>
      <c r="BJ1274" s="4"/>
      <c r="BK1274" s="4"/>
      <c r="BL1274" s="4"/>
      <c r="BM1274" s="1" t="s">
        <v>139</v>
      </c>
      <c r="BN1274" s="4"/>
      <c r="BO1274" s="4"/>
      <c r="BP1274" s="4"/>
      <c r="BQ1274" s="4"/>
      <c r="BR1274" s="1" t="s">
        <v>139</v>
      </c>
      <c r="BS1274" s="4"/>
      <c r="BT1274" s="4"/>
      <c r="BU1274" s="4"/>
      <c r="BV1274" s="1" t="s">
        <v>139</v>
      </c>
      <c r="BW1274" s="4"/>
      <c r="BX1274" s="4"/>
      <c r="BY1274" s="1" t="s">
        <v>139</v>
      </c>
      <c r="BZ1274" s="4"/>
      <c r="CA1274" s="4"/>
      <c r="CB1274" s="4"/>
      <c r="CC1274" s="1" t="s">
        <v>139</v>
      </c>
      <c r="CD1274" s="4"/>
      <c r="CE1274" s="4"/>
      <c r="CF1274" s="4"/>
      <c r="CG1274" s="4"/>
      <c r="CH1274" s="4"/>
      <c r="CI1274" s="4"/>
      <c r="CJ1274" s="4"/>
      <c r="CK1274" s="4"/>
      <c r="CL1274" s="1" t="s">
        <v>139</v>
      </c>
      <c r="CM1274" s="4"/>
      <c r="CN1274" s="4"/>
      <c r="CO1274" s="1" t="s">
        <v>139</v>
      </c>
      <c r="CP1274" s="4"/>
      <c r="CQ1274" s="1" t="s">
        <v>12537</v>
      </c>
      <c r="CR1274" s="1" t="str">
        <f t="shared" si="1"/>
        <v>#VALUE!</v>
      </c>
      <c r="CS1274" s="1" t="s">
        <v>12538</v>
      </c>
      <c r="CT1274" s="1" t="str">
        <f t="shared" si="2"/>
        <v>65</v>
      </c>
      <c r="CU1274" s="1" t="s">
        <v>12539</v>
      </c>
      <c r="CV1274" s="7" t="str">
        <f t="shared" si="3"/>
        <v>#VALUE!</v>
      </c>
      <c r="CW1274" s="1" t="s">
        <v>12540</v>
      </c>
      <c r="CX1274" s="7" t="str">
        <f t="shared" si="4"/>
        <v>23</v>
      </c>
      <c r="CY1274" s="4"/>
      <c r="CZ1274" s="7" t="str">
        <f t="shared" si="5"/>
        <v>#VALUE!</v>
      </c>
      <c r="DA1274" s="4"/>
      <c r="DB1274" s="7" t="str">
        <f t="shared" si="6"/>
        <v>#VALUE!</v>
      </c>
      <c r="DC1274" s="4"/>
      <c r="DD1274" s="4"/>
      <c r="DE1274" s="4"/>
      <c r="DF1274" s="4"/>
      <c r="DG1274" s="4"/>
      <c r="DH1274" s="4"/>
      <c r="DI1274" s="4"/>
      <c r="DJ1274" s="4"/>
      <c r="DK1274" s="4"/>
      <c r="DL1274" s="1" t="s">
        <v>12541</v>
      </c>
      <c r="DM1274" s="4"/>
      <c r="DN1274" s="4"/>
      <c r="DO1274" s="4"/>
      <c r="DP1274" s="1" t="s">
        <v>113</v>
      </c>
      <c r="DQ1274" s="1" t="s">
        <v>163</v>
      </c>
      <c r="DR1274" s="1" t="s">
        <v>139</v>
      </c>
      <c r="DS1274" s="4"/>
      <c r="DT1274" s="4"/>
      <c r="DU1274" s="4"/>
      <c r="DV1274" s="1" t="s">
        <v>139</v>
      </c>
      <c r="DW1274" s="1" t="s">
        <v>139</v>
      </c>
      <c r="DX1274" s="4"/>
      <c r="DY1274" s="4"/>
      <c r="DZ1274" s="1" t="s">
        <v>12542</v>
      </c>
      <c r="EA1274" s="4"/>
      <c r="EB1274" s="4"/>
      <c r="EC1274" s="4"/>
      <c r="ED1274" s="4"/>
      <c r="EE1274" s="4"/>
      <c r="EF1274" s="4"/>
      <c r="EG1274" s="1" t="s">
        <v>809</v>
      </c>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row>
    <row r="1275">
      <c r="A1275" s="1">
        <v>1064.0</v>
      </c>
      <c r="B1275" s="1" t="s">
        <v>12543</v>
      </c>
      <c r="C1275" s="1" t="s">
        <v>298</v>
      </c>
      <c r="D1275" s="4"/>
      <c r="E1275" s="1">
        <v>2011.0</v>
      </c>
      <c r="F1275" s="4"/>
      <c r="G1275" s="1" t="s">
        <v>12544</v>
      </c>
      <c r="H1275" s="1" t="s">
        <v>12545</v>
      </c>
      <c r="I1275" s="1" t="s">
        <v>150</v>
      </c>
      <c r="J1275" s="4"/>
      <c r="K1275" s="1" t="s">
        <v>134</v>
      </c>
      <c r="L1275" s="1" t="s">
        <v>12546</v>
      </c>
      <c r="M1275" s="1" t="s">
        <v>12547</v>
      </c>
      <c r="N1275" s="1" t="s">
        <v>652</v>
      </c>
      <c r="O1275" s="1" t="s">
        <v>652</v>
      </c>
      <c r="P1275" s="1" t="s">
        <v>549</v>
      </c>
      <c r="Q1275" s="4"/>
      <c r="R1275" s="4"/>
      <c r="S1275" s="1" t="s">
        <v>12548</v>
      </c>
      <c r="T1275" s="1" t="s">
        <v>163</v>
      </c>
      <c r="U1275" s="1" t="s">
        <v>4609</v>
      </c>
      <c r="V1275" s="1" t="s">
        <v>655</v>
      </c>
      <c r="W1275" s="4"/>
      <c r="X1275" s="4"/>
      <c r="Y1275" s="4"/>
      <c r="Z1275" s="4"/>
      <c r="AA1275" s="4"/>
      <c r="AB1275" s="4"/>
      <c r="AC1275" s="4"/>
      <c r="AD1275" s="4"/>
      <c r="AE1275" s="4"/>
      <c r="AF1275" s="4"/>
      <c r="AG1275" s="4"/>
      <c r="AH1275" s="4"/>
      <c r="AI1275" s="4"/>
      <c r="AJ1275" s="4"/>
      <c r="AK1275" s="4"/>
      <c r="AL1275" s="1" t="s">
        <v>163</v>
      </c>
      <c r="AM1275" s="4"/>
      <c r="AN1275" s="4"/>
      <c r="AO1275" s="4"/>
      <c r="AP1275" s="4"/>
      <c r="AQ1275" s="4"/>
      <c r="AR1275" s="1" t="s">
        <v>139</v>
      </c>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1" t="s">
        <v>139</v>
      </c>
      <c r="BW1275" s="4"/>
      <c r="BX1275" s="4"/>
      <c r="BY1275" s="4"/>
      <c r="BZ1275" s="4"/>
      <c r="CA1275" s="4"/>
      <c r="CB1275" s="4"/>
      <c r="CC1275" s="4"/>
      <c r="CD1275" s="4"/>
      <c r="CE1275" s="4"/>
      <c r="CF1275" s="4"/>
      <c r="CG1275" s="4"/>
      <c r="CH1275" s="4"/>
      <c r="CI1275" s="4"/>
      <c r="CJ1275" s="4"/>
      <c r="CK1275" s="1" t="s">
        <v>139</v>
      </c>
      <c r="CL1275" s="4"/>
      <c r="CM1275" s="4"/>
      <c r="CN1275" s="4"/>
      <c r="CO1275" s="4"/>
      <c r="CP1275" s="4"/>
      <c r="CQ1275" s="1" t="s">
        <v>12549</v>
      </c>
      <c r="CR1275" s="1" t="str">
        <f t="shared" si="1"/>
        <v>38</v>
      </c>
      <c r="CS1275" s="4"/>
      <c r="CT1275" s="1" t="str">
        <f t="shared" si="2"/>
        <v>#VALUE!</v>
      </c>
      <c r="CU1275" s="4"/>
      <c r="CV1275" s="6" t="str">
        <f t="shared" si="3"/>
        <v>#VALUE!</v>
      </c>
      <c r="CW1275" s="4"/>
      <c r="CX1275" s="6" t="str">
        <f t="shared" si="4"/>
        <v>#VALUE!</v>
      </c>
      <c r="CY1275" s="4"/>
      <c r="CZ1275" s="6" t="str">
        <f t="shared" si="5"/>
        <v>#VALUE!</v>
      </c>
      <c r="DA1275" s="4"/>
      <c r="DB1275" s="6" t="str">
        <f t="shared" si="6"/>
        <v>#VALUE!</v>
      </c>
      <c r="DC1275" s="4"/>
      <c r="DD1275" s="4"/>
      <c r="DE1275" s="4"/>
      <c r="DF1275" s="4"/>
      <c r="DG1275" s="4"/>
      <c r="DH1275" s="4"/>
      <c r="DI1275" s="4"/>
      <c r="DJ1275" s="4"/>
      <c r="DK1275" s="4"/>
      <c r="DL1275" s="1" t="s">
        <v>840</v>
      </c>
      <c r="DM1275" s="4"/>
      <c r="DN1275" s="4"/>
      <c r="DO1275" s="4"/>
      <c r="DP1275" s="1" t="s">
        <v>12550</v>
      </c>
      <c r="DQ1275" s="1" t="s">
        <v>139</v>
      </c>
      <c r="DR1275" s="4"/>
      <c r="DS1275" s="4"/>
      <c r="DT1275" s="4"/>
      <c r="DU1275" s="4"/>
      <c r="DV1275" s="4"/>
      <c r="DW1275" s="4"/>
      <c r="DX1275" s="4"/>
      <c r="DY1275" s="4"/>
      <c r="DZ1275" s="4"/>
      <c r="EA1275" s="4"/>
      <c r="EB1275" s="4"/>
      <c r="EC1275" s="4"/>
      <c r="ED1275" s="4"/>
      <c r="EE1275" s="4"/>
      <c r="EF1275" s="4"/>
      <c r="EG1275" s="1" t="s">
        <v>809</v>
      </c>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row>
    <row r="1276">
      <c r="A1276" s="1">
        <v>1066.0</v>
      </c>
      <c r="B1276" s="1" t="s">
        <v>12551</v>
      </c>
      <c r="C1276" s="1" t="s">
        <v>298</v>
      </c>
      <c r="D1276" s="4"/>
      <c r="E1276" s="1">
        <v>2011.0</v>
      </c>
      <c r="F1276" s="4"/>
      <c r="G1276" s="1" t="s">
        <v>12552</v>
      </c>
      <c r="H1276" s="1" t="s">
        <v>12553</v>
      </c>
      <c r="I1276" s="1" t="s">
        <v>150</v>
      </c>
      <c r="J1276" s="4"/>
      <c r="K1276" s="1" t="s">
        <v>134</v>
      </c>
      <c r="L1276" s="1" t="s">
        <v>12554</v>
      </c>
      <c r="M1276" s="1" t="s">
        <v>12555</v>
      </c>
      <c r="N1276" s="1" t="s">
        <v>652</v>
      </c>
      <c r="O1276" s="1" t="s">
        <v>652</v>
      </c>
      <c r="P1276" s="4"/>
      <c r="Q1276" s="4"/>
      <c r="R1276" s="4"/>
      <c r="S1276" s="1" t="s">
        <v>12556</v>
      </c>
      <c r="T1276" s="1" t="s">
        <v>163</v>
      </c>
      <c r="U1276" s="1" t="s">
        <v>4609</v>
      </c>
      <c r="V1276" s="1" t="s">
        <v>655</v>
      </c>
      <c r="W1276" s="4"/>
      <c r="X1276" s="4"/>
      <c r="Y1276" s="4"/>
      <c r="Z1276" s="4"/>
      <c r="AA1276" s="4"/>
      <c r="AB1276" s="4"/>
      <c r="AC1276" s="4"/>
      <c r="AD1276" s="4"/>
      <c r="AE1276" s="4"/>
      <c r="AF1276" s="4"/>
      <c r="AG1276" s="4"/>
      <c r="AH1276" s="4"/>
      <c r="AI1276" s="4"/>
      <c r="AJ1276" s="4"/>
      <c r="AK1276" s="4"/>
      <c r="AL1276" s="4"/>
      <c r="AM1276" s="4"/>
      <c r="AN1276" s="4"/>
      <c r="AO1276" s="4"/>
      <c r="AP1276" s="4"/>
      <c r="AQ1276" s="1" t="s">
        <v>139</v>
      </c>
      <c r="AR1276" s="1" t="s">
        <v>139</v>
      </c>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1" t="s">
        <v>139</v>
      </c>
      <c r="BS1276" s="4"/>
      <c r="BT1276" s="4"/>
      <c r="BU1276" s="4"/>
      <c r="BV1276" s="1" t="s">
        <v>139</v>
      </c>
      <c r="BW1276" s="4"/>
      <c r="BX1276" s="4"/>
      <c r="BY1276" s="4"/>
      <c r="BZ1276" s="4"/>
      <c r="CA1276" s="4"/>
      <c r="CB1276" s="4"/>
      <c r="CC1276" s="4"/>
      <c r="CD1276" s="4"/>
      <c r="CE1276" s="4"/>
      <c r="CF1276" s="4"/>
      <c r="CG1276" s="4"/>
      <c r="CH1276" s="4"/>
      <c r="CI1276" s="4"/>
      <c r="CJ1276" s="4"/>
      <c r="CK1276" s="4"/>
      <c r="CL1276" s="1" t="s">
        <v>139</v>
      </c>
      <c r="CM1276" s="4"/>
      <c r="CN1276" s="4"/>
      <c r="CO1276" s="4"/>
      <c r="CP1276" s="4"/>
      <c r="CQ1276" s="1" t="s">
        <v>12557</v>
      </c>
      <c r="CR1276" s="1" t="str">
        <f t="shared" si="1"/>
        <v>27</v>
      </c>
      <c r="CS1276" s="4"/>
      <c r="CT1276" s="1" t="str">
        <f t="shared" si="2"/>
        <v>#VALUE!</v>
      </c>
      <c r="CU1276" s="4"/>
      <c r="CV1276" s="6" t="str">
        <f t="shared" si="3"/>
        <v>#VALUE!</v>
      </c>
      <c r="CW1276" s="4"/>
      <c r="CX1276" s="6" t="str">
        <f t="shared" si="4"/>
        <v>#VALUE!</v>
      </c>
      <c r="CY1276" s="4"/>
      <c r="CZ1276" s="6" t="str">
        <f t="shared" si="5"/>
        <v>#VALUE!</v>
      </c>
      <c r="DA1276" s="4"/>
      <c r="DB1276" s="6" t="str">
        <f t="shared" si="6"/>
        <v>#VALUE!</v>
      </c>
      <c r="DC1276" s="4"/>
      <c r="DD1276" s="4"/>
      <c r="DE1276" s="4"/>
      <c r="DF1276" s="4"/>
      <c r="DG1276" s="4"/>
      <c r="DH1276" s="4"/>
      <c r="DI1276" s="4"/>
      <c r="DJ1276" s="4"/>
      <c r="DK1276" s="4"/>
      <c r="DL1276" s="1" t="s">
        <v>12558</v>
      </c>
      <c r="DM1276" s="4"/>
      <c r="DN1276" s="4"/>
      <c r="DO1276" s="4"/>
      <c r="DP1276" s="1" t="s">
        <v>401</v>
      </c>
      <c r="DQ1276" s="1" t="s">
        <v>139</v>
      </c>
      <c r="DR1276" s="4"/>
      <c r="DS1276" s="4"/>
      <c r="DT1276" s="1" t="s">
        <v>139</v>
      </c>
      <c r="DU1276" s="4"/>
      <c r="DV1276" s="1" t="s">
        <v>139</v>
      </c>
      <c r="DW1276" s="4"/>
      <c r="DX1276" s="4"/>
      <c r="DY1276" s="4"/>
      <c r="DZ1276" s="1" t="s">
        <v>6036</v>
      </c>
      <c r="EA1276" s="4"/>
      <c r="EB1276" s="1" t="s">
        <v>859</v>
      </c>
      <c r="EC1276" s="4"/>
      <c r="ED1276" s="4"/>
      <c r="EE1276" s="4"/>
      <c r="EF1276" s="4"/>
      <c r="EG1276" s="1" t="s">
        <v>809</v>
      </c>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row>
    <row r="1277">
      <c r="A1277" s="1">
        <v>1077.0</v>
      </c>
      <c r="B1277" s="1" t="s">
        <v>12559</v>
      </c>
      <c r="C1277" s="1" t="s">
        <v>298</v>
      </c>
      <c r="D1277" s="4"/>
      <c r="E1277" s="1">
        <v>2011.0</v>
      </c>
      <c r="F1277" s="4"/>
      <c r="G1277" s="1" t="s">
        <v>12560</v>
      </c>
      <c r="H1277" s="1" t="s">
        <v>12561</v>
      </c>
      <c r="I1277" s="1" t="s">
        <v>2636</v>
      </c>
      <c r="J1277" s="4"/>
      <c r="K1277" s="1" t="s">
        <v>134</v>
      </c>
      <c r="L1277" s="1" t="s">
        <v>12562</v>
      </c>
      <c r="M1277" s="1" t="s">
        <v>12563</v>
      </c>
      <c r="N1277" s="1" t="s">
        <v>652</v>
      </c>
      <c r="O1277" s="1" t="s">
        <v>652</v>
      </c>
      <c r="P1277" s="4"/>
      <c r="Q1277" s="4"/>
      <c r="R1277" s="4"/>
      <c r="S1277" s="1" t="s">
        <v>8663</v>
      </c>
      <c r="T1277" s="1" t="s">
        <v>163</v>
      </c>
      <c r="U1277" s="1" t="s">
        <v>4609</v>
      </c>
      <c r="V1277" s="1" t="s">
        <v>655</v>
      </c>
      <c r="W1277" s="4"/>
      <c r="X1277" s="4"/>
      <c r="Y1277" s="4"/>
      <c r="Z1277" s="4"/>
      <c r="AA1277" s="4"/>
      <c r="AB1277" s="4"/>
      <c r="AC1277" s="4"/>
      <c r="AD1277" s="4"/>
      <c r="AE1277" s="4"/>
      <c r="AF1277" s="4"/>
      <c r="AG1277" s="1" t="s">
        <v>163</v>
      </c>
      <c r="AH1277" s="4"/>
      <c r="AI1277" s="4"/>
      <c r="AJ1277" s="4"/>
      <c r="AK1277" s="4"/>
      <c r="AL1277" s="4"/>
      <c r="AM1277" s="4"/>
      <c r="AN1277" s="4"/>
      <c r="AO1277" s="4"/>
      <c r="AP1277" s="4"/>
      <c r="AQ1277" s="4"/>
      <c r="AR1277" s="1" t="s">
        <v>139</v>
      </c>
      <c r="AS1277" s="4"/>
      <c r="AT1277" s="4"/>
      <c r="AU1277" s="4"/>
      <c r="AV1277" s="4"/>
      <c r="AW1277" s="4"/>
      <c r="AX1277" s="1" t="s">
        <v>139</v>
      </c>
      <c r="AY1277" s="4"/>
      <c r="AZ1277" s="1" t="s">
        <v>139</v>
      </c>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1" t="s">
        <v>139</v>
      </c>
      <c r="CM1277" s="4"/>
      <c r="CN1277" s="4"/>
      <c r="CO1277" s="1" t="s">
        <v>139</v>
      </c>
      <c r="CP1277" s="4"/>
      <c r="CQ1277" s="4"/>
      <c r="CR1277" s="1" t="str">
        <f t="shared" si="1"/>
        <v>#VALUE!</v>
      </c>
      <c r="CS1277" s="4"/>
      <c r="CT1277" s="1" t="str">
        <f t="shared" si="2"/>
        <v>#VALUE!</v>
      </c>
      <c r="CU1277" s="4"/>
      <c r="CV1277" s="7" t="str">
        <f t="shared" si="3"/>
        <v>#VALUE!</v>
      </c>
      <c r="CW1277" s="4"/>
      <c r="CX1277" s="7" t="str">
        <f t="shared" si="4"/>
        <v>#VALUE!</v>
      </c>
      <c r="CY1277" s="4"/>
      <c r="CZ1277" s="7" t="str">
        <f t="shared" si="5"/>
        <v>#VALUE!</v>
      </c>
      <c r="DA1277" s="4"/>
      <c r="DB1277" s="7" t="str">
        <f t="shared" si="6"/>
        <v>#VALUE!</v>
      </c>
      <c r="DC1277" s="1" t="s">
        <v>12564</v>
      </c>
      <c r="DD1277" s="4"/>
      <c r="DE1277" s="4"/>
      <c r="DF1277" s="4"/>
      <c r="DG1277" s="4"/>
      <c r="DH1277" s="4"/>
      <c r="DI1277" s="4"/>
      <c r="DJ1277" s="4"/>
      <c r="DK1277" s="4"/>
      <c r="DL1277" s="4"/>
      <c r="DM1277" s="4"/>
      <c r="DN1277" s="1" t="s">
        <v>139</v>
      </c>
      <c r="DO1277" s="4"/>
      <c r="DP1277" s="1" t="s">
        <v>12565</v>
      </c>
      <c r="DQ1277" s="1" t="s">
        <v>139</v>
      </c>
      <c r="DR1277" s="4"/>
      <c r="DS1277" s="4"/>
      <c r="DT1277" s="4"/>
      <c r="DU1277" s="4"/>
      <c r="DV1277" s="4"/>
      <c r="DW1277" s="4"/>
      <c r="DX1277" s="4"/>
      <c r="DY1277" s="4"/>
      <c r="DZ1277" s="1" t="s">
        <v>12566</v>
      </c>
      <c r="EA1277" s="4"/>
      <c r="EB1277" s="4"/>
      <c r="EC1277" s="4"/>
      <c r="ED1277" s="4"/>
      <c r="EE1277" s="4"/>
      <c r="EF1277" s="4"/>
      <c r="EG1277" s="1" t="s">
        <v>809</v>
      </c>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row>
    <row r="1278">
      <c r="A1278" s="1">
        <v>1355.0</v>
      </c>
      <c r="B1278" s="1" t="s">
        <v>12567</v>
      </c>
      <c r="C1278" s="1" t="s">
        <v>147</v>
      </c>
      <c r="D1278" s="4"/>
      <c r="E1278" s="1">
        <v>2011.0</v>
      </c>
      <c r="F1278" s="4"/>
      <c r="G1278" s="1" t="s">
        <v>12568</v>
      </c>
      <c r="H1278" s="1" t="s">
        <v>12569</v>
      </c>
      <c r="I1278" s="4"/>
      <c r="J1278" s="4"/>
      <c r="K1278" s="1" t="s">
        <v>134</v>
      </c>
      <c r="L1278" s="1" t="s">
        <v>12570</v>
      </c>
      <c r="M1278" s="1" t="s">
        <v>12571</v>
      </c>
      <c r="N1278" s="1" t="s">
        <v>652</v>
      </c>
      <c r="O1278" s="1" t="s">
        <v>652</v>
      </c>
      <c r="P1278" s="4"/>
      <c r="Q1278" s="4"/>
      <c r="R1278" s="1" t="s">
        <v>12572</v>
      </c>
      <c r="S1278" s="1" t="s">
        <v>8733</v>
      </c>
      <c r="T1278" s="1" t="s">
        <v>8679</v>
      </c>
      <c r="U1278" s="1" t="s">
        <v>4609</v>
      </c>
      <c r="V1278" s="1" t="s">
        <v>655</v>
      </c>
      <c r="W1278" s="4"/>
      <c r="X1278" s="1" t="s">
        <v>12573</v>
      </c>
      <c r="Y1278" s="4"/>
      <c r="Z1278" s="4"/>
      <c r="AA1278" s="1" t="s">
        <v>139</v>
      </c>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1" t="s">
        <v>139</v>
      </c>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1" t="s">
        <v>139</v>
      </c>
      <c r="CC1278" s="4"/>
      <c r="CD1278" s="4"/>
      <c r="CE1278" s="4"/>
      <c r="CF1278" s="4"/>
      <c r="CG1278" s="4"/>
      <c r="CH1278" s="4"/>
      <c r="CI1278" s="4"/>
      <c r="CJ1278" s="4"/>
      <c r="CK1278" s="4"/>
      <c r="CL1278" s="4"/>
      <c r="CM1278" s="4"/>
      <c r="CN1278" s="4"/>
      <c r="CO1278" s="4"/>
      <c r="CP1278" s="4"/>
      <c r="CQ1278" s="1" t="s">
        <v>12574</v>
      </c>
      <c r="CR1278" s="1" t="str">
        <f t="shared" si="1"/>
        <v>#VALUE!</v>
      </c>
      <c r="CS1278" s="1" t="s">
        <v>12575</v>
      </c>
      <c r="CT1278" s="1" t="str">
        <f t="shared" si="2"/>
        <v>1</v>
      </c>
      <c r="CU1278" s="4"/>
      <c r="CV1278" s="7" t="str">
        <f t="shared" si="3"/>
        <v>#VALUE!</v>
      </c>
      <c r="CW1278" s="4"/>
      <c r="CX1278" s="7" t="str">
        <f t="shared" si="4"/>
        <v>#VALUE!</v>
      </c>
      <c r="CY1278" s="4"/>
      <c r="CZ1278" s="7" t="str">
        <f t="shared" si="5"/>
        <v>#VALUE!</v>
      </c>
      <c r="DA1278" s="4"/>
      <c r="DB1278" s="7" t="str">
        <f t="shared" si="6"/>
        <v>#VALUE!</v>
      </c>
      <c r="DC1278" s="4"/>
      <c r="DD1278" s="4"/>
      <c r="DE1278" s="4"/>
      <c r="DF1278" s="4"/>
      <c r="DG1278" s="4"/>
      <c r="DH1278" s="4"/>
      <c r="DI1278" s="4"/>
      <c r="DJ1278" s="4"/>
      <c r="DK1278" s="4"/>
      <c r="DL1278" s="4"/>
      <c r="DM1278" s="4"/>
      <c r="DN1278" s="4"/>
      <c r="DO1278" s="1" t="s">
        <v>139</v>
      </c>
      <c r="DP1278" s="1" t="s">
        <v>808</v>
      </c>
      <c r="DQ1278" s="4"/>
      <c r="DR1278" s="4"/>
      <c r="DS1278" s="4"/>
      <c r="DT1278" s="1" t="s">
        <v>163</v>
      </c>
      <c r="DU1278" s="4"/>
      <c r="DV1278" s="4"/>
      <c r="DW1278" s="4"/>
      <c r="DX1278" s="1" t="s">
        <v>139</v>
      </c>
      <c r="DY1278" s="4"/>
      <c r="DZ1278" s="1" t="s">
        <v>12576</v>
      </c>
      <c r="EA1278" s="4"/>
      <c r="EB1278" s="4"/>
      <c r="EC1278" s="4"/>
      <c r="ED1278" s="4"/>
      <c r="EE1278" s="4"/>
      <c r="EF1278" s="4"/>
      <c r="EG1278" s="1" t="s">
        <v>1357</v>
      </c>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row>
    <row r="1279">
      <c r="A1279" s="1">
        <v>425.0</v>
      </c>
      <c r="B1279" s="1" t="s">
        <v>12577</v>
      </c>
      <c r="C1279" s="1" t="s">
        <v>170</v>
      </c>
      <c r="D1279" s="4"/>
      <c r="E1279" s="1">
        <v>2011.0</v>
      </c>
      <c r="F1279" s="4"/>
      <c r="G1279" s="1" t="s">
        <v>12578</v>
      </c>
      <c r="H1279" s="1" t="s">
        <v>12579</v>
      </c>
      <c r="I1279" s="1" t="s">
        <v>150</v>
      </c>
      <c r="J1279" s="4"/>
      <c r="K1279" s="1" t="s">
        <v>772</v>
      </c>
      <c r="L1279" s="1" t="s">
        <v>11206</v>
      </c>
      <c r="M1279" s="1" t="s">
        <v>12580</v>
      </c>
      <c r="N1279" s="1" t="s">
        <v>652</v>
      </c>
      <c r="O1279" s="1" t="s">
        <v>652</v>
      </c>
      <c r="P1279" s="4"/>
      <c r="Q1279" s="4"/>
      <c r="R1279" s="1" t="s">
        <v>12581</v>
      </c>
      <c r="S1279" s="1" t="s">
        <v>12582</v>
      </c>
      <c r="T1279" s="1" t="s">
        <v>9233</v>
      </c>
      <c r="U1279" s="1" t="s">
        <v>2545</v>
      </c>
      <c r="V1279" s="1" t="s">
        <v>655</v>
      </c>
      <c r="W1279" s="4"/>
      <c r="X1279" s="1" t="s">
        <v>12583</v>
      </c>
      <c r="Y1279" s="4"/>
      <c r="Z1279" s="4"/>
      <c r="AA1279" s="4"/>
      <c r="AB1279" s="4"/>
      <c r="AC1279" s="4"/>
      <c r="AD1279" s="4"/>
      <c r="AE1279" s="4"/>
      <c r="AF1279" s="4"/>
      <c r="AG1279" s="4"/>
      <c r="AH1279" s="4"/>
      <c r="AI1279" s="4"/>
      <c r="AJ1279" s="4"/>
      <c r="AK1279" s="4"/>
      <c r="AL1279" s="4"/>
      <c r="AM1279" s="4"/>
      <c r="AN1279" s="4"/>
      <c r="AO1279" s="4"/>
      <c r="AP1279" s="4"/>
      <c r="AQ1279" s="4"/>
      <c r="AR1279" s="4"/>
      <c r="AS1279" s="1" t="s">
        <v>139</v>
      </c>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1" t="s">
        <v>139</v>
      </c>
      <c r="BS1279" s="4"/>
      <c r="BT1279" s="4"/>
      <c r="BU1279" s="4"/>
      <c r="BV1279" s="1" t="s">
        <v>139</v>
      </c>
      <c r="BW1279" s="4"/>
      <c r="BX1279" s="4"/>
      <c r="BY1279" s="1" t="s">
        <v>139</v>
      </c>
      <c r="BZ1279" s="4"/>
      <c r="CA1279" s="4"/>
      <c r="CB1279" s="4"/>
      <c r="CC1279" s="4"/>
      <c r="CD1279" s="4"/>
      <c r="CE1279" s="4"/>
      <c r="CF1279" s="4"/>
      <c r="CG1279" s="4"/>
      <c r="CH1279" s="4"/>
      <c r="CI1279" s="4"/>
      <c r="CJ1279" s="4"/>
      <c r="CK1279" s="1" t="s">
        <v>139</v>
      </c>
      <c r="CL1279" s="4"/>
      <c r="CM1279" s="4"/>
      <c r="CN1279" s="4"/>
      <c r="CO1279" s="4"/>
      <c r="CP1279" s="4"/>
      <c r="CQ1279" s="1" t="s">
        <v>12584</v>
      </c>
      <c r="CR1279" s="1" t="str">
        <f t="shared" si="1"/>
        <v>#VALUE!</v>
      </c>
      <c r="CS1279" s="1" t="s">
        <v>12585</v>
      </c>
      <c r="CT1279" s="1" t="str">
        <f t="shared" si="2"/>
        <v>71</v>
      </c>
      <c r="CU1279" s="1" t="s">
        <v>12586</v>
      </c>
      <c r="CV1279" s="7" t="str">
        <f t="shared" si="3"/>
        <v>#VALUE!</v>
      </c>
      <c r="CW1279" s="1" t="s">
        <v>12587</v>
      </c>
      <c r="CX1279" s="7" t="str">
        <f t="shared" si="4"/>
        <v>260</v>
      </c>
      <c r="CY1279" s="1" t="s">
        <v>12588</v>
      </c>
      <c r="CZ1279" s="7" t="str">
        <f t="shared" si="5"/>
        <v>#VALUE!</v>
      </c>
      <c r="DA1279" s="1" t="s">
        <v>12589</v>
      </c>
      <c r="DB1279" s="7" t="str">
        <f t="shared" si="6"/>
        <v>#VALUE!</v>
      </c>
      <c r="DC1279" s="4"/>
      <c r="DD1279" s="4"/>
      <c r="DE1279" s="4"/>
      <c r="DF1279" s="4"/>
      <c r="DG1279" s="4"/>
      <c r="DH1279" s="4"/>
      <c r="DI1279" s="4"/>
      <c r="DJ1279" s="4"/>
      <c r="DK1279" s="4"/>
      <c r="DL1279" s="1" t="s">
        <v>42</v>
      </c>
      <c r="DM1279" s="4"/>
      <c r="DN1279" s="4"/>
      <c r="DO1279" s="4"/>
      <c r="DP1279" s="1" t="s">
        <v>114</v>
      </c>
      <c r="DQ1279" s="4"/>
      <c r="DR1279" s="1" t="s">
        <v>671</v>
      </c>
      <c r="DS1279" s="4"/>
      <c r="DT1279" s="4"/>
      <c r="DU1279" s="4"/>
      <c r="DV1279" s="4"/>
      <c r="DW1279" s="4"/>
      <c r="DX1279" s="4"/>
      <c r="DY1279" s="4"/>
      <c r="DZ1279" s="4"/>
      <c r="EA1279" s="4"/>
      <c r="EB1279" s="1" t="s">
        <v>859</v>
      </c>
      <c r="EC1279" s="4"/>
      <c r="ED1279" s="4"/>
      <c r="EE1279" s="4"/>
      <c r="EF1279" s="4"/>
      <c r="EG1279" s="1" t="s">
        <v>809</v>
      </c>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row>
    <row r="1280">
      <c r="A1280" s="1">
        <v>505.0</v>
      </c>
      <c r="B1280" s="1" t="s">
        <v>12590</v>
      </c>
      <c r="C1280" s="1" t="s">
        <v>170</v>
      </c>
      <c r="D1280" s="4"/>
      <c r="E1280" s="1">
        <v>2011.0</v>
      </c>
      <c r="F1280" s="4"/>
      <c r="G1280" s="1" t="s">
        <v>12591</v>
      </c>
      <c r="H1280" s="1" t="s">
        <v>12592</v>
      </c>
      <c r="I1280" s="1" t="s">
        <v>150</v>
      </c>
      <c r="J1280" s="4"/>
      <c r="K1280" s="1" t="s">
        <v>772</v>
      </c>
      <c r="L1280" s="4"/>
      <c r="M1280" s="1" t="s">
        <v>12593</v>
      </c>
      <c r="N1280" s="1" t="s">
        <v>652</v>
      </c>
      <c r="O1280" s="1" t="s">
        <v>652</v>
      </c>
      <c r="P1280" s="4"/>
      <c r="Q1280" s="4"/>
      <c r="R1280" s="4"/>
      <c r="S1280" s="1" t="s">
        <v>12594</v>
      </c>
      <c r="T1280" s="1" t="s">
        <v>671</v>
      </c>
      <c r="U1280" s="1" t="s">
        <v>4609</v>
      </c>
      <c r="V1280" s="1" t="s">
        <v>732</v>
      </c>
      <c r="W1280" s="4"/>
      <c r="X1280" s="4"/>
      <c r="Y1280" s="4"/>
      <c r="Z1280" s="4"/>
      <c r="AA1280" s="4"/>
      <c r="AB1280" s="4"/>
      <c r="AC1280" s="4"/>
      <c r="AD1280" s="4"/>
      <c r="AE1280" s="4"/>
      <c r="AF1280" s="4"/>
      <c r="AG1280" s="4"/>
      <c r="AH1280" s="4"/>
      <c r="AI1280" s="4"/>
      <c r="AJ1280" s="4"/>
      <c r="AK1280" s="1" t="s">
        <v>139</v>
      </c>
      <c r="AL1280" s="4"/>
      <c r="AM1280" s="4"/>
      <c r="AN1280" s="4"/>
      <c r="AO1280" s="1" t="s">
        <v>139</v>
      </c>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1" t="s">
        <v>163</v>
      </c>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1" t="s">
        <v>139</v>
      </c>
      <c r="CM1280" s="4"/>
      <c r="CN1280" s="4"/>
      <c r="CO1280" s="4"/>
      <c r="CP1280" s="1" t="s">
        <v>139</v>
      </c>
      <c r="CQ1280" s="1" t="s">
        <v>12595</v>
      </c>
      <c r="CR1280" s="1" t="str">
        <f t="shared" si="1"/>
        <v>#VALUE!</v>
      </c>
      <c r="CS1280" s="1" t="s">
        <v>12596</v>
      </c>
      <c r="CT1280" s="1" t="str">
        <f t="shared" si="2"/>
        <v>#VALUE!</v>
      </c>
      <c r="CU1280" s="1" t="s">
        <v>12597</v>
      </c>
      <c r="CV1280" s="7" t="str">
        <f t="shared" si="3"/>
        <v>#VALUE!</v>
      </c>
      <c r="CW1280" s="1" t="s">
        <v>12598</v>
      </c>
      <c r="CX1280" s="7" t="str">
        <f t="shared" si="4"/>
        <v>87</v>
      </c>
      <c r="CY1280" s="1" t="s">
        <v>12599</v>
      </c>
      <c r="CZ1280" s="7" t="str">
        <f t="shared" si="5"/>
        <v>#VALUE!</v>
      </c>
      <c r="DA1280" s="4"/>
      <c r="DB1280" s="7" t="str">
        <f t="shared" si="6"/>
        <v>#VALUE!</v>
      </c>
      <c r="DC1280" s="4"/>
      <c r="DD1280" s="4"/>
      <c r="DE1280" s="4"/>
      <c r="DF1280" s="4"/>
      <c r="DG1280" s="4"/>
      <c r="DH1280" s="4"/>
      <c r="DI1280" s="4"/>
      <c r="DJ1280" s="4"/>
      <c r="DK1280" s="4"/>
      <c r="DL1280" s="1" t="s">
        <v>7693</v>
      </c>
      <c r="DM1280" s="1" t="s">
        <v>7693</v>
      </c>
      <c r="DN1280" s="4"/>
      <c r="DO1280" s="4"/>
      <c r="DP1280" s="1" t="s">
        <v>12600</v>
      </c>
      <c r="DQ1280" s="1" t="s">
        <v>139</v>
      </c>
      <c r="DR1280" s="1" t="s">
        <v>139</v>
      </c>
      <c r="DS1280" s="4"/>
      <c r="DT1280" s="4"/>
      <c r="DU1280" s="4"/>
      <c r="DV1280" s="4"/>
      <c r="DW1280" s="4"/>
      <c r="DX1280" s="4"/>
      <c r="DY1280" s="4"/>
      <c r="DZ1280" s="4"/>
      <c r="EA1280" s="4"/>
      <c r="EB1280" s="4"/>
      <c r="EC1280" s="4"/>
      <c r="ED1280" s="4"/>
      <c r="EE1280" s="4"/>
      <c r="EF1280" s="4"/>
      <c r="EG1280" s="1" t="s">
        <v>809</v>
      </c>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row>
    <row r="1281">
      <c r="A1281" s="1">
        <v>791.0</v>
      </c>
      <c r="B1281" s="1" t="s">
        <v>12601</v>
      </c>
      <c r="C1281" s="1" t="s">
        <v>147</v>
      </c>
      <c r="D1281" s="4"/>
      <c r="E1281" s="1">
        <v>2011.0</v>
      </c>
      <c r="F1281" s="4"/>
      <c r="G1281" s="1" t="s">
        <v>12602</v>
      </c>
      <c r="H1281" s="1" t="s">
        <v>12603</v>
      </c>
      <c r="I1281" s="4"/>
      <c r="J1281" s="4"/>
      <c r="K1281" s="1" t="s">
        <v>188</v>
      </c>
      <c r="L1281" s="4"/>
      <c r="M1281" s="1" t="s">
        <v>12604</v>
      </c>
      <c r="N1281" s="1" t="s">
        <v>652</v>
      </c>
      <c r="O1281" s="1" t="s">
        <v>652</v>
      </c>
      <c r="P1281" s="4"/>
      <c r="Q1281" s="4"/>
      <c r="R1281" s="4"/>
      <c r="S1281" s="1" t="s">
        <v>12605</v>
      </c>
      <c r="T1281" s="1" t="s">
        <v>8778</v>
      </c>
      <c r="U1281" s="1" t="s">
        <v>4609</v>
      </c>
      <c r="V1281" s="1" t="s">
        <v>655</v>
      </c>
      <c r="W1281" s="4"/>
      <c r="X1281" s="4"/>
      <c r="Y1281" s="4"/>
      <c r="Z1281" s="4"/>
      <c r="AA1281" s="4"/>
      <c r="AB1281" s="4"/>
      <c r="AC1281" s="4"/>
      <c r="AD1281" s="4"/>
      <c r="AE1281" s="4"/>
      <c r="AF1281" s="4"/>
      <c r="AG1281" s="4"/>
      <c r="AH1281" s="4"/>
      <c r="AI1281" s="4"/>
      <c r="AJ1281" s="4"/>
      <c r="AK1281" s="4"/>
      <c r="AL1281" s="4"/>
      <c r="AM1281" s="4"/>
      <c r="AN1281" s="4"/>
      <c r="AO1281" s="4"/>
      <c r="AP1281" s="4"/>
      <c r="AQ1281" s="1" t="s">
        <v>139</v>
      </c>
      <c r="AR1281" s="1" t="s">
        <v>163</v>
      </c>
      <c r="AS1281" s="1" t="s">
        <v>139</v>
      </c>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1" t="s">
        <v>139</v>
      </c>
      <c r="BW1281" s="4"/>
      <c r="BX1281" s="4"/>
      <c r="BY1281" s="4"/>
      <c r="BZ1281" s="4"/>
      <c r="CA1281" s="4"/>
      <c r="CB1281" s="4"/>
      <c r="CC1281" s="4"/>
      <c r="CD1281" s="4"/>
      <c r="CE1281" s="1" t="s">
        <v>139</v>
      </c>
      <c r="CF1281" s="4"/>
      <c r="CG1281" s="4"/>
      <c r="CH1281" s="4"/>
      <c r="CI1281" s="4"/>
      <c r="CJ1281" s="4"/>
      <c r="CK1281" s="4"/>
      <c r="CL1281" s="4"/>
      <c r="CM1281" s="1" t="s">
        <v>139</v>
      </c>
      <c r="CN1281" s="1" t="s">
        <v>139</v>
      </c>
      <c r="CO1281" s="1" t="s">
        <v>139</v>
      </c>
      <c r="CP1281" s="4"/>
      <c r="CQ1281" s="1" t="s">
        <v>12606</v>
      </c>
      <c r="CR1281" s="1" t="str">
        <f t="shared" si="1"/>
        <v>22</v>
      </c>
      <c r="CS1281" s="1" t="s">
        <v>12607</v>
      </c>
      <c r="CT1281" s="1" t="str">
        <f t="shared" si="2"/>
        <v>#VALUE!</v>
      </c>
      <c r="CU1281" s="1" t="s">
        <v>12608</v>
      </c>
      <c r="CV1281" s="6" t="str">
        <f t="shared" si="3"/>
        <v>159</v>
      </c>
      <c r="CW1281" s="1" t="s">
        <v>12609</v>
      </c>
      <c r="CX1281" s="6" t="str">
        <f t="shared" si="4"/>
        <v>70</v>
      </c>
      <c r="CY1281" s="4"/>
      <c r="CZ1281" s="6" t="str">
        <f t="shared" si="5"/>
        <v>#VALUE!</v>
      </c>
      <c r="DA1281" s="4"/>
      <c r="DB1281" s="6" t="str">
        <f t="shared" si="6"/>
        <v>#VALUE!</v>
      </c>
      <c r="DC1281" s="4"/>
      <c r="DD1281" s="4"/>
      <c r="DE1281" s="4"/>
      <c r="DF1281" s="4"/>
      <c r="DG1281" s="4"/>
      <c r="DH1281" s="4"/>
      <c r="DI1281" s="4"/>
      <c r="DJ1281" s="4"/>
      <c r="DK1281" s="4"/>
      <c r="DL1281" s="1" t="s">
        <v>12610</v>
      </c>
      <c r="DM1281" s="4"/>
      <c r="DN1281" s="4"/>
      <c r="DO1281" s="4"/>
      <c r="DP1281" s="1" t="s">
        <v>12611</v>
      </c>
      <c r="DQ1281" s="1" t="s">
        <v>139</v>
      </c>
      <c r="DR1281" s="4"/>
      <c r="DS1281" s="4"/>
      <c r="DT1281" s="1" t="s">
        <v>139</v>
      </c>
      <c r="DU1281" s="4"/>
      <c r="DV1281" s="1" t="s">
        <v>139</v>
      </c>
      <c r="DW1281" s="4"/>
      <c r="DX1281" s="4"/>
      <c r="DY1281" s="4"/>
      <c r="DZ1281" s="1" t="s">
        <v>12612</v>
      </c>
      <c r="EA1281" s="4"/>
      <c r="EB1281" s="4"/>
      <c r="EC1281" s="4"/>
      <c r="ED1281" s="1" t="s">
        <v>163</v>
      </c>
      <c r="EE1281" s="4"/>
      <c r="EF1281" s="4"/>
      <c r="EG1281" s="1" t="s">
        <v>158</v>
      </c>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row>
    <row r="1282">
      <c r="A1282" s="1">
        <v>1008.0</v>
      </c>
      <c r="B1282" s="1" t="s">
        <v>12613</v>
      </c>
      <c r="C1282" s="1" t="s">
        <v>170</v>
      </c>
      <c r="D1282" s="4"/>
      <c r="E1282" s="1">
        <v>2011.0</v>
      </c>
      <c r="F1282" s="4"/>
      <c r="G1282" s="1" t="s">
        <v>12614</v>
      </c>
      <c r="H1282" s="1" t="s">
        <v>12615</v>
      </c>
      <c r="I1282" s="4"/>
      <c r="J1282" s="4"/>
      <c r="K1282" s="1" t="s">
        <v>188</v>
      </c>
      <c r="L1282" s="4"/>
      <c r="M1282" s="1" t="s">
        <v>11313</v>
      </c>
      <c r="N1282" s="1" t="s">
        <v>652</v>
      </c>
      <c r="O1282" s="1" t="s">
        <v>652</v>
      </c>
      <c r="P1282" s="4"/>
      <c r="Q1282" s="4"/>
      <c r="R1282" s="4"/>
      <c r="S1282" s="1" t="s">
        <v>11314</v>
      </c>
      <c r="T1282" s="1" t="s">
        <v>8653</v>
      </c>
      <c r="U1282" s="1" t="s">
        <v>4609</v>
      </c>
      <c r="V1282" s="1" t="s">
        <v>655</v>
      </c>
      <c r="W1282" s="4"/>
      <c r="X1282" s="4"/>
      <c r="Y1282" s="4"/>
      <c r="Z1282" s="4"/>
      <c r="AA1282" s="4"/>
      <c r="AB1282" s="4"/>
      <c r="AC1282" s="4"/>
      <c r="AD1282" s="4"/>
      <c r="AE1282" s="4"/>
      <c r="AF1282" s="4"/>
      <c r="AG1282" s="4"/>
      <c r="AH1282" s="4"/>
      <c r="AI1282" s="4"/>
      <c r="AJ1282" s="4"/>
      <c r="AK1282" s="4"/>
      <c r="AL1282" s="4"/>
      <c r="AM1282" s="4"/>
      <c r="AN1282" s="4"/>
      <c r="AO1282" s="4"/>
      <c r="AP1282" s="4"/>
      <c r="AQ1282" s="1" t="s">
        <v>163</v>
      </c>
      <c r="AR1282" s="4"/>
      <c r="AS1282" s="4"/>
      <c r="AT1282" s="4"/>
      <c r="AU1282" s="4"/>
      <c r="AV1282" s="4"/>
      <c r="AW1282" s="4"/>
      <c r="AX1282" s="4"/>
      <c r="AY1282" s="4"/>
      <c r="AZ1282" s="4"/>
      <c r="BA1282" s="4"/>
      <c r="BB1282" s="4"/>
      <c r="BC1282" s="4"/>
      <c r="BD1282" s="4"/>
      <c r="BE1282" s="4"/>
      <c r="BF1282" s="4"/>
      <c r="BG1282" s="4"/>
      <c r="BH1282" s="4"/>
      <c r="BI1282" s="1" t="s">
        <v>139</v>
      </c>
      <c r="BJ1282" s="4"/>
      <c r="BK1282" s="4"/>
      <c r="BL1282" s="4"/>
      <c r="BM1282" s="1" t="s">
        <v>139</v>
      </c>
      <c r="BN1282" s="4"/>
      <c r="BO1282" s="4"/>
      <c r="BP1282" s="4"/>
      <c r="BQ1282" s="4"/>
      <c r="BR1282" s="4"/>
      <c r="BS1282" s="4"/>
      <c r="BT1282" s="4"/>
      <c r="BU1282" s="4"/>
      <c r="BV1282" s="4"/>
      <c r="BW1282" s="4"/>
      <c r="BX1282" s="4"/>
      <c r="BY1282" s="1" t="s">
        <v>139</v>
      </c>
      <c r="BZ1282" s="4"/>
      <c r="CA1282" s="4"/>
      <c r="CB1282" s="4"/>
      <c r="CC1282" s="4"/>
      <c r="CD1282" s="4"/>
      <c r="CE1282" s="4"/>
      <c r="CF1282" s="4"/>
      <c r="CG1282" s="4"/>
      <c r="CH1282" s="4"/>
      <c r="CI1282" s="4"/>
      <c r="CJ1282" s="4"/>
      <c r="CK1282" s="4"/>
      <c r="CL1282" s="4"/>
      <c r="CM1282" s="4"/>
      <c r="CN1282" s="4"/>
      <c r="CO1282" s="4"/>
      <c r="CP1282" s="4"/>
      <c r="CQ1282" s="1" t="s">
        <v>12616</v>
      </c>
      <c r="CR1282" s="1" t="str">
        <f t="shared" si="1"/>
        <v>142</v>
      </c>
      <c r="CS1282" s="1" t="s">
        <v>12617</v>
      </c>
      <c r="CT1282" s="1" t="str">
        <f t="shared" si="2"/>
        <v>#VALUE!</v>
      </c>
      <c r="CU1282" s="1" t="s">
        <v>12618</v>
      </c>
      <c r="CV1282" s="6" t="str">
        <f t="shared" si="3"/>
        <v>60</v>
      </c>
      <c r="CW1282" s="1" t="s">
        <v>12619</v>
      </c>
      <c r="CX1282" s="6" t="str">
        <f t="shared" si="4"/>
        <v>34</v>
      </c>
      <c r="CY1282" s="1" t="s">
        <v>12620</v>
      </c>
      <c r="CZ1282" s="6" t="str">
        <f t="shared" si="5"/>
        <v>59</v>
      </c>
      <c r="DA1282" s="4"/>
      <c r="DB1282" s="6" t="str">
        <f t="shared" si="6"/>
        <v>#VALUE!</v>
      </c>
      <c r="DC1282" s="4"/>
      <c r="DD1282" s="4"/>
      <c r="DE1282" s="4"/>
      <c r="DF1282" s="4"/>
      <c r="DG1282" s="4"/>
      <c r="DH1282" s="4"/>
      <c r="DI1282" s="4"/>
      <c r="DJ1282" s="4"/>
      <c r="DK1282" s="4"/>
      <c r="DL1282" s="1" t="s">
        <v>155</v>
      </c>
      <c r="DM1282" s="4"/>
      <c r="DN1282" s="4"/>
      <c r="DO1282" s="4"/>
      <c r="DP1282" s="1" t="s">
        <v>808</v>
      </c>
      <c r="DQ1282" s="4"/>
      <c r="DR1282" s="4"/>
      <c r="DS1282" s="4"/>
      <c r="DT1282" s="4"/>
      <c r="DU1282" s="4"/>
      <c r="DV1282" s="4"/>
      <c r="DW1282" s="4"/>
      <c r="DX1282" s="4"/>
      <c r="DY1282" s="4"/>
      <c r="DZ1282" s="4"/>
      <c r="EA1282" s="4"/>
      <c r="EB1282" s="4"/>
      <c r="EC1282" s="4"/>
      <c r="ED1282" s="4"/>
      <c r="EE1282" s="4"/>
      <c r="EF1282" s="1" t="s">
        <v>139</v>
      </c>
      <c r="EG1282" s="1" t="s">
        <v>158</v>
      </c>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row>
    <row r="1283">
      <c r="A1283" s="1">
        <v>1031.0</v>
      </c>
      <c r="B1283" s="1" t="s">
        <v>12621</v>
      </c>
      <c r="C1283" s="1" t="s">
        <v>298</v>
      </c>
      <c r="D1283" s="4"/>
      <c r="E1283" s="1">
        <v>2011.0</v>
      </c>
      <c r="F1283" s="4"/>
      <c r="G1283" s="1" t="s">
        <v>12622</v>
      </c>
      <c r="H1283" s="1" t="s">
        <v>12623</v>
      </c>
      <c r="I1283" s="1" t="s">
        <v>150</v>
      </c>
      <c r="J1283" s="4"/>
      <c r="K1283" s="1" t="s">
        <v>188</v>
      </c>
      <c r="L1283" s="1" t="s">
        <v>12494</v>
      </c>
      <c r="M1283" s="1" t="s">
        <v>12495</v>
      </c>
      <c r="N1283" s="1" t="s">
        <v>652</v>
      </c>
      <c r="O1283" s="1" t="s">
        <v>652</v>
      </c>
      <c r="P1283" s="4"/>
      <c r="Q1283" s="1" t="s">
        <v>7360</v>
      </c>
      <c r="R1283" s="4"/>
      <c r="S1283" s="1" t="s">
        <v>8765</v>
      </c>
      <c r="T1283" s="1" t="s">
        <v>163</v>
      </c>
      <c r="U1283" s="1" t="s">
        <v>4609</v>
      </c>
      <c r="V1283" s="1" t="s">
        <v>655</v>
      </c>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1" t="s">
        <v>139</v>
      </c>
      <c r="AS1283" s="4"/>
      <c r="AT1283" s="1" t="s">
        <v>139</v>
      </c>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1" t="s">
        <v>163</v>
      </c>
      <c r="BS1283" s="4"/>
      <c r="BT1283" s="4"/>
      <c r="BU1283" s="4"/>
      <c r="BV1283" s="4"/>
      <c r="BW1283" s="4"/>
      <c r="BX1283" s="4"/>
      <c r="BY1283" s="4"/>
      <c r="BZ1283" s="4"/>
      <c r="CA1283" s="4"/>
      <c r="CB1283" s="4"/>
      <c r="CC1283" s="1" t="s">
        <v>139</v>
      </c>
      <c r="CD1283" s="4"/>
      <c r="CE1283" s="4"/>
      <c r="CF1283" s="4"/>
      <c r="CG1283" s="4"/>
      <c r="CH1283" s="4"/>
      <c r="CI1283" s="4"/>
      <c r="CJ1283" s="4"/>
      <c r="CK1283" s="4"/>
      <c r="CL1283" s="4"/>
      <c r="CM1283" s="4"/>
      <c r="CN1283" s="4"/>
      <c r="CO1283" s="4"/>
      <c r="CP1283" s="4"/>
      <c r="CQ1283" s="1" t="s">
        <v>12624</v>
      </c>
      <c r="CR1283" s="1" t="str">
        <f t="shared" si="1"/>
        <v>161</v>
      </c>
      <c r="CS1283" s="1" t="s">
        <v>12625</v>
      </c>
      <c r="CT1283" s="1" t="str">
        <f t="shared" si="2"/>
        <v>#VALUE!</v>
      </c>
      <c r="CU1283" s="4"/>
      <c r="CV1283" s="6" t="str">
        <f t="shared" si="3"/>
        <v>#VALUE!</v>
      </c>
      <c r="CW1283" s="4"/>
      <c r="CX1283" s="6" t="str">
        <f t="shared" si="4"/>
        <v>#VALUE!</v>
      </c>
      <c r="CY1283" s="4"/>
      <c r="CZ1283" s="6" t="str">
        <f t="shared" si="5"/>
        <v>#VALUE!</v>
      </c>
      <c r="DA1283" s="4"/>
      <c r="DB1283" s="6" t="str">
        <f t="shared" si="6"/>
        <v>#VALUE!</v>
      </c>
      <c r="DC1283" s="4"/>
      <c r="DD1283" s="4"/>
      <c r="DE1283" s="4"/>
      <c r="DF1283" s="4"/>
      <c r="DG1283" s="4"/>
      <c r="DH1283" s="4"/>
      <c r="DI1283" s="4"/>
      <c r="DJ1283" s="4"/>
      <c r="DK1283" s="4"/>
      <c r="DL1283" s="4"/>
      <c r="DM1283" s="4"/>
      <c r="DN1283" s="4"/>
      <c r="DO1283" s="4"/>
      <c r="DP1283" s="1" t="s">
        <v>3003</v>
      </c>
      <c r="DQ1283" s="1" t="s">
        <v>139</v>
      </c>
      <c r="DR1283" s="1" t="s">
        <v>139</v>
      </c>
      <c r="DS1283" s="4"/>
      <c r="DT1283" s="4"/>
      <c r="DU1283" s="4"/>
      <c r="DV1283" s="1" t="s">
        <v>139</v>
      </c>
      <c r="DW1283" s="4"/>
      <c r="DX1283" s="4"/>
      <c r="DY1283" s="4"/>
      <c r="DZ1283" s="1" t="s">
        <v>12626</v>
      </c>
      <c r="EA1283" s="4"/>
      <c r="EB1283" s="4"/>
      <c r="EC1283" s="4"/>
      <c r="ED1283" s="4"/>
      <c r="EE1283" s="4"/>
      <c r="EF1283" s="4"/>
      <c r="EG1283" s="1" t="s">
        <v>809</v>
      </c>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row>
    <row r="1284">
      <c r="A1284" s="1">
        <v>1067.0</v>
      </c>
      <c r="B1284" s="1" t="s">
        <v>12627</v>
      </c>
      <c r="C1284" s="1" t="s">
        <v>298</v>
      </c>
      <c r="D1284" s="4"/>
      <c r="E1284" s="1">
        <v>2011.0</v>
      </c>
      <c r="F1284" s="4"/>
      <c r="G1284" s="1" t="s">
        <v>12628</v>
      </c>
      <c r="H1284" s="1" t="s">
        <v>12629</v>
      </c>
      <c r="I1284" s="1" t="s">
        <v>150</v>
      </c>
      <c r="J1284" s="4"/>
      <c r="K1284" s="1" t="s">
        <v>188</v>
      </c>
      <c r="L1284" s="1" t="s">
        <v>12630</v>
      </c>
      <c r="M1284" s="1" t="s">
        <v>12563</v>
      </c>
      <c r="N1284" s="1" t="s">
        <v>652</v>
      </c>
      <c r="O1284" s="1" t="s">
        <v>652</v>
      </c>
      <c r="P1284" s="4"/>
      <c r="Q1284" s="4"/>
      <c r="R1284" s="4"/>
      <c r="S1284" s="1" t="s">
        <v>8663</v>
      </c>
      <c r="T1284" s="1" t="s">
        <v>163</v>
      </c>
      <c r="U1284" s="1" t="s">
        <v>4609</v>
      </c>
      <c r="V1284" s="1" t="s">
        <v>655</v>
      </c>
      <c r="W1284" s="4"/>
      <c r="X1284" s="4"/>
      <c r="Y1284" s="4"/>
      <c r="Z1284" s="4"/>
      <c r="AA1284" s="4"/>
      <c r="AB1284" s="4"/>
      <c r="AC1284" s="4"/>
      <c r="AD1284" s="4"/>
      <c r="AE1284" s="4"/>
      <c r="AF1284" s="4"/>
      <c r="AG1284" s="4"/>
      <c r="AH1284" s="4"/>
      <c r="AI1284" s="4"/>
      <c r="AJ1284" s="4"/>
      <c r="AK1284" s="4"/>
      <c r="AL1284" s="4"/>
      <c r="AM1284" s="4"/>
      <c r="AN1284" s="4"/>
      <c r="AO1284" s="4"/>
      <c r="AP1284" s="4"/>
      <c r="AQ1284" s="1" t="s">
        <v>139</v>
      </c>
      <c r="AR1284" s="1" t="s">
        <v>163</v>
      </c>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1" t="str">
        <f t="shared" si="1"/>
        <v>#VALUE!</v>
      </c>
      <c r="CS1284" s="4"/>
      <c r="CT1284" s="1" t="str">
        <f t="shared" si="2"/>
        <v>#VALUE!</v>
      </c>
      <c r="CU1284" s="4"/>
      <c r="CV1284" s="7" t="str">
        <f t="shared" si="3"/>
        <v>#VALUE!</v>
      </c>
      <c r="CW1284" s="4"/>
      <c r="CX1284" s="7" t="str">
        <f t="shared" si="4"/>
        <v>#VALUE!</v>
      </c>
      <c r="CY1284" s="4"/>
      <c r="CZ1284" s="7" t="str">
        <f t="shared" si="5"/>
        <v>#VALUE!</v>
      </c>
      <c r="DA1284" s="4"/>
      <c r="DB1284" s="7" t="str">
        <f t="shared" si="6"/>
        <v>#VALUE!</v>
      </c>
      <c r="DC1284" s="4"/>
      <c r="DD1284" s="4"/>
      <c r="DE1284" s="4"/>
      <c r="DF1284" s="4"/>
      <c r="DG1284" s="4"/>
      <c r="DH1284" s="4"/>
      <c r="DI1284" s="4"/>
      <c r="DJ1284" s="4"/>
      <c r="DK1284" s="4"/>
      <c r="DL1284" s="1" t="s">
        <v>12631</v>
      </c>
      <c r="DM1284" s="4"/>
      <c r="DN1284" s="4"/>
      <c r="DO1284" s="4"/>
      <c r="DP1284" s="1" t="s">
        <v>573</v>
      </c>
      <c r="DQ1284" s="4"/>
      <c r="DR1284" s="4"/>
      <c r="DS1284" s="4"/>
      <c r="DT1284" s="4"/>
      <c r="DU1284" s="4"/>
      <c r="DV1284" s="4"/>
      <c r="DW1284" s="4"/>
      <c r="DX1284" s="4"/>
      <c r="DY1284" s="4"/>
      <c r="DZ1284" s="1" t="s">
        <v>12632</v>
      </c>
      <c r="EA1284" s="4"/>
      <c r="EB1284" s="4"/>
      <c r="EC1284" s="4"/>
      <c r="ED1284" s="4"/>
      <c r="EE1284" s="4"/>
      <c r="EF1284" s="4"/>
      <c r="EG1284" s="1" t="s">
        <v>809</v>
      </c>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row>
    <row r="1285">
      <c r="A1285" s="1">
        <v>1326.0</v>
      </c>
      <c r="B1285" s="1" t="s">
        <v>12633</v>
      </c>
      <c r="C1285" s="1" t="s">
        <v>170</v>
      </c>
      <c r="D1285" s="4"/>
      <c r="E1285" s="1">
        <v>2011.0</v>
      </c>
      <c r="F1285" s="4"/>
      <c r="G1285" s="1" t="s">
        <v>12634</v>
      </c>
      <c r="H1285" s="1" t="s">
        <v>12635</v>
      </c>
      <c r="I1285" s="4"/>
      <c r="J1285" s="4"/>
      <c r="K1285" s="1" t="s">
        <v>188</v>
      </c>
      <c r="L1285" s="4"/>
      <c r="M1285" s="1" t="s">
        <v>11313</v>
      </c>
      <c r="N1285" s="1" t="s">
        <v>652</v>
      </c>
      <c r="O1285" s="1" t="s">
        <v>652</v>
      </c>
      <c r="P1285" s="4"/>
      <c r="Q1285" s="4"/>
      <c r="R1285" s="4"/>
      <c r="S1285" s="1" t="s">
        <v>11314</v>
      </c>
      <c r="T1285" s="1" t="s">
        <v>8653</v>
      </c>
      <c r="U1285" s="1" t="s">
        <v>4609</v>
      </c>
      <c r="V1285" s="1" t="s">
        <v>655</v>
      </c>
      <c r="W1285" s="4"/>
      <c r="X1285" s="4"/>
      <c r="Y1285" s="4"/>
      <c r="Z1285" s="4"/>
      <c r="AA1285" s="4"/>
      <c r="AB1285" s="4"/>
      <c r="AC1285" s="4"/>
      <c r="AD1285" s="4"/>
      <c r="AE1285" s="4"/>
      <c r="AF1285" s="4"/>
      <c r="AG1285" s="4"/>
      <c r="AH1285" s="4"/>
      <c r="AI1285" s="4"/>
      <c r="AJ1285" s="4"/>
      <c r="AK1285" s="4"/>
      <c r="AL1285" s="1" t="s">
        <v>139</v>
      </c>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1" t="s">
        <v>139</v>
      </c>
      <c r="BS1285" s="4"/>
      <c r="BT1285" s="4"/>
      <c r="BU1285" s="4"/>
      <c r="BV1285" s="4"/>
      <c r="BW1285" s="4"/>
      <c r="BX1285" s="4"/>
      <c r="BY1285" s="4"/>
      <c r="BZ1285" s="4"/>
      <c r="CA1285" s="1" t="s">
        <v>163</v>
      </c>
      <c r="CB1285" s="4"/>
      <c r="CC1285" s="4"/>
      <c r="CD1285" s="4"/>
      <c r="CE1285" s="4"/>
      <c r="CF1285" s="4"/>
      <c r="CG1285" s="4"/>
      <c r="CH1285" s="4"/>
      <c r="CI1285" s="4"/>
      <c r="CJ1285" s="4"/>
      <c r="CK1285" s="4"/>
      <c r="CL1285" s="1" t="s">
        <v>139</v>
      </c>
      <c r="CM1285" s="4"/>
      <c r="CN1285" s="4"/>
      <c r="CO1285" s="4"/>
      <c r="CP1285" s="4"/>
      <c r="CQ1285" s="1" t="s">
        <v>12636</v>
      </c>
      <c r="CR1285" s="1" t="str">
        <f t="shared" si="1"/>
        <v>#VALUE!</v>
      </c>
      <c r="CS1285" s="1" t="s">
        <v>12637</v>
      </c>
      <c r="CT1285" s="1" t="str">
        <f t="shared" si="2"/>
        <v>#VALUE!</v>
      </c>
      <c r="CU1285" s="1" t="s">
        <v>12638</v>
      </c>
      <c r="CV1285" s="7" t="str">
        <f t="shared" si="3"/>
        <v>#VALUE!</v>
      </c>
      <c r="CW1285" s="1" t="s">
        <v>12639</v>
      </c>
      <c r="CX1285" s="7" t="str">
        <f t="shared" si="4"/>
        <v>#VALUE!</v>
      </c>
      <c r="CY1285" s="1" t="s">
        <v>12640</v>
      </c>
      <c r="CZ1285" s="7" t="str">
        <f t="shared" si="5"/>
        <v>#VALUE!</v>
      </c>
      <c r="DA1285" s="4"/>
      <c r="DB1285" s="7" t="str">
        <f t="shared" si="6"/>
        <v>#VALUE!</v>
      </c>
      <c r="DC1285" s="4"/>
      <c r="DD1285" s="4"/>
      <c r="DE1285" s="4"/>
      <c r="DF1285" s="4"/>
      <c r="DG1285" s="4"/>
      <c r="DH1285" s="4"/>
      <c r="DI1285" s="4"/>
      <c r="DJ1285" s="4"/>
      <c r="DK1285" s="4"/>
      <c r="DL1285" s="4"/>
      <c r="DM1285" s="4"/>
      <c r="DN1285" s="1" t="s">
        <v>139</v>
      </c>
      <c r="DO1285" s="4"/>
      <c r="DP1285" s="1" t="s">
        <v>77</v>
      </c>
      <c r="DQ1285" s="4"/>
      <c r="DR1285" s="4"/>
      <c r="DS1285" s="4"/>
      <c r="DT1285" s="4"/>
      <c r="DU1285" s="4"/>
      <c r="DV1285" s="4"/>
      <c r="DW1285" s="4"/>
      <c r="DX1285" s="4"/>
      <c r="DY1285" s="4"/>
      <c r="DZ1285" s="1" t="s">
        <v>12641</v>
      </c>
      <c r="EA1285" s="4"/>
      <c r="EB1285" s="4"/>
      <c r="EC1285" s="4"/>
      <c r="ED1285" s="4"/>
      <c r="EE1285" s="4"/>
      <c r="EF1285" s="4"/>
      <c r="EG1285" s="1" t="s">
        <v>158</v>
      </c>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row>
    <row r="1286">
      <c r="A1286" s="1">
        <v>1418.0</v>
      </c>
      <c r="B1286" s="1" t="s">
        <v>12642</v>
      </c>
      <c r="C1286" s="1" t="s">
        <v>147</v>
      </c>
      <c r="D1286" s="4"/>
      <c r="E1286" s="1">
        <v>2011.0</v>
      </c>
      <c r="F1286" s="4"/>
      <c r="G1286" s="1" t="s">
        <v>12643</v>
      </c>
      <c r="H1286" s="1" t="s">
        <v>12644</v>
      </c>
      <c r="I1286" s="1" t="s">
        <v>579</v>
      </c>
      <c r="J1286" s="4"/>
      <c r="K1286" s="1" t="s">
        <v>188</v>
      </c>
      <c r="L1286" s="1" t="s">
        <v>12645</v>
      </c>
      <c r="M1286" s="1" t="s">
        <v>12646</v>
      </c>
      <c r="N1286" s="1" t="s">
        <v>652</v>
      </c>
      <c r="O1286" s="1" t="s">
        <v>652</v>
      </c>
      <c r="P1286" s="4"/>
      <c r="Q1286" s="4"/>
      <c r="R1286" s="4"/>
      <c r="S1286" s="1" t="s">
        <v>12647</v>
      </c>
      <c r="T1286" s="1" t="s">
        <v>8679</v>
      </c>
      <c r="U1286" s="1" t="s">
        <v>4609</v>
      </c>
      <c r="V1286" s="1" t="s">
        <v>655</v>
      </c>
      <c r="W1286" s="4"/>
      <c r="X1286" s="4"/>
      <c r="Y1286" s="4"/>
      <c r="Z1286" s="4"/>
      <c r="AA1286" s="4"/>
      <c r="AB1286" s="4"/>
      <c r="AC1286" s="4"/>
      <c r="AD1286" s="4"/>
      <c r="AE1286" s="4"/>
      <c r="AF1286" s="4"/>
      <c r="AG1286" s="4"/>
      <c r="AH1286" s="4"/>
      <c r="AI1286" s="4"/>
      <c r="AJ1286" s="4"/>
      <c r="AK1286" s="4"/>
      <c r="AL1286" s="4"/>
      <c r="AM1286" s="4"/>
      <c r="AN1286" s="4"/>
      <c r="AO1286" s="4"/>
      <c r="AP1286" s="4"/>
      <c r="AQ1286" s="1" t="s">
        <v>139</v>
      </c>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1" t="s">
        <v>139</v>
      </c>
      <c r="BZ1286" s="4"/>
      <c r="CA1286" s="4"/>
      <c r="CB1286" s="4"/>
      <c r="CC1286" s="4"/>
      <c r="CD1286" s="4"/>
      <c r="CE1286" s="4"/>
      <c r="CF1286" s="4"/>
      <c r="CG1286" s="4"/>
      <c r="CH1286" s="4"/>
      <c r="CI1286" s="4"/>
      <c r="CJ1286" s="4"/>
      <c r="CK1286" s="4"/>
      <c r="CL1286" s="4"/>
      <c r="CM1286" s="4"/>
      <c r="CN1286" s="4"/>
      <c r="CO1286" s="4"/>
      <c r="CP1286" s="4"/>
      <c r="CQ1286" s="4"/>
      <c r="CR1286" s="1" t="str">
        <f t="shared" si="1"/>
        <v>#VALUE!</v>
      </c>
      <c r="CS1286" s="4"/>
      <c r="CT1286" s="1" t="str">
        <f t="shared" si="2"/>
        <v>#VALUE!</v>
      </c>
      <c r="CU1286" s="4"/>
      <c r="CV1286" s="7" t="str">
        <f t="shared" si="3"/>
        <v>#VALUE!</v>
      </c>
      <c r="CW1286" s="4"/>
      <c r="CX1286" s="7" t="str">
        <f t="shared" si="4"/>
        <v>#VALUE!</v>
      </c>
      <c r="CY1286" s="4"/>
      <c r="CZ1286" s="7" t="str">
        <f t="shared" si="5"/>
        <v>#VALUE!</v>
      </c>
      <c r="DA1286" s="4"/>
      <c r="DB1286" s="7" t="str">
        <f t="shared" si="6"/>
        <v>#VALUE!</v>
      </c>
      <c r="DC1286" s="4"/>
      <c r="DD1286" s="4"/>
      <c r="DE1286" s="4"/>
      <c r="DF1286" s="4"/>
      <c r="DG1286" s="4"/>
      <c r="DH1286" s="4"/>
      <c r="DI1286" s="4"/>
      <c r="DJ1286" s="4"/>
      <c r="DK1286" s="4"/>
      <c r="DL1286" s="4"/>
      <c r="DM1286" s="4"/>
      <c r="DN1286" s="4"/>
      <c r="DO1286" s="4"/>
      <c r="DP1286" s="1" t="s">
        <v>12648</v>
      </c>
      <c r="DQ1286" s="1" t="s">
        <v>139</v>
      </c>
      <c r="DR1286" s="4"/>
      <c r="DS1286" s="4"/>
      <c r="DT1286" s="1" t="s">
        <v>139</v>
      </c>
      <c r="DU1286" s="4"/>
      <c r="DV1286" s="4"/>
      <c r="DW1286" s="1" t="s">
        <v>139</v>
      </c>
      <c r="DX1286" s="4"/>
      <c r="DY1286" s="4"/>
      <c r="DZ1286" s="1" t="s">
        <v>12649</v>
      </c>
      <c r="EA1286" s="4"/>
      <c r="EB1286" s="1" t="s">
        <v>10803</v>
      </c>
      <c r="EC1286" s="4"/>
      <c r="ED1286" s="1" t="s">
        <v>163</v>
      </c>
      <c r="EE1286" s="4"/>
      <c r="EF1286" s="4"/>
      <c r="EG1286" s="1" t="s">
        <v>298</v>
      </c>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row>
    <row r="1287">
      <c r="A1287" s="1">
        <v>1007.0</v>
      </c>
      <c r="B1287" s="1" t="s">
        <v>12650</v>
      </c>
      <c r="C1287" s="1" t="s">
        <v>170</v>
      </c>
      <c r="D1287" s="4"/>
      <c r="E1287" s="1">
        <v>2011.0</v>
      </c>
      <c r="F1287" s="4"/>
      <c r="G1287" s="1" t="s">
        <v>12651</v>
      </c>
      <c r="H1287" s="1" t="s">
        <v>12652</v>
      </c>
      <c r="I1287" s="4"/>
      <c r="J1287" s="4"/>
      <c r="K1287" s="1" t="s">
        <v>134</v>
      </c>
      <c r="L1287" s="4"/>
      <c r="M1287" s="1" t="s">
        <v>11313</v>
      </c>
      <c r="N1287" s="1" t="s">
        <v>652</v>
      </c>
      <c r="O1287" s="1" t="s">
        <v>652</v>
      </c>
      <c r="P1287" s="4"/>
      <c r="Q1287" s="4"/>
      <c r="R1287" s="4"/>
      <c r="S1287" s="1" t="s">
        <v>11314</v>
      </c>
      <c r="T1287" s="1" t="s">
        <v>8653</v>
      </c>
      <c r="U1287" s="1" t="s">
        <v>4609</v>
      </c>
      <c r="V1287" s="5" t="s">
        <v>135</v>
      </c>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1" t="str">
        <f t="shared" si="1"/>
        <v>#VALUE!</v>
      </c>
      <c r="CS1287" s="4"/>
      <c r="CT1287" s="1" t="str">
        <f t="shared" si="2"/>
        <v>#VALUE!</v>
      </c>
      <c r="CU1287" s="4"/>
      <c r="CV1287" s="7" t="str">
        <f t="shared" si="3"/>
        <v>#VALUE!</v>
      </c>
      <c r="CW1287" s="4"/>
      <c r="CX1287" s="7" t="str">
        <f t="shared" si="4"/>
        <v>#VALUE!</v>
      </c>
      <c r="CY1287" s="4"/>
      <c r="CZ1287" s="7" t="str">
        <f t="shared" si="5"/>
        <v>#VALUE!</v>
      </c>
      <c r="DA1287" s="4"/>
      <c r="DB1287" s="7" t="str">
        <f t="shared" si="6"/>
        <v>#VALUE!</v>
      </c>
      <c r="DC1287" s="4"/>
      <c r="DD1287" s="4"/>
      <c r="DE1287" s="4"/>
      <c r="DF1287" s="4"/>
      <c r="DG1287" s="4"/>
      <c r="DH1287" s="4"/>
      <c r="DI1287" s="4"/>
      <c r="DJ1287" s="4"/>
      <c r="DK1287" s="4"/>
      <c r="DL1287" s="1" t="s">
        <v>4242</v>
      </c>
      <c r="DM1287" s="4"/>
      <c r="DN1287" s="4"/>
      <c r="DO1287" s="4"/>
      <c r="DP1287" s="4"/>
      <c r="DQ1287" s="4"/>
      <c r="DR1287" s="4"/>
      <c r="DS1287" s="4"/>
      <c r="DT1287" s="4"/>
      <c r="DU1287" s="4"/>
      <c r="DV1287" s="4"/>
      <c r="DW1287" s="4"/>
      <c r="DX1287" s="4"/>
      <c r="DY1287" s="4"/>
      <c r="DZ1287" s="4"/>
      <c r="EA1287" s="4"/>
      <c r="EB1287" s="4"/>
      <c r="EC1287" s="4"/>
      <c r="ED1287" s="4"/>
      <c r="EE1287" s="4"/>
      <c r="EF1287" s="4"/>
      <c r="EG1287" s="1" t="s">
        <v>158</v>
      </c>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row>
    <row r="1288">
      <c r="A1288" s="1">
        <v>542.0</v>
      </c>
      <c r="B1288" s="1" t="s">
        <v>12653</v>
      </c>
      <c r="C1288" s="1" t="s">
        <v>170</v>
      </c>
      <c r="D1288" s="4"/>
      <c r="E1288" s="1">
        <v>2011.0</v>
      </c>
      <c r="F1288" s="4"/>
      <c r="G1288" s="1" t="s">
        <v>12654</v>
      </c>
      <c r="H1288" s="1" t="s">
        <v>12655</v>
      </c>
      <c r="I1288" s="1" t="s">
        <v>150</v>
      </c>
      <c r="J1288" s="4"/>
      <c r="K1288" s="1" t="s">
        <v>188</v>
      </c>
      <c r="L1288" s="1" t="s">
        <v>12656</v>
      </c>
      <c r="M1288" s="1" t="s">
        <v>12657</v>
      </c>
      <c r="N1288" s="1" t="s">
        <v>652</v>
      </c>
      <c r="O1288" s="1" t="s">
        <v>652</v>
      </c>
      <c r="P1288" s="4"/>
      <c r="Q1288" s="4"/>
      <c r="R1288" s="4"/>
      <c r="S1288" s="1" t="s">
        <v>8765</v>
      </c>
      <c r="T1288" s="1" t="s">
        <v>163</v>
      </c>
      <c r="U1288" s="1" t="s">
        <v>4609</v>
      </c>
      <c r="V1288" s="5" t="s">
        <v>135</v>
      </c>
      <c r="W1288" s="4"/>
      <c r="X1288" s="4"/>
      <c r="Y1288" s="4"/>
      <c r="Z1288" s="4"/>
      <c r="AA1288" s="4"/>
      <c r="AB1288" s="4"/>
      <c r="AC1288" s="4"/>
      <c r="AD1288" s="4"/>
      <c r="AE1288" s="4"/>
      <c r="AF1288" s="4"/>
      <c r="AG1288" s="4"/>
      <c r="AH1288" s="4"/>
      <c r="AI1288" s="4"/>
      <c r="AJ1288" s="4"/>
      <c r="AK1288" s="4"/>
      <c r="AL1288" s="4"/>
      <c r="AM1288" s="4"/>
      <c r="AN1288" s="4"/>
      <c r="AO1288" s="4"/>
      <c r="AP1288" s="4"/>
      <c r="AQ1288" s="1" t="s">
        <v>139</v>
      </c>
      <c r="AR1288" s="4"/>
      <c r="AS1288" s="1" t="s">
        <v>139</v>
      </c>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1" t="s">
        <v>139</v>
      </c>
      <c r="BW1288" s="4"/>
      <c r="BX1288" s="4"/>
      <c r="BY1288" s="1" t="s">
        <v>163</v>
      </c>
      <c r="BZ1288" s="4"/>
      <c r="CA1288" s="4"/>
      <c r="CB1288" s="4"/>
      <c r="CC1288" s="1" t="s">
        <v>139</v>
      </c>
      <c r="CD1288" s="4"/>
      <c r="CE1288" s="4"/>
      <c r="CF1288" s="4"/>
      <c r="CG1288" s="4"/>
      <c r="CH1288" s="4"/>
      <c r="CI1288" s="4"/>
      <c r="CJ1288" s="4"/>
      <c r="CK1288" s="4"/>
      <c r="CL1288" s="4"/>
      <c r="CM1288" s="4"/>
      <c r="CN1288" s="4"/>
      <c r="CO1288" s="4"/>
      <c r="CP1288" s="4"/>
      <c r="CQ1288" s="1" t="s">
        <v>12658</v>
      </c>
      <c r="CR1288" s="1" t="str">
        <f t="shared" si="1"/>
        <v>#VALUE!</v>
      </c>
      <c r="CS1288" s="1" t="s">
        <v>12659</v>
      </c>
      <c r="CT1288" s="1" t="str">
        <f t="shared" si="2"/>
        <v>161</v>
      </c>
      <c r="CU1288" s="1" t="s">
        <v>12660</v>
      </c>
      <c r="CV1288" s="7" t="str">
        <f t="shared" si="3"/>
        <v>137</v>
      </c>
      <c r="CW1288" s="1" t="s">
        <v>12661</v>
      </c>
      <c r="CX1288" s="7" t="str">
        <f t="shared" si="4"/>
        <v>27</v>
      </c>
      <c r="CY1288" s="1" t="s">
        <v>12662</v>
      </c>
      <c r="CZ1288" s="7" t="str">
        <f t="shared" si="5"/>
        <v>207</v>
      </c>
      <c r="DA1288" s="1" t="s">
        <v>12663</v>
      </c>
      <c r="DB1288" s="7" t="str">
        <f t="shared" si="6"/>
        <v>37</v>
      </c>
      <c r="DC1288" s="4"/>
      <c r="DD1288" s="4"/>
      <c r="DE1288" s="4"/>
      <c r="DF1288" s="4"/>
      <c r="DG1288" s="4"/>
      <c r="DH1288" s="4"/>
      <c r="DI1288" s="4"/>
      <c r="DJ1288" s="4"/>
      <c r="DK1288" s="4"/>
      <c r="DL1288" s="4"/>
      <c r="DM1288" s="4"/>
      <c r="DN1288" s="4"/>
      <c r="DO1288" s="4"/>
      <c r="DP1288" s="1" t="s">
        <v>75</v>
      </c>
      <c r="DQ1288" s="4"/>
      <c r="DR1288" s="4"/>
      <c r="DS1288" s="4"/>
      <c r="DT1288" s="1" t="s">
        <v>139</v>
      </c>
      <c r="DU1288" s="4"/>
      <c r="DV1288" s="1" t="s">
        <v>139</v>
      </c>
      <c r="DW1288" s="4"/>
      <c r="DX1288" s="4"/>
      <c r="DY1288" s="4"/>
      <c r="DZ1288" s="1" t="s">
        <v>12664</v>
      </c>
      <c r="EA1288" s="4"/>
      <c r="EB1288" s="4"/>
      <c r="EC1288" s="4"/>
      <c r="ED1288" s="4"/>
      <c r="EE1288" s="4"/>
      <c r="EF1288" s="1" t="s">
        <v>139</v>
      </c>
      <c r="EG1288" s="1" t="s">
        <v>809</v>
      </c>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row>
    <row r="1289">
      <c r="A1289" s="1">
        <v>624.0</v>
      </c>
      <c r="B1289" s="1" t="s">
        <v>12665</v>
      </c>
      <c r="C1289" s="1" t="s">
        <v>170</v>
      </c>
      <c r="D1289" s="4"/>
      <c r="E1289" s="1">
        <v>2011.0</v>
      </c>
      <c r="F1289" s="4"/>
      <c r="G1289" s="1" t="s">
        <v>12666</v>
      </c>
      <c r="H1289" s="1" t="s">
        <v>12667</v>
      </c>
      <c r="I1289" s="1" t="s">
        <v>150</v>
      </c>
      <c r="J1289" s="4"/>
      <c r="K1289" s="1" t="s">
        <v>134</v>
      </c>
      <c r="L1289" s="4"/>
      <c r="M1289" s="1" t="s">
        <v>12495</v>
      </c>
      <c r="N1289" s="1" t="s">
        <v>652</v>
      </c>
      <c r="O1289" s="1" t="s">
        <v>652</v>
      </c>
      <c r="P1289" s="4"/>
      <c r="Q1289" s="1" t="s">
        <v>8855</v>
      </c>
      <c r="R1289" s="4"/>
      <c r="S1289" s="1" t="s">
        <v>8765</v>
      </c>
      <c r="T1289" s="1" t="s">
        <v>163</v>
      </c>
      <c r="U1289" s="1" t="s">
        <v>4609</v>
      </c>
      <c r="V1289" s="1" t="s">
        <v>707</v>
      </c>
      <c r="W1289" s="4"/>
      <c r="X1289" s="1" t="s">
        <v>12668</v>
      </c>
      <c r="Y1289" s="4"/>
      <c r="Z1289" s="4"/>
      <c r="AA1289" s="4"/>
      <c r="AB1289" s="1" t="s">
        <v>139</v>
      </c>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1" t="s">
        <v>139</v>
      </c>
      <c r="BS1289" s="4"/>
      <c r="BT1289" s="4"/>
      <c r="BU1289" s="4"/>
      <c r="BV1289" s="4"/>
      <c r="BW1289" s="4"/>
      <c r="BX1289" s="4"/>
      <c r="BY1289" s="4"/>
      <c r="BZ1289" s="4"/>
      <c r="CA1289" s="1" t="s">
        <v>163</v>
      </c>
      <c r="CB1289" s="4"/>
      <c r="CC1289" s="4"/>
      <c r="CD1289" s="4"/>
      <c r="CE1289" s="4"/>
      <c r="CF1289" s="4"/>
      <c r="CG1289" s="4"/>
      <c r="CH1289" s="4"/>
      <c r="CI1289" s="4"/>
      <c r="CJ1289" s="4"/>
      <c r="CK1289" s="4"/>
      <c r="CL1289" s="4"/>
      <c r="CM1289" s="4"/>
      <c r="CN1289" s="4"/>
      <c r="CO1289" s="4"/>
      <c r="CP1289" s="4"/>
      <c r="CQ1289" s="1" t="s">
        <v>12669</v>
      </c>
      <c r="CR1289" s="1" t="str">
        <f t="shared" si="1"/>
        <v>152</v>
      </c>
      <c r="CS1289" s="1" t="s">
        <v>12670</v>
      </c>
      <c r="CT1289" s="1" t="str">
        <f t="shared" si="2"/>
        <v>#VALUE!</v>
      </c>
      <c r="CU1289" s="1" t="s">
        <v>12671</v>
      </c>
      <c r="CV1289" s="6" t="str">
        <f t="shared" si="3"/>
        <v>#VALUE!</v>
      </c>
      <c r="CW1289" s="1" t="s">
        <v>12672</v>
      </c>
      <c r="CX1289" s="6" t="str">
        <f t="shared" si="4"/>
        <v>#VALUE!</v>
      </c>
      <c r="CY1289" s="1" t="s">
        <v>12673</v>
      </c>
      <c r="CZ1289" s="6" t="str">
        <f t="shared" si="5"/>
        <v>#VALUE!</v>
      </c>
      <c r="DA1289" s="4"/>
      <c r="DB1289" s="6" t="str">
        <f t="shared" si="6"/>
        <v>#VALUE!</v>
      </c>
      <c r="DC1289" s="4"/>
      <c r="DD1289" s="4"/>
      <c r="DE1289" s="4"/>
      <c r="DF1289" s="4"/>
      <c r="DG1289" s="4"/>
      <c r="DH1289" s="4"/>
      <c r="DI1289" s="4"/>
      <c r="DJ1289" s="1" t="s">
        <v>139</v>
      </c>
      <c r="DK1289" s="4"/>
      <c r="DL1289" s="1" t="s">
        <v>12674</v>
      </c>
      <c r="DM1289" s="4"/>
      <c r="DN1289" s="4"/>
      <c r="DO1289" s="4"/>
      <c r="DP1289" s="1" t="s">
        <v>77</v>
      </c>
      <c r="DQ1289" s="4"/>
      <c r="DR1289" s="4"/>
      <c r="DS1289" s="4"/>
      <c r="DT1289" s="4"/>
      <c r="DU1289" s="4"/>
      <c r="DV1289" s="4"/>
      <c r="DW1289" s="4"/>
      <c r="DX1289" s="4"/>
      <c r="DY1289" s="4"/>
      <c r="DZ1289" s="4"/>
      <c r="EA1289" s="1" t="s">
        <v>1433</v>
      </c>
      <c r="EB1289" s="4"/>
      <c r="EC1289" s="4"/>
      <c r="ED1289" s="1" t="s">
        <v>139</v>
      </c>
      <c r="EE1289" s="4"/>
      <c r="EF1289" s="4"/>
      <c r="EG1289" s="1" t="s">
        <v>809</v>
      </c>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row>
    <row r="1290">
      <c r="A1290" s="1">
        <v>625.0</v>
      </c>
      <c r="B1290" s="1" t="s">
        <v>12675</v>
      </c>
      <c r="C1290" s="1" t="s">
        <v>170</v>
      </c>
      <c r="D1290" s="4"/>
      <c r="E1290" s="1">
        <v>2011.0</v>
      </c>
      <c r="F1290" s="4"/>
      <c r="G1290" s="1" t="s">
        <v>6025</v>
      </c>
      <c r="H1290" s="1" t="s">
        <v>12676</v>
      </c>
      <c r="I1290" s="1" t="s">
        <v>150</v>
      </c>
      <c r="J1290" s="4"/>
      <c r="K1290" s="1" t="s">
        <v>134</v>
      </c>
      <c r="L1290" s="4"/>
      <c r="M1290" s="1" t="s">
        <v>11313</v>
      </c>
      <c r="N1290" s="1" t="s">
        <v>652</v>
      </c>
      <c r="O1290" s="1" t="s">
        <v>652</v>
      </c>
      <c r="P1290" s="4"/>
      <c r="Q1290" s="4"/>
      <c r="R1290" s="4"/>
      <c r="S1290" s="1" t="s">
        <v>12677</v>
      </c>
      <c r="T1290" s="1" t="s">
        <v>8778</v>
      </c>
      <c r="U1290" s="1" t="s">
        <v>4609</v>
      </c>
      <c r="V1290" s="1" t="s">
        <v>707</v>
      </c>
      <c r="W1290" s="4"/>
      <c r="X1290" s="1" t="s">
        <v>12678</v>
      </c>
      <c r="Y1290" s="4"/>
      <c r="Z1290" s="4"/>
      <c r="AA1290" s="4"/>
      <c r="AB1290" s="4"/>
      <c r="AC1290" s="4"/>
      <c r="AD1290" s="4"/>
      <c r="AE1290" s="4"/>
      <c r="AF1290" s="4"/>
      <c r="AG1290" s="4"/>
      <c r="AH1290" s="4"/>
      <c r="AI1290" s="4"/>
      <c r="AJ1290" s="4"/>
      <c r="AK1290" s="4"/>
      <c r="AL1290" s="4"/>
      <c r="AM1290" s="4"/>
      <c r="AN1290" s="4"/>
      <c r="AO1290" s="4"/>
      <c r="AP1290" s="4"/>
      <c r="AQ1290" s="1" t="s">
        <v>139</v>
      </c>
      <c r="AR1290" s="4"/>
      <c r="AS1290" s="1" t="s">
        <v>163</v>
      </c>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1" t="s">
        <v>139</v>
      </c>
      <c r="BS1290" s="4"/>
      <c r="BT1290" s="4"/>
      <c r="BU1290" s="4"/>
      <c r="BV1290" s="1" t="s">
        <v>139</v>
      </c>
      <c r="BW1290" s="4"/>
      <c r="BX1290" s="4"/>
      <c r="BY1290" s="1" t="s">
        <v>139</v>
      </c>
      <c r="BZ1290" s="4"/>
      <c r="CA1290" s="4"/>
      <c r="CB1290" s="4"/>
      <c r="CC1290" s="4"/>
      <c r="CD1290" s="4"/>
      <c r="CE1290" s="4"/>
      <c r="CF1290" s="4"/>
      <c r="CG1290" s="4"/>
      <c r="CH1290" s="4"/>
      <c r="CI1290" s="4"/>
      <c r="CJ1290" s="4"/>
      <c r="CK1290" s="1" t="s">
        <v>139</v>
      </c>
      <c r="CL1290" s="4"/>
      <c r="CM1290" s="4"/>
      <c r="CN1290" s="4"/>
      <c r="CO1290" s="4"/>
      <c r="CP1290" s="4"/>
      <c r="CQ1290" s="1" t="s">
        <v>12679</v>
      </c>
      <c r="CR1290" s="1" t="str">
        <f t="shared" si="1"/>
        <v>16</v>
      </c>
      <c r="CS1290" s="1" t="s">
        <v>12680</v>
      </c>
      <c r="CT1290" s="1" t="str">
        <f t="shared" si="2"/>
        <v>#VALUE!</v>
      </c>
      <c r="CU1290" s="1" t="s">
        <v>12681</v>
      </c>
      <c r="CV1290" s="6" t="str">
        <f t="shared" si="3"/>
        <v>41</v>
      </c>
      <c r="CW1290" s="1" t="s">
        <v>12682</v>
      </c>
      <c r="CX1290" s="6" t="str">
        <f t="shared" si="4"/>
        <v>61</v>
      </c>
      <c r="CY1290" s="1" t="s">
        <v>12683</v>
      </c>
      <c r="CZ1290" s="6" t="str">
        <f t="shared" si="5"/>
        <v>143</v>
      </c>
      <c r="DA1290" s="1" t="s">
        <v>12684</v>
      </c>
      <c r="DB1290" s="6" t="str">
        <f t="shared" si="6"/>
        <v>42</v>
      </c>
      <c r="DC1290" s="4"/>
      <c r="DD1290" s="4"/>
      <c r="DE1290" s="4"/>
      <c r="DF1290" s="4"/>
      <c r="DG1290" s="4"/>
      <c r="DH1290" s="4"/>
      <c r="DI1290" s="4"/>
      <c r="DJ1290" s="4"/>
      <c r="DK1290" s="4"/>
      <c r="DL1290" s="1" t="s">
        <v>12685</v>
      </c>
      <c r="DM1290" s="4"/>
      <c r="DN1290" s="4"/>
      <c r="DO1290" s="4"/>
      <c r="DP1290" s="1" t="s">
        <v>688</v>
      </c>
      <c r="DQ1290" s="4"/>
      <c r="DR1290" s="4"/>
      <c r="DS1290" s="4"/>
      <c r="DT1290" s="4"/>
      <c r="DU1290" s="4"/>
      <c r="DV1290" s="4"/>
      <c r="DW1290" s="4"/>
      <c r="DX1290" s="4"/>
      <c r="DY1290" s="4"/>
      <c r="DZ1290" s="1" t="s">
        <v>1249</v>
      </c>
      <c r="EA1290" s="1" t="s">
        <v>12686</v>
      </c>
      <c r="EB1290" s="1" t="s">
        <v>859</v>
      </c>
      <c r="EC1290" s="4"/>
      <c r="ED1290" s="4"/>
      <c r="EE1290" s="4"/>
      <c r="EF1290" s="4"/>
      <c r="EG1290" s="1" t="s">
        <v>809</v>
      </c>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row>
    <row r="1291">
      <c r="A1291" s="1">
        <v>1346.0</v>
      </c>
      <c r="B1291" s="1" t="s">
        <v>12687</v>
      </c>
      <c r="C1291" s="1" t="s">
        <v>170</v>
      </c>
      <c r="D1291" s="4"/>
      <c r="E1291" s="1">
        <v>2011.0</v>
      </c>
      <c r="F1291" s="4"/>
      <c r="G1291" s="1" t="s">
        <v>12688</v>
      </c>
      <c r="H1291" s="1" t="s">
        <v>12689</v>
      </c>
      <c r="I1291" s="4"/>
      <c r="J1291" s="4"/>
      <c r="K1291" s="1" t="s">
        <v>134</v>
      </c>
      <c r="L1291" s="1" t="s">
        <v>12690</v>
      </c>
      <c r="M1291" s="1" t="s">
        <v>11313</v>
      </c>
      <c r="N1291" s="1" t="s">
        <v>652</v>
      </c>
      <c r="O1291" s="1" t="s">
        <v>652</v>
      </c>
      <c r="P1291" s="4"/>
      <c r="Q1291" s="4"/>
      <c r="R1291" s="4"/>
      <c r="S1291" s="1" t="s">
        <v>11314</v>
      </c>
      <c r="T1291" s="1" t="s">
        <v>8778</v>
      </c>
      <c r="U1291" s="1" t="s">
        <v>4609</v>
      </c>
      <c r="V1291" s="1" t="s">
        <v>707</v>
      </c>
      <c r="W1291" s="4"/>
      <c r="X1291" s="4"/>
      <c r="Y1291" s="4"/>
      <c r="Z1291" s="4"/>
      <c r="AA1291" s="4"/>
      <c r="AB1291" s="4"/>
      <c r="AC1291" s="4"/>
      <c r="AD1291" s="4"/>
      <c r="AE1291" s="4"/>
      <c r="AF1291" s="4"/>
      <c r="AG1291" s="4"/>
      <c r="AH1291" s="4"/>
      <c r="AI1291" s="4"/>
      <c r="AJ1291" s="4"/>
      <c r="AK1291" s="4"/>
      <c r="AL1291" s="4"/>
      <c r="AM1291" s="4"/>
      <c r="AN1291" s="4"/>
      <c r="AO1291" s="4"/>
      <c r="AP1291" s="4"/>
      <c r="AQ1291" s="1" t="s">
        <v>139</v>
      </c>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1" t="s">
        <v>139</v>
      </c>
      <c r="BN1291" s="4"/>
      <c r="BO1291" s="4"/>
      <c r="BP1291" s="4"/>
      <c r="BQ1291" s="4"/>
      <c r="BR1291" s="4"/>
      <c r="BS1291" s="4"/>
      <c r="BT1291" s="4"/>
      <c r="BU1291" s="4"/>
      <c r="BV1291" s="1" t="s">
        <v>163</v>
      </c>
      <c r="BW1291" s="4"/>
      <c r="BX1291" s="4"/>
      <c r="BY1291" s="1" t="s">
        <v>139</v>
      </c>
      <c r="BZ1291" s="4"/>
      <c r="CA1291" s="4"/>
      <c r="CB1291" s="4"/>
      <c r="CC1291" s="4"/>
      <c r="CD1291" s="4"/>
      <c r="CE1291" s="4"/>
      <c r="CF1291" s="4"/>
      <c r="CG1291" s="4"/>
      <c r="CH1291" s="4"/>
      <c r="CI1291" s="4"/>
      <c r="CJ1291" s="4"/>
      <c r="CK1291" s="4"/>
      <c r="CL1291" s="4"/>
      <c r="CM1291" s="4"/>
      <c r="CN1291" s="4"/>
      <c r="CO1291" s="4"/>
      <c r="CP1291" s="4"/>
      <c r="CQ1291" s="1" t="s">
        <v>12691</v>
      </c>
      <c r="CR1291" s="1" t="str">
        <f t="shared" si="1"/>
        <v>#VALUE!</v>
      </c>
      <c r="CS1291" s="1" t="s">
        <v>12692</v>
      </c>
      <c r="CT1291" s="1" t="str">
        <f t="shared" si="2"/>
        <v>#VALUE!</v>
      </c>
      <c r="CU1291" s="1" t="s">
        <v>12693</v>
      </c>
      <c r="CV1291" s="7" t="str">
        <f t="shared" si="3"/>
        <v>#VALUE!</v>
      </c>
      <c r="CW1291" s="1" t="s">
        <v>12694</v>
      </c>
      <c r="CX1291" s="7" t="str">
        <f t="shared" si="4"/>
        <v>80</v>
      </c>
      <c r="CY1291" s="4"/>
      <c r="CZ1291" s="7" t="str">
        <f t="shared" si="5"/>
        <v>#VALUE!</v>
      </c>
      <c r="DA1291" s="4"/>
      <c r="DB1291" s="7" t="str">
        <f t="shared" si="6"/>
        <v>#VALUE!</v>
      </c>
      <c r="DC1291" s="4"/>
      <c r="DD1291" s="4"/>
      <c r="DE1291" s="4"/>
      <c r="DF1291" s="4"/>
      <c r="DG1291" s="4"/>
      <c r="DH1291" s="4"/>
      <c r="DI1291" s="4"/>
      <c r="DJ1291" s="4"/>
      <c r="DK1291" s="4"/>
      <c r="DL1291" s="4"/>
      <c r="DM1291" s="4"/>
      <c r="DN1291" s="4"/>
      <c r="DO1291" s="4"/>
      <c r="DP1291" s="1" t="s">
        <v>952</v>
      </c>
      <c r="DQ1291" s="4"/>
      <c r="DR1291" s="4"/>
      <c r="DS1291" s="4"/>
      <c r="DT1291" s="4"/>
      <c r="DU1291" s="4"/>
      <c r="DV1291" s="4"/>
      <c r="DW1291" s="4"/>
      <c r="DX1291" s="4"/>
      <c r="DY1291" s="4"/>
      <c r="DZ1291" s="1" t="s">
        <v>12695</v>
      </c>
      <c r="EA1291" s="4"/>
      <c r="EB1291" s="4"/>
      <c r="EC1291" s="4"/>
      <c r="ED1291" s="4"/>
      <c r="EE1291" s="4"/>
      <c r="EF1291" s="4"/>
      <c r="EG1291" s="1" t="s">
        <v>158</v>
      </c>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row>
    <row r="1292">
      <c r="A1292" s="1">
        <v>822.0</v>
      </c>
      <c r="B1292" s="1" t="s">
        <v>12696</v>
      </c>
      <c r="C1292" s="1" t="s">
        <v>170</v>
      </c>
      <c r="D1292" s="4"/>
      <c r="E1292" s="1">
        <v>2011.0</v>
      </c>
      <c r="F1292" s="4"/>
      <c r="G1292" s="1" t="s">
        <v>12697</v>
      </c>
      <c r="H1292" s="1" t="s">
        <v>12698</v>
      </c>
      <c r="I1292" s="1" t="s">
        <v>150</v>
      </c>
      <c r="J1292" s="4"/>
      <c r="K1292" s="1" t="s">
        <v>134</v>
      </c>
      <c r="L1292" s="4"/>
      <c r="M1292" s="1" t="s">
        <v>12699</v>
      </c>
      <c r="N1292" s="1" t="s">
        <v>236</v>
      </c>
      <c r="O1292" s="1" t="s">
        <v>237</v>
      </c>
      <c r="P1292" s="4"/>
      <c r="Q1292" s="4"/>
      <c r="R1292" s="4"/>
      <c r="S1292" s="1" t="s">
        <v>9933</v>
      </c>
      <c r="T1292" s="1" t="s">
        <v>163</v>
      </c>
      <c r="U1292" s="1" t="s">
        <v>4609</v>
      </c>
      <c r="V1292" s="1" t="s">
        <v>655</v>
      </c>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1" t="s">
        <v>163</v>
      </c>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1" t="s">
        <v>139</v>
      </c>
      <c r="CM1292" s="4"/>
      <c r="CN1292" s="4"/>
      <c r="CO1292" s="4"/>
      <c r="CP1292" s="4"/>
      <c r="CQ1292" s="1" t="s">
        <v>12700</v>
      </c>
      <c r="CR1292" s="1" t="str">
        <f t="shared" si="1"/>
        <v>72</v>
      </c>
      <c r="CS1292" s="1" t="s">
        <v>12701</v>
      </c>
      <c r="CT1292" s="1" t="str">
        <f t="shared" si="2"/>
        <v>37</v>
      </c>
      <c r="CU1292" s="1" t="s">
        <v>12702</v>
      </c>
      <c r="CV1292" s="6" t="str">
        <f t="shared" si="3"/>
        <v>#VALUE!</v>
      </c>
      <c r="CW1292" s="1" t="s">
        <v>12703</v>
      </c>
      <c r="CX1292" s="6" t="str">
        <f t="shared" si="4"/>
        <v>16</v>
      </c>
      <c r="CY1292" s="1" t="s">
        <v>12704</v>
      </c>
      <c r="CZ1292" s="6" t="str">
        <f t="shared" si="5"/>
        <v>38</v>
      </c>
      <c r="DA1292" s="4"/>
      <c r="DB1292" s="6" t="str">
        <f t="shared" si="6"/>
        <v>#VALUE!</v>
      </c>
      <c r="DC1292" s="4"/>
      <c r="DD1292" s="4"/>
      <c r="DE1292" s="4"/>
      <c r="DF1292" s="4"/>
      <c r="DG1292" s="4"/>
      <c r="DH1292" s="4"/>
      <c r="DI1292" s="4"/>
      <c r="DJ1292" s="4"/>
      <c r="DK1292" s="4"/>
      <c r="DL1292" s="4"/>
      <c r="DM1292" s="4"/>
      <c r="DN1292" s="4"/>
      <c r="DO1292" s="4"/>
      <c r="DP1292" s="1" t="s">
        <v>688</v>
      </c>
      <c r="DQ1292" s="4"/>
      <c r="DR1292" s="4"/>
      <c r="DS1292" s="4"/>
      <c r="DT1292" s="1" t="s">
        <v>139</v>
      </c>
      <c r="DU1292" s="4"/>
      <c r="DV1292" s="4"/>
      <c r="DW1292" s="1" t="s">
        <v>139</v>
      </c>
      <c r="DX1292" s="4"/>
      <c r="DY1292" s="4"/>
      <c r="DZ1292" s="1" t="s">
        <v>12705</v>
      </c>
      <c r="EA1292" s="4"/>
      <c r="EB1292" s="1" t="s">
        <v>12706</v>
      </c>
      <c r="EC1292" s="4"/>
      <c r="ED1292" s="4"/>
      <c r="EE1292" s="4"/>
      <c r="EF1292" s="1" t="s">
        <v>139</v>
      </c>
      <c r="EG1292" s="1" t="s">
        <v>809</v>
      </c>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row>
    <row r="1293">
      <c r="A1293" s="1">
        <v>1015.0</v>
      </c>
      <c r="B1293" s="1" t="s">
        <v>12707</v>
      </c>
      <c r="C1293" s="1" t="s">
        <v>147</v>
      </c>
      <c r="D1293" s="4"/>
      <c r="E1293" s="1">
        <v>2011.0</v>
      </c>
      <c r="F1293" s="4"/>
      <c r="G1293" s="1" t="s">
        <v>12708</v>
      </c>
      <c r="H1293" s="1" t="s">
        <v>12709</v>
      </c>
      <c r="I1293" s="1" t="s">
        <v>150</v>
      </c>
      <c r="J1293" s="4"/>
      <c r="K1293" s="1" t="s">
        <v>134</v>
      </c>
      <c r="L1293" s="4"/>
      <c r="M1293" s="1" t="s">
        <v>12710</v>
      </c>
      <c r="N1293" s="1" t="s">
        <v>236</v>
      </c>
      <c r="O1293" s="1" t="s">
        <v>237</v>
      </c>
      <c r="P1293" s="4"/>
      <c r="Q1293" s="4"/>
      <c r="R1293" s="4"/>
      <c r="S1293" s="1" t="s">
        <v>12711</v>
      </c>
      <c r="T1293" s="1" t="s">
        <v>163</v>
      </c>
      <c r="U1293" s="1" t="s">
        <v>4609</v>
      </c>
      <c r="V1293" s="1" t="s">
        <v>655</v>
      </c>
      <c r="W1293" s="4"/>
      <c r="X1293" s="4"/>
      <c r="Y1293" s="4"/>
      <c r="Z1293" s="4"/>
      <c r="AA1293" s="4"/>
      <c r="AB1293" s="4"/>
      <c r="AC1293" s="4"/>
      <c r="AD1293" s="4"/>
      <c r="AE1293" s="4"/>
      <c r="AF1293" s="4"/>
      <c r="AG1293" s="4"/>
      <c r="AH1293" s="1" t="s">
        <v>139</v>
      </c>
      <c r="AI1293" s="1" t="s">
        <v>139</v>
      </c>
      <c r="AJ1293" s="4"/>
      <c r="AK1293" s="4"/>
      <c r="AL1293" s="4"/>
      <c r="AM1293" s="4"/>
      <c r="AN1293" s="4"/>
      <c r="AO1293" s="4"/>
      <c r="AP1293" s="4"/>
      <c r="AQ1293" s="4"/>
      <c r="AR1293" s="4"/>
      <c r="AS1293" s="1" t="s">
        <v>139</v>
      </c>
      <c r="AT1293" s="4"/>
      <c r="AU1293" s="4"/>
      <c r="AV1293" s="4"/>
      <c r="AW1293" s="4"/>
      <c r="AX1293" s="4"/>
      <c r="AY1293" s="4"/>
      <c r="AZ1293" s="4"/>
      <c r="BA1293" s="4"/>
      <c r="BB1293" s="4"/>
      <c r="BC1293" s="4"/>
      <c r="BD1293" s="4"/>
      <c r="BE1293" s="4"/>
      <c r="BF1293" s="4"/>
      <c r="BG1293" s="4"/>
      <c r="BH1293" s="4"/>
      <c r="BI1293" s="4"/>
      <c r="BJ1293" s="4"/>
      <c r="BK1293" s="4"/>
      <c r="BL1293" s="1" t="s">
        <v>139</v>
      </c>
      <c r="BM1293" s="1" t="s">
        <v>139</v>
      </c>
      <c r="BN1293" s="4"/>
      <c r="BO1293" s="4"/>
      <c r="BP1293" s="1" t="s">
        <v>139</v>
      </c>
      <c r="BQ1293" s="4"/>
      <c r="BR1293" s="4"/>
      <c r="BS1293" s="4"/>
      <c r="BT1293" s="4"/>
      <c r="BU1293" s="4"/>
      <c r="BV1293" s="1" t="s">
        <v>163</v>
      </c>
      <c r="BW1293" s="4"/>
      <c r="BX1293" s="4"/>
      <c r="BY1293" s="4"/>
      <c r="BZ1293" s="4"/>
      <c r="CA1293" s="4"/>
      <c r="CB1293" s="1" t="s">
        <v>139</v>
      </c>
      <c r="CC1293" s="4"/>
      <c r="CD1293" s="4"/>
      <c r="CE1293" s="4"/>
      <c r="CF1293" s="4"/>
      <c r="CG1293" s="4"/>
      <c r="CH1293" s="4"/>
      <c r="CI1293" s="4"/>
      <c r="CJ1293" s="4"/>
      <c r="CK1293" s="4"/>
      <c r="CL1293" s="4"/>
      <c r="CM1293" s="4"/>
      <c r="CN1293" s="4"/>
      <c r="CO1293" s="4"/>
      <c r="CP1293" s="4"/>
      <c r="CQ1293" s="1" t="s">
        <v>12712</v>
      </c>
      <c r="CR1293" s="1" t="str">
        <f t="shared" si="1"/>
        <v>124</v>
      </c>
      <c r="CS1293" s="1" t="s">
        <v>12713</v>
      </c>
      <c r="CT1293" s="1" t="str">
        <f t="shared" si="2"/>
        <v>96</v>
      </c>
      <c r="CU1293" s="1" t="s">
        <v>12714</v>
      </c>
      <c r="CV1293" s="6" t="str">
        <f t="shared" si="3"/>
        <v>190</v>
      </c>
      <c r="CW1293" s="1" t="s">
        <v>12715</v>
      </c>
      <c r="CX1293" s="6" t="str">
        <f t="shared" si="4"/>
        <v>#VALUE!</v>
      </c>
      <c r="CY1293" s="1" t="s">
        <v>12716</v>
      </c>
      <c r="CZ1293" s="6" t="str">
        <f t="shared" si="5"/>
        <v>#VALUE!</v>
      </c>
      <c r="DA1293" s="4"/>
      <c r="DB1293" s="6" t="str">
        <f t="shared" si="6"/>
        <v>#VALUE!</v>
      </c>
      <c r="DC1293" s="4"/>
      <c r="DD1293" s="4"/>
      <c r="DE1293" s="4"/>
      <c r="DF1293" s="4"/>
      <c r="DG1293" s="4"/>
      <c r="DH1293" s="4"/>
      <c r="DI1293" s="4"/>
      <c r="DJ1293" s="4"/>
      <c r="DK1293" s="4"/>
      <c r="DL1293" s="1" t="s">
        <v>12717</v>
      </c>
      <c r="DM1293" s="4"/>
      <c r="DN1293" s="4"/>
      <c r="DO1293" s="4"/>
      <c r="DP1293" s="1" t="s">
        <v>12718</v>
      </c>
      <c r="DQ1293" s="4"/>
      <c r="DR1293" s="4"/>
      <c r="DS1293" s="4"/>
      <c r="DT1293" s="4"/>
      <c r="DU1293" s="4"/>
      <c r="DV1293" s="4"/>
      <c r="DW1293" s="1" t="s">
        <v>139</v>
      </c>
      <c r="DX1293" s="4"/>
      <c r="DY1293" s="4"/>
      <c r="DZ1293" s="1" t="s">
        <v>12719</v>
      </c>
      <c r="EA1293" s="1" t="s">
        <v>12720</v>
      </c>
      <c r="EB1293" s="1" t="s">
        <v>859</v>
      </c>
      <c r="EC1293" s="4"/>
      <c r="ED1293" s="1" t="s">
        <v>139</v>
      </c>
      <c r="EE1293" s="4"/>
      <c r="EF1293" s="1" t="s">
        <v>139</v>
      </c>
      <c r="EG1293" s="1" t="s">
        <v>809</v>
      </c>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row>
    <row r="1294">
      <c r="A1294" s="1">
        <v>1061.0</v>
      </c>
      <c r="B1294" s="1" t="s">
        <v>12721</v>
      </c>
      <c r="C1294" s="1" t="s">
        <v>298</v>
      </c>
      <c r="D1294" s="4"/>
      <c r="E1294" s="1">
        <v>2011.0</v>
      </c>
      <c r="F1294" s="4"/>
      <c r="G1294" s="1" t="s">
        <v>12722</v>
      </c>
      <c r="H1294" s="1" t="s">
        <v>12723</v>
      </c>
      <c r="I1294" s="1" t="s">
        <v>150</v>
      </c>
      <c r="J1294" s="4"/>
      <c r="K1294" s="1" t="s">
        <v>134</v>
      </c>
      <c r="L1294" s="1" t="s">
        <v>12724</v>
      </c>
      <c r="M1294" s="1" t="s">
        <v>12725</v>
      </c>
      <c r="N1294" s="1" t="s">
        <v>236</v>
      </c>
      <c r="O1294" s="1" t="s">
        <v>237</v>
      </c>
      <c r="P1294" s="4"/>
      <c r="Q1294" s="4"/>
      <c r="R1294" s="4"/>
      <c r="S1294" s="1" t="s">
        <v>12726</v>
      </c>
      <c r="T1294" s="1" t="s">
        <v>163</v>
      </c>
      <c r="U1294" s="1" t="s">
        <v>4609</v>
      </c>
      <c r="V1294" s="1" t="s">
        <v>655</v>
      </c>
      <c r="W1294" s="4"/>
      <c r="X1294" s="4"/>
      <c r="Y1294" s="4"/>
      <c r="Z1294" s="4"/>
      <c r="AA1294" s="4"/>
      <c r="AB1294" s="4"/>
      <c r="AC1294" s="4"/>
      <c r="AD1294" s="4"/>
      <c r="AE1294" s="4"/>
      <c r="AF1294" s="4"/>
      <c r="AG1294" s="4"/>
      <c r="AH1294" s="4"/>
      <c r="AI1294" s="4"/>
      <c r="AJ1294" s="4"/>
      <c r="AK1294" s="4"/>
      <c r="AL1294" s="4"/>
      <c r="AM1294" s="4"/>
      <c r="AN1294" s="4"/>
      <c r="AO1294" s="1" t="s">
        <v>139</v>
      </c>
      <c r="AP1294" s="4"/>
      <c r="AQ1294" s="1" t="s">
        <v>139</v>
      </c>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1" t="s">
        <v>139</v>
      </c>
      <c r="BW1294" s="4"/>
      <c r="BX1294" s="4"/>
      <c r="BY1294" s="4"/>
      <c r="BZ1294" s="4"/>
      <c r="CA1294" s="4"/>
      <c r="CB1294" s="1" t="s">
        <v>139</v>
      </c>
      <c r="CC1294" s="4"/>
      <c r="CD1294" s="4"/>
      <c r="CE1294" s="4"/>
      <c r="CF1294" s="4"/>
      <c r="CG1294" s="4"/>
      <c r="CH1294" s="4"/>
      <c r="CI1294" s="4"/>
      <c r="CJ1294" s="4"/>
      <c r="CK1294" s="4"/>
      <c r="CL1294" s="4"/>
      <c r="CM1294" s="4"/>
      <c r="CN1294" s="4"/>
      <c r="CO1294" s="4"/>
      <c r="CP1294" s="4"/>
      <c r="CQ1294" s="4"/>
      <c r="CR1294" s="1" t="str">
        <f t="shared" si="1"/>
        <v>#VALUE!</v>
      </c>
      <c r="CS1294" s="4"/>
      <c r="CT1294" s="1" t="str">
        <f t="shared" si="2"/>
        <v>#VALUE!</v>
      </c>
      <c r="CU1294" s="4"/>
      <c r="CV1294" s="7" t="str">
        <f t="shared" si="3"/>
        <v>#VALUE!</v>
      </c>
      <c r="CW1294" s="4"/>
      <c r="CX1294" s="7" t="str">
        <f t="shared" si="4"/>
        <v>#VALUE!</v>
      </c>
      <c r="CY1294" s="4"/>
      <c r="CZ1294" s="7" t="str">
        <f t="shared" si="5"/>
        <v>#VALUE!</v>
      </c>
      <c r="DA1294" s="4"/>
      <c r="DB1294" s="7" t="str">
        <f t="shared" si="6"/>
        <v>#VALUE!</v>
      </c>
      <c r="DC1294" s="4"/>
      <c r="DD1294" s="4"/>
      <c r="DE1294" s="4"/>
      <c r="DF1294" s="4"/>
      <c r="DG1294" s="4"/>
      <c r="DH1294" s="4"/>
      <c r="DI1294" s="4"/>
      <c r="DJ1294" s="4"/>
      <c r="DK1294" s="4"/>
      <c r="DL1294" s="1" t="s">
        <v>1859</v>
      </c>
      <c r="DM1294" s="4"/>
      <c r="DN1294" s="4"/>
      <c r="DO1294" s="4"/>
      <c r="DP1294" s="1" t="s">
        <v>116</v>
      </c>
      <c r="DQ1294" s="4"/>
      <c r="DR1294" s="4"/>
      <c r="DS1294" s="4"/>
      <c r="DT1294" s="1" t="s">
        <v>163</v>
      </c>
      <c r="DU1294" s="4"/>
      <c r="DV1294" s="4"/>
      <c r="DW1294" s="4"/>
      <c r="DX1294" s="4"/>
      <c r="DY1294" s="4"/>
      <c r="DZ1294" s="1" t="s">
        <v>1080</v>
      </c>
      <c r="EA1294" s="1" t="s">
        <v>3922</v>
      </c>
      <c r="EB1294" s="1" t="s">
        <v>12727</v>
      </c>
      <c r="EC1294" s="4"/>
      <c r="ED1294" s="4"/>
      <c r="EE1294" s="4"/>
      <c r="EF1294" s="1" t="s">
        <v>139</v>
      </c>
      <c r="EG1294" s="1" t="s">
        <v>809</v>
      </c>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row>
    <row r="1295">
      <c r="A1295" s="1">
        <v>1062.0</v>
      </c>
      <c r="B1295" s="1" t="s">
        <v>12728</v>
      </c>
      <c r="C1295" s="1" t="s">
        <v>298</v>
      </c>
      <c r="D1295" s="4"/>
      <c r="E1295" s="1">
        <v>2011.0</v>
      </c>
      <c r="F1295" s="4"/>
      <c r="G1295" s="1" t="s">
        <v>12729</v>
      </c>
      <c r="H1295" s="1" t="s">
        <v>12730</v>
      </c>
      <c r="I1295" s="1" t="s">
        <v>150</v>
      </c>
      <c r="J1295" s="4"/>
      <c r="K1295" s="1" t="s">
        <v>134</v>
      </c>
      <c r="L1295" s="4"/>
      <c r="M1295" s="1" t="s">
        <v>2020</v>
      </c>
      <c r="N1295" s="1" t="s">
        <v>775</v>
      </c>
      <c r="O1295" s="1" t="s">
        <v>730</v>
      </c>
      <c r="P1295" s="4"/>
      <c r="Q1295" s="4"/>
      <c r="R1295" s="4"/>
      <c r="S1295" s="1" t="s">
        <v>8714</v>
      </c>
      <c r="T1295" s="1" t="s">
        <v>163</v>
      </c>
      <c r="U1295" s="1" t="s">
        <v>4609</v>
      </c>
      <c r="V1295" s="1" t="s">
        <v>655</v>
      </c>
      <c r="W1295" s="4"/>
      <c r="X1295" s="4"/>
      <c r="Y1295" s="4"/>
      <c r="Z1295" s="4"/>
      <c r="AA1295" s="4"/>
      <c r="AB1295" s="4"/>
      <c r="AC1295" s="4"/>
      <c r="AD1295" s="4"/>
      <c r="AE1295" s="4"/>
      <c r="AF1295" s="4"/>
      <c r="AG1295" s="1" t="s">
        <v>139</v>
      </c>
      <c r="AH1295" s="4"/>
      <c r="AI1295" s="4"/>
      <c r="AJ1295" s="4"/>
      <c r="AK1295" s="4"/>
      <c r="AL1295" s="4"/>
      <c r="AM1295" s="4"/>
      <c r="AN1295" s="4"/>
      <c r="AO1295" s="4"/>
      <c r="AP1295" s="4"/>
      <c r="AQ1295" s="1" t="s">
        <v>139</v>
      </c>
      <c r="AR1295" s="1" t="s">
        <v>163</v>
      </c>
      <c r="AS1295" s="1" t="s">
        <v>139</v>
      </c>
      <c r="AT1295" s="4"/>
      <c r="AU1295" s="4"/>
      <c r="AV1295" s="1" t="s">
        <v>139</v>
      </c>
      <c r="AW1295" s="4"/>
      <c r="AX1295" s="1" t="s">
        <v>139</v>
      </c>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1" t="s">
        <v>139</v>
      </c>
      <c r="BW1295" s="4"/>
      <c r="BX1295" s="4"/>
      <c r="BY1295" s="4"/>
      <c r="BZ1295" s="4"/>
      <c r="CA1295" s="4"/>
      <c r="CB1295" s="4"/>
      <c r="CC1295" s="4"/>
      <c r="CD1295" s="4"/>
      <c r="CE1295" s="4"/>
      <c r="CF1295" s="4"/>
      <c r="CG1295" s="4"/>
      <c r="CH1295" s="4"/>
      <c r="CI1295" s="4"/>
      <c r="CJ1295" s="4"/>
      <c r="CK1295" s="1" t="s">
        <v>139</v>
      </c>
      <c r="CL1295" s="1" t="s">
        <v>139</v>
      </c>
      <c r="CM1295" s="4"/>
      <c r="CN1295" s="4"/>
      <c r="CO1295" s="4"/>
      <c r="CP1295" s="4"/>
      <c r="CQ1295" s="1" t="s">
        <v>12731</v>
      </c>
      <c r="CR1295" s="1" t="str">
        <f t="shared" si="1"/>
        <v>#VALUE!</v>
      </c>
      <c r="CS1295" s="1" t="s">
        <v>12732</v>
      </c>
      <c r="CT1295" s="1" t="str">
        <f t="shared" si="2"/>
        <v>#VALUE!</v>
      </c>
      <c r="CU1295" s="1" t="s">
        <v>12733</v>
      </c>
      <c r="CV1295" s="7" t="str">
        <f t="shared" si="3"/>
        <v>#VALUE!</v>
      </c>
      <c r="CW1295" s="4"/>
      <c r="CX1295" s="7" t="str">
        <f t="shared" si="4"/>
        <v>#VALUE!</v>
      </c>
      <c r="CY1295" s="4"/>
      <c r="CZ1295" s="7" t="str">
        <f t="shared" si="5"/>
        <v>#VALUE!</v>
      </c>
      <c r="DA1295" s="4"/>
      <c r="DB1295" s="7" t="str">
        <f t="shared" si="6"/>
        <v>#VALUE!</v>
      </c>
      <c r="DC1295" s="4"/>
      <c r="DD1295" s="4"/>
      <c r="DE1295" s="4"/>
      <c r="DF1295" s="4"/>
      <c r="DG1295" s="4"/>
      <c r="DH1295" s="4"/>
      <c r="DI1295" s="4"/>
      <c r="DJ1295" s="4"/>
      <c r="DK1295" s="4"/>
      <c r="DL1295" s="4"/>
      <c r="DM1295" s="4"/>
      <c r="DN1295" s="4"/>
      <c r="DO1295" s="4"/>
      <c r="DP1295" s="1" t="s">
        <v>573</v>
      </c>
      <c r="DQ1295" s="1" t="s">
        <v>139</v>
      </c>
      <c r="DR1295" s="4"/>
      <c r="DS1295" s="4"/>
      <c r="DT1295" s="1" t="s">
        <v>139</v>
      </c>
      <c r="DU1295" s="4"/>
      <c r="DV1295" s="4"/>
      <c r="DW1295" s="1" t="s">
        <v>139</v>
      </c>
      <c r="DX1295" s="4"/>
      <c r="DY1295" s="4"/>
      <c r="DZ1295" s="4"/>
      <c r="EA1295" s="4"/>
      <c r="EB1295" s="4"/>
      <c r="EC1295" s="4"/>
      <c r="ED1295" s="4"/>
      <c r="EE1295" s="4"/>
      <c r="EF1295" s="1" t="s">
        <v>139</v>
      </c>
      <c r="EG1295" s="1" t="s">
        <v>809</v>
      </c>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row>
    <row r="1296">
      <c r="A1296" s="1">
        <v>1081.0</v>
      </c>
      <c r="B1296" s="1" t="s">
        <v>12734</v>
      </c>
      <c r="C1296" s="1" t="s">
        <v>298</v>
      </c>
      <c r="D1296" s="4"/>
      <c r="E1296" s="1">
        <v>2011.0</v>
      </c>
      <c r="F1296" s="4"/>
      <c r="G1296" s="1" t="s">
        <v>12735</v>
      </c>
      <c r="H1296" s="1" t="s">
        <v>12736</v>
      </c>
      <c r="I1296" s="1" t="s">
        <v>150</v>
      </c>
      <c r="J1296" s="4"/>
      <c r="K1296" s="1" t="s">
        <v>134</v>
      </c>
      <c r="L1296" s="1" t="s">
        <v>12737</v>
      </c>
      <c r="M1296" s="1" t="s">
        <v>12738</v>
      </c>
      <c r="N1296" s="1" t="s">
        <v>236</v>
      </c>
      <c r="O1296" s="1" t="s">
        <v>237</v>
      </c>
      <c r="P1296" s="1" t="s">
        <v>549</v>
      </c>
      <c r="Q1296" s="4"/>
      <c r="R1296" s="4"/>
      <c r="S1296" s="1" t="s">
        <v>12739</v>
      </c>
      <c r="T1296" s="1" t="s">
        <v>163</v>
      </c>
      <c r="U1296" s="1" t="s">
        <v>4609</v>
      </c>
      <c r="V1296" s="1" t="s">
        <v>655</v>
      </c>
      <c r="W1296" s="4"/>
      <c r="X1296" s="4"/>
      <c r="Y1296" s="4"/>
      <c r="Z1296" s="4"/>
      <c r="AA1296" s="4"/>
      <c r="AB1296" s="4"/>
      <c r="AC1296" s="4"/>
      <c r="AD1296" s="4"/>
      <c r="AE1296" s="4"/>
      <c r="AF1296" s="4"/>
      <c r="AG1296" s="4"/>
      <c r="AH1296" s="4"/>
      <c r="AI1296" s="4"/>
      <c r="AJ1296" s="4"/>
      <c r="AK1296" s="1" t="s">
        <v>139</v>
      </c>
      <c r="AL1296" s="4"/>
      <c r="AM1296" s="4"/>
      <c r="AN1296" s="4"/>
      <c r="AO1296" s="4"/>
      <c r="AP1296" s="4"/>
      <c r="AQ1296" s="1" t="s">
        <v>139</v>
      </c>
      <c r="AR1296" s="4"/>
      <c r="AS1296" s="4"/>
      <c r="AT1296" s="4"/>
      <c r="AU1296" s="4"/>
      <c r="AV1296" s="4"/>
      <c r="AW1296" s="4"/>
      <c r="AX1296" s="4"/>
      <c r="AY1296" s="4"/>
      <c r="AZ1296" s="4"/>
      <c r="BA1296" s="4"/>
      <c r="BB1296" s="4"/>
      <c r="BC1296" s="4"/>
      <c r="BD1296" s="4"/>
      <c r="BE1296" s="4"/>
      <c r="BF1296" s="4"/>
      <c r="BG1296" s="4"/>
      <c r="BH1296" s="4"/>
      <c r="BI1296" s="1" t="s">
        <v>139</v>
      </c>
      <c r="BJ1296" s="4"/>
      <c r="BK1296" s="4"/>
      <c r="BL1296" s="4"/>
      <c r="BM1296" s="4"/>
      <c r="BN1296" s="4"/>
      <c r="BO1296" s="4"/>
      <c r="BP1296" s="1" t="s">
        <v>139</v>
      </c>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1" t="s">
        <v>12740</v>
      </c>
      <c r="CR1296" s="1" t="str">
        <f t="shared" si="1"/>
        <v>202</v>
      </c>
      <c r="CS1296" s="4"/>
      <c r="CT1296" s="1" t="str">
        <f t="shared" si="2"/>
        <v>#VALUE!</v>
      </c>
      <c r="CU1296" s="4"/>
      <c r="CV1296" s="6" t="str">
        <f t="shared" si="3"/>
        <v>#VALUE!</v>
      </c>
      <c r="CW1296" s="4"/>
      <c r="CX1296" s="6" t="str">
        <f t="shared" si="4"/>
        <v>#VALUE!</v>
      </c>
      <c r="CY1296" s="4"/>
      <c r="CZ1296" s="6" t="str">
        <f t="shared" si="5"/>
        <v>#VALUE!</v>
      </c>
      <c r="DA1296" s="4"/>
      <c r="DB1296" s="6" t="str">
        <f t="shared" si="6"/>
        <v>#VALUE!</v>
      </c>
      <c r="DC1296" s="4"/>
      <c r="DD1296" s="4"/>
      <c r="DE1296" s="4"/>
      <c r="DF1296" s="4"/>
      <c r="DG1296" s="4"/>
      <c r="DH1296" s="4"/>
      <c r="DI1296" s="4"/>
      <c r="DJ1296" s="4"/>
      <c r="DK1296" s="4"/>
      <c r="DL1296" s="1" t="s">
        <v>12741</v>
      </c>
      <c r="DM1296" s="4"/>
      <c r="DN1296" s="4"/>
      <c r="DO1296" s="4"/>
      <c r="DP1296" s="1" t="s">
        <v>952</v>
      </c>
      <c r="DQ1296" s="1" t="s">
        <v>139</v>
      </c>
      <c r="DR1296" s="1" t="s">
        <v>139</v>
      </c>
      <c r="DS1296" s="4"/>
      <c r="DT1296" s="1" t="s">
        <v>139</v>
      </c>
      <c r="DU1296" s="4"/>
      <c r="DV1296" s="4"/>
      <c r="DW1296" s="4"/>
      <c r="DX1296" s="4"/>
      <c r="DY1296" s="4"/>
      <c r="DZ1296" s="1" t="s">
        <v>12742</v>
      </c>
      <c r="EA1296" s="4"/>
      <c r="EB1296" s="1" t="s">
        <v>1605</v>
      </c>
      <c r="EC1296" s="4"/>
      <c r="ED1296" s="4"/>
      <c r="EE1296" s="4"/>
      <c r="EF1296" s="4"/>
      <c r="EG1296" s="1" t="s">
        <v>809</v>
      </c>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row>
    <row r="1297">
      <c r="A1297" s="1">
        <v>1082.0</v>
      </c>
      <c r="B1297" s="1" t="s">
        <v>12743</v>
      </c>
      <c r="C1297" s="1" t="s">
        <v>298</v>
      </c>
      <c r="D1297" s="4"/>
      <c r="E1297" s="1">
        <v>2011.0</v>
      </c>
      <c r="F1297" s="4"/>
      <c r="G1297" s="1" t="s">
        <v>12744</v>
      </c>
      <c r="H1297" s="1" t="s">
        <v>12745</v>
      </c>
      <c r="I1297" s="1" t="s">
        <v>150</v>
      </c>
      <c r="J1297" s="4"/>
      <c r="K1297" s="1" t="s">
        <v>301</v>
      </c>
      <c r="L1297" s="1" t="s">
        <v>12746</v>
      </c>
      <c r="M1297" s="1" t="s">
        <v>9112</v>
      </c>
      <c r="N1297" s="1" t="s">
        <v>236</v>
      </c>
      <c r="O1297" s="1" t="s">
        <v>237</v>
      </c>
      <c r="P1297" s="1" t="s">
        <v>549</v>
      </c>
      <c r="Q1297" s="4"/>
      <c r="R1297" s="4"/>
      <c r="S1297" s="1" t="s">
        <v>9114</v>
      </c>
      <c r="T1297" s="1" t="s">
        <v>163</v>
      </c>
      <c r="U1297" s="1" t="s">
        <v>4609</v>
      </c>
      <c r="V1297" s="1" t="s">
        <v>732</v>
      </c>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1" t="s">
        <v>139</v>
      </c>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1" t="s">
        <v>139</v>
      </c>
      <c r="BV1297" s="1" t="s">
        <v>139</v>
      </c>
      <c r="BW1297" s="4"/>
      <c r="BX1297" s="4"/>
      <c r="BY1297" s="4"/>
      <c r="BZ1297" s="4"/>
      <c r="CA1297" s="4"/>
      <c r="CB1297" s="4"/>
      <c r="CC1297" s="4"/>
      <c r="CD1297" s="4"/>
      <c r="CE1297" s="4"/>
      <c r="CF1297" s="4"/>
      <c r="CG1297" s="4"/>
      <c r="CH1297" s="4"/>
      <c r="CI1297" s="4"/>
      <c r="CJ1297" s="4"/>
      <c r="CK1297" s="4"/>
      <c r="CL1297" s="4"/>
      <c r="CM1297" s="4"/>
      <c r="CN1297" s="4"/>
      <c r="CO1297" s="4"/>
      <c r="CP1297" s="4"/>
      <c r="CQ1297" s="1" t="s">
        <v>12747</v>
      </c>
      <c r="CR1297" s="1" t="str">
        <f t="shared" si="1"/>
        <v>#VALUE!</v>
      </c>
      <c r="CS1297" s="4"/>
      <c r="CT1297" s="1" t="str">
        <f t="shared" si="2"/>
        <v>#VALUE!</v>
      </c>
      <c r="CU1297" s="4"/>
      <c r="CV1297" s="7" t="str">
        <f t="shared" si="3"/>
        <v>#VALUE!</v>
      </c>
      <c r="CW1297" s="4"/>
      <c r="CX1297" s="7" t="str">
        <f t="shared" si="4"/>
        <v>#VALUE!</v>
      </c>
      <c r="CY1297" s="4"/>
      <c r="CZ1297" s="7" t="str">
        <f t="shared" si="5"/>
        <v>#VALUE!</v>
      </c>
      <c r="DA1297" s="4"/>
      <c r="DB1297" s="7" t="str">
        <f t="shared" si="6"/>
        <v>#VALUE!</v>
      </c>
      <c r="DC1297" s="4"/>
      <c r="DD1297" s="4"/>
      <c r="DE1297" s="4"/>
      <c r="DF1297" s="4"/>
      <c r="DG1297" s="4"/>
      <c r="DH1297" s="4"/>
      <c r="DI1297" s="4"/>
      <c r="DJ1297" s="4"/>
      <c r="DK1297" s="4"/>
      <c r="DL1297" s="4"/>
      <c r="DM1297" s="4"/>
      <c r="DN1297" s="4"/>
      <c r="DO1297" s="4"/>
      <c r="DP1297" s="1" t="s">
        <v>113</v>
      </c>
      <c r="DQ1297" s="1" t="s">
        <v>163</v>
      </c>
      <c r="DR1297" s="1" t="s">
        <v>139</v>
      </c>
      <c r="DS1297" s="4"/>
      <c r="DT1297" s="4"/>
      <c r="DU1297" s="4"/>
      <c r="DV1297" s="4"/>
      <c r="DW1297" s="1" t="s">
        <v>139</v>
      </c>
      <c r="DX1297" s="4"/>
      <c r="DY1297" s="4"/>
      <c r="DZ1297" s="1" t="s">
        <v>12748</v>
      </c>
      <c r="EA1297" s="4"/>
      <c r="EB1297" s="1" t="s">
        <v>859</v>
      </c>
      <c r="EC1297" s="4"/>
      <c r="ED1297" s="4"/>
      <c r="EE1297" s="4"/>
      <c r="EF1297" s="4"/>
      <c r="EG1297" s="1" t="s">
        <v>809</v>
      </c>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row>
    <row r="1298">
      <c r="A1298" s="1">
        <v>1165.0</v>
      </c>
      <c r="B1298" s="1" t="s">
        <v>12749</v>
      </c>
      <c r="C1298" s="1" t="s">
        <v>147</v>
      </c>
      <c r="D1298" s="4"/>
      <c r="E1298" s="1">
        <v>2011.0</v>
      </c>
      <c r="F1298" s="4"/>
      <c r="G1298" s="1" t="s">
        <v>12750</v>
      </c>
      <c r="H1298" s="1" t="s">
        <v>12751</v>
      </c>
      <c r="I1298" s="1" t="s">
        <v>150</v>
      </c>
      <c r="J1298" s="4"/>
      <c r="K1298" s="1" t="s">
        <v>134</v>
      </c>
      <c r="L1298" s="1" t="s">
        <v>12752</v>
      </c>
      <c r="M1298" s="1" t="s">
        <v>12753</v>
      </c>
      <c r="N1298" s="1" t="s">
        <v>236</v>
      </c>
      <c r="O1298" s="1" t="s">
        <v>237</v>
      </c>
      <c r="P1298" s="4"/>
      <c r="Q1298" s="4"/>
      <c r="R1298" s="4"/>
      <c r="S1298" s="1" t="s">
        <v>12754</v>
      </c>
      <c r="T1298" s="1" t="s">
        <v>8778</v>
      </c>
      <c r="U1298" s="1" t="s">
        <v>4609</v>
      </c>
      <c r="V1298" s="1" t="s">
        <v>655</v>
      </c>
      <c r="W1298" s="4"/>
      <c r="X1298" s="4"/>
      <c r="Y1298" s="4"/>
      <c r="Z1298" s="4"/>
      <c r="AA1298" s="4"/>
      <c r="AB1298" s="4"/>
      <c r="AC1298" s="4"/>
      <c r="AD1298" s="4"/>
      <c r="AE1298" s="4"/>
      <c r="AF1298" s="4"/>
      <c r="AG1298" s="1" t="s">
        <v>139</v>
      </c>
      <c r="AH1298" s="4"/>
      <c r="AI1298" s="4"/>
      <c r="AJ1298" s="4"/>
      <c r="AK1298" s="4"/>
      <c r="AL1298" s="4"/>
      <c r="AM1298" s="4"/>
      <c r="AN1298" s="4"/>
      <c r="AO1298" s="4"/>
      <c r="AP1298" s="4"/>
      <c r="AQ1298" s="4"/>
      <c r="AR1298" s="1" t="s">
        <v>163</v>
      </c>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1" t="s">
        <v>139</v>
      </c>
      <c r="CH1298" s="4"/>
      <c r="CI1298" s="4"/>
      <c r="CJ1298" s="4"/>
      <c r="CK1298" s="4"/>
      <c r="CL1298" s="4"/>
      <c r="CM1298" s="4"/>
      <c r="CN1298" s="4"/>
      <c r="CO1298" s="4"/>
      <c r="CP1298" s="4"/>
      <c r="CQ1298" s="1" t="s">
        <v>12755</v>
      </c>
      <c r="CR1298" s="1" t="str">
        <f t="shared" si="1"/>
        <v>232</v>
      </c>
      <c r="CS1298" s="4"/>
      <c r="CT1298" s="1" t="str">
        <f t="shared" si="2"/>
        <v>#VALUE!</v>
      </c>
      <c r="CU1298" s="4"/>
      <c r="CV1298" s="6" t="str">
        <f t="shared" si="3"/>
        <v>#VALUE!</v>
      </c>
      <c r="CW1298" s="4"/>
      <c r="CX1298" s="6" t="str">
        <f t="shared" si="4"/>
        <v>#VALUE!</v>
      </c>
      <c r="CY1298" s="4"/>
      <c r="CZ1298" s="6" t="str">
        <f t="shared" si="5"/>
        <v>#VALUE!</v>
      </c>
      <c r="DA1298" s="4"/>
      <c r="DB1298" s="6" t="str">
        <f t="shared" si="6"/>
        <v>#VALUE!</v>
      </c>
      <c r="DC1298" s="4"/>
      <c r="DD1298" s="4"/>
      <c r="DE1298" s="4"/>
      <c r="DF1298" s="4"/>
      <c r="DG1298" s="4"/>
      <c r="DH1298" s="4"/>
      <c r="DI1298" s="4"/>
      <c r="DJ1298" s="4"/>
      <c r="DK1298" s="1" t="s">
        <v>139</v>
      </c>
      <c r="DL1298" s="4"/>
      <c r="DM1298" s="4"/>
      <c r="DN1298" s="1" t="s">
        <v>139</v>
      </c>
      <c r="DO1298" s="4"/>
      <c r="DP1298" s="1" t="s">
        <v>12756</v>
      </c>
      <c r="DQ1298" s="1" t="s">
        <v>139</v>
      </c>
      <c r="DR1298" s="4"/>
      <c r="DS1298" s="4"/>
      <c r="DT1298" s="4"/>
      <c r="DU1298" s="4"/>
      <c r="DV1298" s="4"/>
      <c r="DW1298" s="4"/>
      <c r="DX1298" s="4"/>
      <c r="DY1298" s="4"/>
      <c r="DZ1298" s="1" t="s">
        <v>12757</v>
      </c>
      <c r="EA1298" s="4"/>
      <c r="EB1298" s="4"/>
      <c r="EC1298" s="4"/>
      <c r="ED1298" s="4"/>
      <c r="EE1298" s="4"/>
      <c r="EF1298" s="4"/>
      <c r="EG1298" s="1" t="s">
        <v>809</v>
      </c>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row>
    <row r="1299">
      <c r="A1299" s="1">
        <v>1178.0</v>
      </c>
      <c r="B1299" s="1" t="s">
        <v>12758</v>
      </c>
      <c r="C1299" s="1" t="s">
        <v>147</v>
      </c>
      <c r="D1299" s="4"/>
      <c r="E1299" s="1">
        <v>2011.0</v>
      </c>
      <c r="F1299" s="4"/>
      <c r="G1299" s="1" t="s">
        <v>12759</v>
      </c>
      <c r="H1299" s="1" t="s">
        <v>12760</v>
      </c>
      <c r="I1299" s="1" t="s">
        <v>150</v>
      </c>
      <c r="J1299" s="4"/>
      <c r="K1299" s="1" t="s">
        <v>134</v>
      </c>
      <c r="L1299" s="1" t="s">
        <v>12761</v>
      </c>
      <c r="M1299" s="1" t="s">
        <v>12762</v>
      </c>
      <c r="N1299" s="1" t="s">
        <v>775</v>
      </c>
      <c r="O1299" s="1" t="s">
        <v>301</v>
      </c>
      <c r="P1299" s="1" t="s">
        <v>1147</v>
      </c>
      <c r="Q1299" s="4"/>
      <c r="R1299" s="4"/>
      <c r="S1299" s="1" t="s">
        <v>11919</v>
      </c>
      <c r="T1299" s="1" t="s">
        <v>8778</v>
      </c>
      <c r="U1299" s="1" t="s">
        <v>4609</v>
      </c>
      <c r="V1299" s="1" t="s">
        <v>655</v>
      </c>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1" t="s">
        <v>139</v>
      </c>
      <c r="CF1299" s="1" t="s">
        <v>139</v>
      </c>
      <c r="CG1299" s="4"/>
      <c r="CH1299" s="4"/>
      <c r="CI1299" s="4"/>
      <c r="CJ1299" s="4"/>
      <c r="CK1299" s="4"/>
      <c r="CL1299" s="4"/>
      <c r="CM1299" s="4"/>
      <c r="CN1299" s="4"/>
      <c r="CO1299" s="4"/>
      <c r="CP1299" s="4"/>
      <c r="CQ1299" s="1" t="s">
        <v>12763</v>
      </c>
      <c r="CR1299" s="1" t="str">
        <f t="shared" si="1"/>
        <v>188</v>
      </c>
      <c r="CS1299" s="1" t="s">
        <v>12764</v>
      </c>
      <c r="CT1299" s="1" t="str">
        <f t="shared" si="2"/>
        <v>1</v>
      </c>
      <c r="CU1299" s="1" t="s">
        <v>12765</v>
      </c>
      <c r="CV1299" s="6" t="str">
        <f t="shared" si="3"/>
        <v>18</v>
      </c>
      <c r="CW1299" s="1" t="s">
        <v>12766</v>
      </c>
      <c r="CX1299" s="6" t="str">
        <f t="shared" si="4"/>
        <v>57</v>
      </c>
      <c r="CY1299" s="4"/>
      <c r="CZ1299" s="6" t="str">
        <f t="shared" si="5"/>
        <v>#VALUE!</v>
      </c>
      <c r="DA1299" s="4"/>
      <c r="DB1299" s="6" t="str">
        <f t="shared" si="6"/>
        <v>#VALUE!</v>
      </c>
      <c r="DC1299" s="4"/>
      <c r="DD1299" s="4"/>
      <c r="DE1299" s="4"/>
      <c r="DF1299" s="4"/>
      <c r="DG1299" s="4"/>
      <c r="DH1299" s="4"/>
      <c r="DI1299" s="4"/>
      <c r="DJ1299" s="4"/>
      <c r="DK1299" s="4"/>
      <c r="DL1299" s="1" t="s">
        <v>9282</v>
      </c>
      <c r="DM1299" s="4"/>
      <c r="DN1299" s="4"/>
      <c r="DO1299" s="4"/>
      <c r="DP1299" s="1" t="s">
        <v>12767</v>
      </c>
      <c r="DQ1299" s="4"/>
      <c r="DR1299" s="4"/>
      <c r="DS1299" s="4"/>
      <c r="DT1299" s="4"/>
      <c r="DU1299" s="4"/>
      <c r="DV1299" s="4"/>
      <c r="DW1299" s="1" t="s">
        <v>163</v>
      </c>
      <c r="DX1299" s="4"/>
      <c r="DY1299" s="4"/>
      <c r="DZ1299" s="1" t="s">
        <v>12768</v>
      </c>
      <c r="EA1299" s="4"/>
      <c r="EB1299" s="4"/>
      <c r="EC1299" s="4"/>
      <c r="ED1299" s="1" t="s">
        <v>139</v>
      </c>
      <c r="EE1299" s="4"/>
      <c r="EF1299" s="1" t="s">
        <v>139</v>
      </c>
      <c r="EG1299" s="1" t="s">
        <v>809</v>
      </c>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row>
    <row r="1300">
      <c r="A1300" s="1">
        <v>1365.0</v>
      </c>
      <c r="B1300" s="1" t="s">
        <v>12769</v>
      </c>
      <c r="C1300" s="1" t="s">
        <v>147</v>
      </c>
      <c r="D1300" s="4"/>
      <c r="E1300" s="1">
        <v>2011.0</v>
      </c>
      <c r="F1300" s="4"/>
      <c r="G1300" s="1" t="s">
        <v>12770</v>
      </c>
      <c r="H1300" s="1" t="s">
        <v>12771</v>
      </c>
      <c r="I1300" s="4"/>
      <c r="J1300" s="4"/>
      <c r="K1300" s="1" t="s">
        <v>134</v>
      </c>
      <c r="L1300" s="1" t="s">
        <v>12772</v>
      </c>
      <c r="M1300" s="1" t="s">
        <v>12773</v>
      </c>
      <c r="N1300" s="1" t="s">
        <v>236</v>
      </c>
      <c r="O1300" s="1" t="s">
        <v>237</v>
      </c>
      <c r="P1300" s="4"/>
      <c r="Q1300" s="4"/>
      <c r="R1300" s="4"/>
      <c r="S1300" s="1" t="s">
        <v>12774</v>
      </c>
      <c r="T1300" s="1" t="s">
        <v>8679</v>
      </c>
      <c r="U1300" s="1" t="s">
        <v>4609</v>
      </c>
      <c r="V1300" s="1" t="s">
        <v>655</v>
      </c>
      <c r="W1300" s="4"/>
      <c r="X1300" s="4"/>
      <c r="Y1300" s="4"/>
      <c r="Z1300" s="4"/>
      <c r="AA1300" s="4"/>
      <c r="AB1300" s="4"/>
      <c r="AC1300" s="4"/>
      <c r="AD1300" s="4"/>
      <c r="AE1300" s="4"/>
      <c r="AF1300" s="4"/>
      <c r="AG1300" s="4"/>
      <c r="AH1300" s="1" t="s">
        <v>163</v>
      </c>
      <c r="AI1300" s="4"/>
      <c r="AJ1300" s="4"/>
      <c r="AK1300" s="4"/>
      <c r="AL1300" s="4"/>
      <c r="AM1300" s="4"/>
      <c r="AN1300" s="4"/>
      <c r="AO1300" s="4"/>
      <c r="AP1300" s="4"/>
      <c r="AQ1300" s="4"/>
      <c r="AR1300" s="4"/>
      <c r="AS1300" s="4"/>
      <c r="AT1300" s="1" t="s">
        <v>139</v>
      </c>
      <c r="AU1300" s="4"/>
      <c r="AV1300" s="4"/>
      <c r="AW1300" s="4"/>
      <c r="AX1300" s="4"/>
      <c r="AY1300" s="4"/>
      <c r="AZ1300" s="4"/>
      <c r="BA1300" s="4"/>
      <c r="BB1300" s="4"/>
      <c r="BC1300" s="4"/>
      <c r="BD1300" s="1" t="s">
        <v>139</v>
      </c>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1" t="s">
        <v>139</v>
      </c>
      <c r="CF1300" s="4"/>
      <c r="CG1300" s="4"/>
      <c r="CH1300" s="4"/>
      <c r="CI1300" s="4"/>
      <c r="CJ1300" s="4"/>
      <c r="CK1300" s="4"/>
      <c r="CL1300" s="4"/>
      <c r="CM1300" s="4"/>
      <c r="CN1300" s="4"/>
      <c r="CO1300" s="4"/>
      <c r="CP1300" s="4"/>
      <c r="CQ1300" s="1" t="s">
        <v>12775</v>
      </c>
      <c r="CR1300" s="1" t="str">
        <f t="shared" si="1"/>
        <v>87</v>
      </c>
      <c r="CS1300" s="1" t="s">
        <v>12776</v>
      </c>
      <c r="CT1300" s="1" t="str">
        <f t="shared" si="2"/>
        <v>#VALUE!</v>
      </c>
      <c r="CU1300" s="1" t="s">
        <v>12777</v>
      </c>
      <c r="CV1300" s="6" t="str">
        <f t="shared" si="3"/>
        <v>46</v>
      </c>
      <c r="CW1300" s="4"/>
      <c r="CX1300" s="6" t="str">
        <f t="shared" si="4"/>
        <v>#VALUE!</v>
      </c>
      <c r="CY1300" s="4"/>
      <c r="CZ1300" s="6" t="str">
        <f t="shared" si="5"/>
        <v>#VALUE!</v>
      </c>
      <c r="DA1300" s="4"/>
      <c r="DB1300" s="6" t="str">
        <f t="shared" si="6"/>
        <v>#VALUE!</v>
      </c>
      <c r="DC1300" s="4"/>
      <c r="DD1300" s="4"/>
      <c r="DE1300" s="4"/>
      <c r="DF1300" s="4"/>
      <c r="DG1300" s="4"/>
      <c r="DH1300" s="4"/>
      <c r="DI1300" s="4"/>
      <c r="DJ1300" s="4"/>
      <c r="DK1300" s="4"/>
      <c r="DL1300" s="1" t="s">
        <v>155</v>
      </c>
      <c r="DM1300" s="4"/>
      <c r="DN1300" s="4"/>
      <c r="DO1300" s="4"/>
      <c r="DP1300" s="1" t="s">
        <v>12778</v>
      </c>
      <c r="DQ1300" s="4"/>
      <c r="DR1300" s="4"/>
      <c r="DS1300" s="4"/>
      <c r="DT1300" s="4"/>
      <c r="DU1300" s="4"/>
      <c r="DV1300" s="4"/>
      <c r="DW1300" s="4"/>
      <c r="DX1300" s="4"/>
      <c r="DY1300" s="4"/>
      <c r="DZ1300" s="4"/>
      <c r="EA1300" s="4"/>
      <c r="EB1300" s="4"/>
      <c r="EC1300" s="4"/>
      <c r="ED1300" s="4"/>
      <c r="EE1300" s="4"/>
      <c r="EF1300" s="4"/>
      <c r="EG1300" s="1" t="s">
        <v>158</v>
      </c>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row>
    <row r="1301">
      <c r="A1301" s="1">
        <v>1415.0</v>
      </c>
      <c r="B1301" s="1" t="s">
        <v>12779</v>
      </c>
      <c r="C1301" s="1" t="s">
        <v>147</v>
      </c>
      <c r="D1301" s="4"/>
      <c r="E1301" s="1">
        <v>2011.0</v>
      </c>
      <c r="F1301" s="4"/>
      <c r="G1301" s="1" t="s">
        <v>12780</v>
      </c>
      <c r="H1301" s="1" t="s">
        <v>12781</v>
      </c>
      <c r="I1301" s="1" t="s">
        <v>579</v>
      </c>
      <c r="J1301" s="4"/>
      <c r="K1301" s="1" t="s">
        <v>301</v>
      </c>
      <c r="L1301" s="1" t="s">
        <v>12782</v>
      </c>
      <c r="M1301" s="1" t="s">
        <v>12783</v>
      </c>
      <c r="N1301" s="1" t="s">
        <v>236</v>
      </c>
      <c r="O1301" s="1" t="s">
        <v>134</v>
      </c>
      <c r="P1301" s="1" t="s">
        <v>1147</v>
      </c>
      <c r="Q1301" s="4"/>
      <c r="R1301" s="4"/>
      <c r="S1301" s="1" t="s">
        <v>9599</v>
      </c>
      <c r="T1301" s="1" t="s">
        <v>8679</v>
      </c>
      <c r="U1301" s="1" t="s">
        <v>4609</v>
      </c>
      <c r="V1301" s="1" t="s">
        <v>655</v>
      </c>
      <c r="W1301" s="4"/>
      <c r="X1301" s="1" t="s">
        <v>12784</v>
      </c>
      <c r="Y1301" s="4"/>
      <c r="Z1301" s="4"/>
      <c r="AA1301" s="4"/>
      <c r="AB1301" s="4"/>
      <c r="AC1301" s="4"/>
      <c r="AD1301" s="4"/>
      <c r="AE1301" s="4"/>
      <c r="AF1301" s="4"/>
      <c r="AG1301" s="1" t="s">
        <v>139</v>
      </c>
      <c r="AH1301" s="4"/>
      <c r="AI1301" s="4"/>
      <c r="AJ1301" s="4"/>
      <c r="AK1301" s="4"/>
      <c r="AL1301" s="4"/>
      <c r="AM1301" s="4"/>
      <c r="AN1301" s="4"/>
      <c r="AO1301" s="4"/>
      <c r="AP1301" s="4"/>
      <c r="AQ1301" s="1" t="s">
        <v>139</v>
      </c>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1" t="s">
        <v>139</v>
      </c>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1" t="str">
        <f t="shared" si="1"/>
        <v>#VALUE!</v>
      </c>
      <c r="CS1301" s="4"/>
      <c r="CT1301" s="1" t="str">
        <f t="shared" si="2"/>
        <v>#VALUE!</v>
      </c>
      <c r="CU1301" s="4"/>
      <c r="CV1301" s="7" t="str">
        <f t="shared" si="3"/>
        <v>#VALUE!</v>
      </c>
      <c r="CW1301" s="4"/>
      <c r="CX1301" s="7" t="str">
        <f t="shared" si="4"/>
        <v>#VALUE!</v>
      </c>
      <c r="CY1301" s="4"/>
      <c r="CZ1301" s="7" t="str">
        <f t="shared" si="5"/>
        <v>#VALUE!</v>
      </c>
      <c r="DA1301" s="4"/>
      <c r="DB1301" s="7" t="str">
        <f t="shared" si="6"/>
        <v>#VALUE!</v>
      </c>
      <c r="DC1301" s="4"/>
      <c r="DD1301" s="4"/>
      <c r="DE1301" s="4"/>
      <c r="DF1301" s="4"/>
      <c r="DG1301" s="4"/>
      <c r="DH1301" s="4"/>
      <c r="DI1301" s="4"/>
      <c r="DJ1301" s="4"/>
      <c r="DK1301" s="4"/>
      <c r="DL1301" s="1" t="s">
        <v>8022</v>
      </c>
      <c r="DM1301" s="4"/>
      <c r="DN1301" s="4"/>
      <c r="DO1301" s="4"/>
      <c r="DP1301" s="1" t="s">
        <v>12611</v>
      </c>
      <c r="DQ1301" s="4"/>
      <c r="DR1301" s="4"/>
      <c r="DS1301" s="4"/>
      <c r="DT1301" s="4"/>
      <c r="DU1301" s="4"/>
      <c r="DV1301" s="1" t="s">
        <v>139</v>
      </c>
      <c r="DW1301" s="1" t="s">
        <v>139</v>
      </c>
      <c r="DX1301" s="4"/>
      <c r="DY1301" s="4"/>
      <c r="DZ1301" s="1" t="s">
        <v>12785</v>
      </c>
      <c r="EA1301" s="4"/>
      <c r="EB1301" s="1" t="s">
        <v>859</v>
      </c>
      <c r="EC1301" s="4"/>
      <c r="ED1301" s="1" t="s">
        <v>671</v>
      </c>
      <c r="EE1301" s="4"/>
      <c r="EF1301" s="1" t="s">
        <v>139</v>
      </c>
      <c r="EG1301" s="1" t="s">
        <v>298</v>
      </c>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row>
    <row r="1302">
      <c r="A1302" s="1">
        <v>919.0</v>
      </c>
      <c r="B1302" s="1" t="s">
        <v>12786</v>
      </c>
      <c r="C1302" s="1" t="s">
        <v>170</v>
      </c>
      <c r="D1302" s="4"/>
      <c r="E1302" s="1">
        <v>2011.0</v>
      </c>
      <c r="F1302" s="4"/>
      <c r="G1302" s="1" t="s">
        <v>12787</v>
      </c>
      <c r="H1302" s="1" t="s">
        <v>12788</v>
      </c>
      <c r="I1302" s="1" t="s">
        <v>150</v>
      </c>
      <c r="J1302" s="4"/>
      <c r="K1302" s="1" t="s">
        <v>188</v>
      </c>
      <c r="L1302" s="4"/>
      <c r="M1302" s="1" t="s">
        <v>12789</v>
      </c>
      <c r="N1302" s="1" t="s">
        <v>236</v>
      </c>
      <c r="O1302" s="1" t="s">
        <v>237</v>
      </c>
      <c r="P1302" s="4"/>
      <c r="Q1302" s="4"/>
      <c r="R1302" s="4"/>
      <c r="S1302" s="1" t="s">
        <v>12790</v>
      </c>
      <c r="T1302" s="1" t="s">
        <v>8689</v>
      </c>
      <c r="U1302" s="1" t="s">
        <v>4609</v>
      </c>
      <c r="V1302" s="1" t="s">
        <v>655</v>
      </c>
      <c r="W1302" s="4"/>
      <c r="X1302" s="4"/>
      <c r="Y1302" s="4"/>
      <c r="Z1302" s="4"/>
      <c r="AA1302" s="4"/>
      <c r="AB1302" s="4"/>
      <c r="AC1302" s="4"/>
      <c r="AD1302" s="4"/>
      <c r="AE1302" s="4"/>
      <c r="AF1302" s="4"/>
      <c r="AG1302" s="4"/>
      <c r="AH1302" s="4"/>
      <c r="AI1302" s="4"/>
      <c r="AJ1302" s="4"/>
      <c r="AK1302" s="4"/>
      <c r="AL1302" s="4"/>
      <c r="AM1302" s="4"/>
      <c r="AN1302" s="4"/>
      <c r="AO1302" s="4"/>
      <c r="AP1302" s="4"/>
      <c r="AQ1302" s="1" t="s">
        <v>163</v>
      </c>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1" t="s">
        <v>139</v>
      </c>
      <c r="BX1302" s="4"/>
      <c r="BY1302" s="4"/>
      <c r="BZ1302" s="4"/>
      <c r="CA1302" s="4"/>
      <c r="CB1302" s="4"/>
      <c r="CC1302" s="4"/>
      <c r="CD1302" s="4"/>
      <c r="CE1302" s="4"/>
      <c r="CF1302" s="4"/>
      <c r="CG1302" s="4"/>
      <c r="CH1302" s="4"/>
      <c r="CI1302" s="4"/>
      <c r="CJ1302" s="4"/>
      <c r="CK1302" s="4"/>
      <c r="CL1302" s="4"/>
      <c r="CM1302" s="4"/>
      <c r="CN1302" s="4"/>
      <c r="CO1302" s="4"/>
      <c r="CP1302" s="4"/>
      <c r="CQ1302" s="1" t="s">
        <v>12791</v>
      </c>
      <c r="CR1302" s="1" t="str">
        <f t="shared" si="1"/>
        <v>#VALUE!</v>
      </c>
      <c r="CS1302" s="4"/>
      <c r="CT1302" s="1" t="str">
        <f t="shared" si="2"/>
        <v>#VALUE!</v>
      </c>
      <c r="CU1302" s="4"/>
      <c r="CV1302" s="7" t="str">
        <f t="shared" si="3"/>
        <v>#VALUE!</v>
      </c>
      <c r="CW1302" s="4"/>
      <c r="CX1302" s="7" t="str">
        <f t="shared" si="4"/>
        <v>#VALUE!</v>
      </c>
      <c r="CY1302" s="4"/>
      <c r="CZ1302" s="7" t="str">
        <f t="shared" si="5"/>
        <v>#VALUE!</v>
      </c>
      <c r="DA1302" s="4"/>
      <c r="DB1302" s="7" t="str">
        <f t="shared" si="6"/>
        <v>#VALUE!</v>
      </c>
      <c r="DC1302" s="4"/>
      <c r="DD1302" s="4"/>
      <c r="DE1302" s="4"/>
      <c r="DF1302" s="4"/>
      <c r="DG1302" s="4"/>
      <c r="DH1302" s="4"/>
      <c r="DI1302" s="4"/>
      <c r="DJ1302" s="4"/>
      <c r="DK1302" s="4"/>
      <c r="DL1302" s="1" t="s">
        <v>8047</v>
      </c>
      <c r="DM1302" s="4"/>
      <c r="DN1302" s="4"/>
      <c r="DO1302" s="4"/>
      <c r="DP1302" s="1" t="s">
        <v>12792</v>
      </c>
      <c r="DQ1302" s="1" t="s">
        <v>139</v>
      </c>
      <c r="DR1302" s="4"/>
      <c r="DS1302" s="4"/>
      <c r="DT1302" s="4"/>
      <c r="DU1302" s="4"/>
      <c r="DV1302" s="4"/>
      <c r="DW1302" s="4"/>
      <c r="DX1302" s="4"/>
      <c r="DY1302" s="4"/>
      <c r="DZ1302" s="4"/>
      <c r="EA1302" s="4"/>
      <c r="EB1302" s="4"/>
      <c r="EC1302" s="4"/>
      <c r="ED1302" s="4"/>
      <c r="EE1302" s="4"/>
      <c r="EF1302" s="4"/>
      <c r="EG1302" s="1" t="s">
        <v>809</v>
      </c>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row>
    <row r="1303">
      <c r="A1303" s="1">
        <v>1016.0</v>
      </c>
      <c r="B1303" s="1" t="s">
        <v>12793</v>
      </c>
      <c r="C1303" s="1" t="s">
        <v>147</v>
      </c>
      <c r="D1303" s="4"/>
      <c r="E1303" s="1">
        <v>2011.0</v>
      </c>
      <c r="F1303" s="4"/>
      <c r="G1303" s="1" t="s">
        <v>12794</v>
      </c>
      <c r="H1303" s="1" t="s">
        <v>12795</v>
      </c>
      <c r="I1303" s="1" t="s">
        <v>150</v>
      </c>
      <c r="J1303" s="4"/>
      <c r="K1303" s="1" t="s">
        <v>188</v>
      </c>
      <c r="L1303" s="1" t="s">
        <v>12796</v>
      </c>
      <c r="M1303" s="1" t="s">
        <v>12797</v>
      </c>
      <c r="N1303" s="1" t="s">
        <v>236</v>
      </c>
      <c r="O1303" s="1" t="s">
        <v>237</v>
      </c>
      <c r="P1303" s="1" t="s">
        <v>549</v>
      </c>
      <c r="Q1303" s="4"/>
      <c r="R1303" s="4"/>
      <c r="S1303" s="1" t="s">
        <v>9724</v>
      </c>
      <c r="T1303" s="1" t="s">
        <v>163</v>
      </c>
      <c r="U1303" s="1" t="s">
        <v>4609</v>
      </c>
      <c r="V1303" s="1" t="s">
        <v>655</v>
      </c>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1" t="s">
        <v>139</v>
      </c>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1" t="s">
        <v>139</v>
      </c>
      <c r="BW1303" s="4"/>
      <c r="BX1303" s="4"/>
      <c r="BY1303" s="4"/>
      <c r="BZ1303" s="4"/>
      <c r="CA1303" s="4"/>
      <c r="CB1303" s="4"/>
      <c r="CC1303" s="4"/>
      <c r="CD1303" s="4"/>
      <c r="CE1303" s="4"/>
      <c r="CF1303" s="4"/>
      <c r="CG1303" s="4"/>
      <c r="CH1303" s="4"/>
      <c r="CI1303" s="4"/>
      <c r="CJ1303" s="4"/>
      <c r="CK1303" s="4"/>
      <c r="CL1303" s="4"/>
      <c r="CM1303" s="4"/>
      <c r="CN1303" s="4"/>
      <c r="CO1303" s="4"/>
      <c r="CP1303" s="4"/>
      <c r="CQ1303" s="1" t="s">
        <v>12798</v>
      </c>
      <c r="CR1303" s="1" t="str">
        <f t="shared" si="1"/>
        <v>96</v>
      </c>
      <c r="CS1303" s="1" t="s">
        <v>12799</v>
      </c>
      <c r="CT1303" s="1" t="str">
        <f t="shared" si="2"/>
        <v>53</v>
      </c>
      <c r="CU1303" s="1" t="s">
        <v>12800</v>
      </c>
      <c r="CV1303" s="6" t="str">
        <f t="shared" si="3"/>
        <v>156</v>
      </c>
      <c r="CW1303" s="4"/>
      <c r="CX1303" s="6" t="str">
        <f t="shared" si="4"/>
        <v>#VALUE!</v>
      </c>
      <c r="CY1303" s="4"/>
      <c r="CZ1303" s="6" t="str">
        <f t="shared" si="5"/>
        <v>#VALUE!</v>
      </c>
      <c r="DA1303" s="4"/>
      <c r="DB1303" s="6" t="str">
        <f t="shared" si="6"/>
        <v>#VALUE!</v>
      </c>
      <c r="DC1303" s="4"/>
      <c r="DD1303" s="4"/>
      <c r="DE1303" s="4"/>
      <c r="DF1303" s="4"/>
      <c r="DG1303" s="4"/>
      <c r="DH1303" s="4"/>
      <c r="DI1303" s="4"/>
      <c r="DJ1303" s="4"/>
      <c r="DK1303" s="4"/>
      <c r="DL1303" s="1" t="s">
        <v>12801</v>
      </c>
      <c r="DM1303" s="4"/>
      <c r="DN1303" s="1" t="s">
        <v>139</v>
      </c>
      <c r="DO1303" s="4"/>
      <c r="DP1303" s="1" t="s">
        <v>8223</v>
      </c>
      <c r="DQ1303" s="4"/>
      <c r="DR1303" s="4"/>
      <c r="DS1303" s="4"/>
      <c r="DT1303" s="1" t="s">
        <v>139</v>
      </c>
      <c r="DU1303" s="4"/>
      <c r="DV1303" s="1" t="s">
        <v>139</v>
      </c>
      <c r="DW1303" s="4"/>
      <c r="DX1303" s="4"/>
      <c r="DY1303" s="4"/>
      <c r="DZ1303" s="1" t="s">
        <v>12802</v>
      </c>
      <c r="EA1303" s="4"/>
      <c r="EB1303" s="1" t="s">
        <v>12803</v>
      </c>
      <c r="EC1303" s="4"/>
      <c r="ED1303" s="1" t="s">
        <v>163</v>
      </c>
      <c r="EE1303" s="4"/>
      <c r="EF1303" s="4"/>
      <c r="EG1303" s="1" t="s">
        <v>809</v>
      </c>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row>
    <row r="1304">
      <c r="A1304" s="1">
        <v>1412.0</v>
      </c>
      <c r="B1304" s="1" t="s">
        <v>12804</v>
      </c>
      <c r="C1304" s="1" t="s">
        <v>147</v>
      </c>
      <c r="D1304" s="4"/>
      <c r="E1304" s="1">
        <v>2011.0</v>
      </c>
      <c r="F1304" s="4"/>
      <c r="G1304" s="1" t="s">
        <v>12805</v>
      </c>
      <c r="H1304" s="1" t="s">
        <v>12806</v>
      </c>
      <c r="I1304" s="1" t="s">
        <v>579</v>
      </c>
      <c r="J1304" s="1" t="s">
        <v>568</v>
      </c>
      <c r="K1304" s="1" t="s">
        <v>188</v>
      </c>
      <c r="L1304" s="1" t="s">
        <v>12807</v>
      </c>
      <c r="M1304" s="1" t="s">
        <v>12808</v>
      </c>
      <c r="N1304" s="1" t="s">
        <v>236</v>
      </c>
      <c r="O1304" s="1" t="s">
        <v>237</v>
      </c>
      <c r="P1304" s="4"/>
      <c r="Q1304" s="4"/>
      <c r="R1304" s="4"/>
      <c r="S1304" s="1" t="s">
        <v>12809</v>
      </c>
      <c r="T1304" s="1" t="s">
        <v>8829</v>
      </c>
      <c r="U1304" s="1" t="s">
        <v>4609</v>
      </c>
      <c r="V1304" s="1" t="s">
        <v>655</v>
      </c>
      <c r="W1304" s="4"/>
      <c r="X1304" s="1" t="s">
        <v>12810</v>
      </c>
      <c r="Y1304" s="4"/>
      <c r="Z1304" s="4"/>
      <c r="AA1304" s="4"/>
      <c r="AB1304" s="4"/>
      <c r="AC1304" s="4"/>
      <c r="AD1304" s="4"/>
      <c r="AE1304" s="4"/>
      <c r="AF1304" s="4"/>
      <c r="AG1304" s="4"/>
      <c r="AH1304" s="4"/>
      <c r="AI1304" s="4"/>
      <c r="AJ1304" s="4"/>
      <c r="AK1304" s="4"/>
      <c r="AL1304" s="4"/>
      <c r="AM1304" s="4"/>
      <c r="AN1304" s="4"/>
      <c r="AO1304" s="4"/>
      <c r="AP1304" s="4"/>
      <c r="AQ1304" s="1" t="s">
        <v>139</v>
      </c>
      <c r="AR1304" s="1" t="s">
        <v>139</v>
      </c>
      <c r="AS1304" s="1" t="s">
        <v>139</v>
      </c>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1" t="s">
        <v>139</v>
      </c>
      <c r="BW1304" s="4"/>
      <c r="BX1304" s="4"/>
      <c r="BY1304" s="1" t="s">
        <v>139</v>
      </c>
      <c r="BZ1304" s="4"/>
      <c r="CA1304" s="4"/>
      <c r="CB1304" s="4"/>
      <c r="CC1304" s="4"/>
      <c r="CD1304" s="4"/>
      <c r="CE1304" s="4"/>
      <c r="CF1304" s="4"/>
      <c r="CG1304" s="4"/>
      <c r="CH1304" s="4"/>
      <c r="CI1304" s="4"/>
      <c r="CJ1304" s="4"/>
      <c r="CK1304" s="4"/>
      <c r="CL1304" s="4"/>
      <c r="CM1304" s="4"/>
      <c r="CN1304" s="4"/>
      <c r="CO1304" s="4"/>
      <c r="CP1304" s="4"/>
      <c r="CQ1304" s="1" t="s">
        <v>12811</v>
      </c>
      <c r="CR1304" s="1" t="str">
        <f t="shared" si="1"/>
        <v>39</v>
      </c>
      <c r="CS1304" s="1" t="s">
        <v>12812</v>
      </c>
      <c r="CT1304" s="1" t="str">
        <f t="shared" si="2"/>
        <v>#VALUE!</v>
      </c>
      <c r="CU1304" s="4"/>
      <c r="CV1304" s="6" t="str">
        <f t="shared" si="3"/>
        <v>#VALUE!</v>
      </c>
      <c r="CW1304" s="4"/>
      <c r="CX1304" s="6" t="str">
        <f t="shared" si="4"/>
        <v>#VALUE!</v>
      </c>
      <c r="CY1304" s="4"/>
      <c r="CZ1304" s="6" t="str">
        <f t="shared" si="5"/>
        <v>#VALUE!</v>
      </c>
      <c r="DA1304" s="4"/>
      <c r="DB1304" s="6" t="str">
        <f t="shared" si="6"/>
        <v>#VALUE!</v>
      </c>
      <c r="DC1304" s="4"/>
      <c r="DD1304" s="4"/>
      <c r="DE1304" s="4"/>
      <c r="DF1304" s="4"/>
      <c r="DG1304" s="4"/>
      <c r="DH1304" s="4"/>
      <c r="DI1304" s="4"/>
      <c r="DJ1304" s="4"/>
      <c r="DK1304" s="4"/>
      <c r="DL1304" s="1" t="s">
        <v>12813</v>
      </c>
      <c r="DM1304" s="4"/>
      <c r="DN1304" s="4"/>
      <c r="DO1304" s="4"/>
      <c r="DP1304" s="1" t="s">
        <v>12814</v>
      </c>
      <c r="DQ1304" s="1" t="s">
        <v>139</v>
      </c>
      <c r="DR1304" s="4"/>
      <c r="DS1304" s="4"/>
      <c r="DT1304" s="4"/>
      <c r="DU1304" s="4"/>
      <c r="DV1304" s="4"/>
      <c r="DW1304" s="4"/>
      <c r="DX1304" s="4"/>
      <c r="DY1304" s="4"/>
      <c r="DZ1304" s="1" t="s">
        <v>11669</v>
      </c>
      <c r="EA1304" s="1" t="s">
        <v>9439</v>
      </c>
      <c r="EB1304" s="1" t="s">
        <v>12815</v>
      </c>
      <c r="EC1304" s="4"/>
      <c r="ED1304" s="1" t="s">
        <v>671</v>
      </c>
      <c r="EE1304" s="4"/>
      <c r="EF1304" s="4"/>
      <c r="EG1304" s="1" t="s">
        <v>298</v>
      </c>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row>
    <row r="1305">
      <c r="A1305" s="1">
        <v>1421.0</v>
      </c>
      <c r="B1305" s="1" t="s">
        <v>12816</v>
      </c>
      <c r="C1305" s="1" t="s">
        <v>147</v>
      </c>
      <c r="D1305" s="4"/>
      <c r="E1305" s="1">
        <v>2011.0</v>
      </c>
      <c r="F1305" s="4"/>
      <c r="G1305" s="1" t="s">
        <v>12817</v>
      </c>
      <c r="H1305" s="1" t="s">
        <v>12818</v>
      </c>
      <c r="I1305" s="1" t="s">
        <v>579</v>
      </c>
      <c r="J1305" s="4"/>
      <c r="K1305" s="1" t="s">
        <v>188</v>
      </c>
      <c r="L1305" s="1" t="s">
        <v>12819</v>
      </c>
      <c r="M1305" s="1" t="s">
        <v>12820</v>
      </c>
      <c r="N1305" s="1" t="s">
        <v>236</v>
      </c>
      <c r="O1305" s="1" t="s">
        <v>134</v>
      </c>
      <c r="P1305" s="1" t="s">
        <v>1147</v>
      </c>
      <c r="Q1305" s="4"/>
      <c r="R1305" s="4"/>
      <c r="S1305" s="1" t="s">
        <v>8725</v>
      </c>
      <c r="T1305" s="1" t="s">
        <v>8829</v>
      </c>
      <c r="U1305" s="1" t="s">
        <v>4609</v>
      </c>
      <c r="V1305" s="1" t="s">
        <v>655</v>
      </c>
      <c r="W1305" s="4"/>
      <c r="X1305" s="1" t="s">
        <v>12821</v>
      </c>
      <c r="Y1305" s="4"/>
      <c r="Z1305" s="4"/>
      <c r="AA1305" s="4"/>
      <c r="AB1305" s="4"/>
      <c r="AC1305" s="4"/>
      <c r="AD1305" s="4"/>
      <c r="AE1305" s="4"/>
      <c r="AF1305" s="4"/>
      <c r="AG1305" s="4"/>
      <c r="AH1305" s="4"/>
      <c r="AI1305" s="4"/>
      <c r="AJ1305" s="4"/>
      <c r="AK1305" s="4"/>
      <c r="AL1305" s="4"/>
      <c r="AM1305" s="4"/>
      <c r="AN1305" s="4"/>
      <c r="AO1305" s="4"/>
      <c r="AP1305" s="4"/>
      <c r="AQ1305" s="4"/>
      <c r="AR1305" s="1" t="s">
        <v>139</v>
      </c>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1" t="s">
        <v>139</v>
      </c>
      <c r="BX1305" s="4"/>
      <c r="BY1305" s="4"/>
      <c r="BZ1305" s="4"/>
      <c r="CA1305" s="4"/>
      <c r="CB1305" s="4"/>
      <c r="CC1305" s="4"/>
      <c r="CD1305" s="4"/>
      <c r="CE1305" s="4"/>
      <c r="CF1305" s="4"/>
      <c r="CG1305" s="4"/>
      <c r="CH1305" s="4"/>
      <c r="CI1305" s="4"/>
      <c r="CJ1305" s="4"/>
      <c r="CK1305" s="4"/>
      <c r="CL1305" s="4"/>
      <c r="CM1305" s="4"/>
      <c r="CN1305" s="4"/>
      <c r="CO1305" s="4"/>
      <c r="CP1305" s="4"/>
      <c r="CQ1305" s="1" t="s">
        <v>12822</v>
      </c>
      <c r="CR1305" s="1" t="str">
        <f t="shared" si="1"/>
        <v>73</v>
      </c>
      <c r="CS1305" s="4"/>
      <c r="CT1305" s="1" t="str">
        <f t="shared" si="2"/>
        <v>#VALUE!</v>
      </c>
      <c r="CU1305" s="4"/>
      <c r="CV1305" s="6" t="str">
        <f t="shared" si="3"/>
        <v>#VALUE!</v>
      </c>
      <c r="CW1305" s="4"/>
      <c r="CX1305" s="6" t="str">
        <f t="shared" si="4"/>
        <v>#VALUE!</v>
      </c>
      <c r="CY1305" s="4"/>
      <c r="CZ1305" s="6" t="str">
        <f t="shared" si="5"/>
        <v>#VALUE!</v>
      </c>
      <c r="DA1305" s="4"/>
      <c r="DB1305" s="6" t="str">
        <f t="shared" si="6"/>
        <v>#VALUE!</v>
      </c>
      <c r="DC1305" s="4"/>
      <c r="DD1305" s="4"/>
      <c r="DE1305" s="4"/>
      <c r="DF1305" s="4"/>
      <c r="DG1305" s="4"/>
      <c r="DH1305" s="4"/>
      <c r="DI1305" s="4"/>
      <c r="DJ1305" s="4"/>
      <c r="DK1305" s="4"/>
      <c r="DL1305" s="4"/>
      <c r="DM1305" s="4"/>
      <c r="DN1305" s="4"/>
      <c r="DO1305" s="4"/>
      <c r="DP1305" s="1" t="s">
        <v>12823</v>
      </c>
      <c r="DQ1305" s="4"/>
      <c r="DR1305" s="4"/>
      <c r="DS1305" s="4"/>
      <c r="DT1305" s="4"/>
      <c r="DU1305" s="4"/>
      <c r="DV1305" s="1" t="s">
        <v>163</v>
      </c>
      <c r="DW1305" s="4"/>
      <c r="DX1305" s="4"/>
      <c r="DY1305" s="4"/>
      <c r="DZ1305" s="4"/>
      <c r="EA1305" s="1" t="s">
        <v>425</v>
      </c>
      <c r="EB1305" s="4"/>
      <c r="EC1305" s="4"/>
      <c r="ED1305" s="4"/>
      <c r="EE1305" s="4"/>
      <c r="EF1305" s="4"/>
      <c r="EG1305" s="1" t="s">
        <v>298</v>
      </c>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row>
    <row r="1306">
      <c r="A1306" s="1">
        <v>1357.0</v>
      </c>
      <c r="B1306" s="1" t="s">
        <v>12824</v>
      </c>
      <c r="C1306" s="1" t="s">
        <v>170</v>
      </c>
      <c r="D1306" s="4"/>
      <c r="E1306" s="1">
        <v>2011.0</v>
      </c>
      <c r="F1306" s="4"/>
      <c r="G1306" s="1" t="s">
        <v>12825</v>
      </c>
      <c r="H1306" s="1" t="s">
        <v>12826</v>
      </c>
      <c r="I1306" s="4"/>
      <c r="J1306" s="4"/>
      <c r="K1306" s="1" t="s">
        <v>134</v>
      </c>
      <c r="L1306" s="4"/>
      <c r="M1306" s="1" t="s">
        <v>12827</v>
      </c>
      <c r="N1306" s="1" t="s">
        <v>236</v>
      </c>
      <c r="O1306" s="1" t="s">
        <v>134</v>
      </c>
      <c r="P1306" s="1" t="s">
        <v>549</v>
      </c>
      <c r="Q1306" s="4"/>
      <c r="R1306" s="4"/>
      <c r="S1306" s="1" t="s">
        <v>12828</v>
      </c>
      <c r="T1306" s="1" t="s">
        <v>8778</v>
      </c>
      <c r="U1306" s="1" t="s">
        <v>4609</v>
      </c>
      <c r="V1306" s="1" t="s">
        <v>2013</v>
      </c>
      <c r="W1306" s="4"/>
      <c r="X1306" s="4"/>
      <c r="Y1306" s="4"/>
      <c r="Z1306" s="4"/>
      <c r="AA1306" s="4"/>
      <c r="AB1306" s="4"/>
      <c r="AC1306" s="4"/>
      <c r="AD1306" s="4"/>
      <c r="AE1306" s="4"/>
      <c r="AF1306" s="4"/>
      <c r="AG1306" s="4"/>
      <c r="AH1306" s="4"/>
      <c r="AI1306" s="4"/>
      <c r="AJ1306" s="4"/>
      <c r="AK1306" s="4"/>
      <c r="AL1306" s="4"/>
      <c r="AM1306" s="4"/>
      <c r="AN1306" s="4"/>
      <c r="AO1306" s="4"/>
      <c r="AP1306" s="4"/>
      <c r="AQ1306" s="1" t="s">
        <v>139</v>
      </c>
      <c r="AR1306" s="4"/>
      <c r="AS1306" s="4"/>
      <c r="AT1306" s="4"/>
      <c r="AU1306" s="4"/>
      <c r="AV1306" s="4"/>
      <c r="AW1306" s="4"/>
      <c r="AX1306" s="4"/>
      <c r="AY1306" s="1" t="s">
        <v>139</v>
      </c>
      <c r="AZ1306" s="4"/>
      <c r="BA1306" s="4"/>
      <c r="BB1306" s="4"/>
      <c r="BC1306" s="4"/>
      <c r="BD1306" s="4"/>
      <c r="BE1306" s="4"/>
      <c r="BF1306" s="4"/>
      <c r="BG1306" s="4"/>
      <c r="BH1306" s="4"/>
      <c r="BI1306" s="4"/>
      <c r="BJ1306" s="4"/>
      <c r="BK1306" s="4"/>
      <c r="BL1306" s="4"/>
      <c r="BM1306" s="1" t="s">
        <v>139</v>
      </c>
      <c r="BN1306" s="1" t="s">
        <v>139</v>
      </c>
      <c r="BO1306" s="4"/>
      <c r="BP1306" s="4"/>
      <c r="BQ1306" s="4"/>
      <c r="BR1306" s="4"/>
      <c r="BS1306" s="4"/>
      <c r="BT1306" s="4"/>
      <c r="BU1306" s="4"/>
      <c r="BV1306" s="1" t="s">
        <v>163</v>
      </c>
      <c r="BW1306" s="4"/>
      <c r="BX1306" s="4"/>
      <c r="BY1306" s="4"/>
      <c r="BZ1306" s="4"/>
      <c r="CA1306" s="4"/>
      <c r="CB1306" s="4"/>
      <c r="CC1306" s="4"/>
      <c r="CD1306" s="4"/>
      <c r="CE1306" s="4"/>
      <c r="CF1306" s="4"/>
      <c r="CG1306" s="4"/>
      <c r="CH1306" s="4"/>
      <c r="CI1306" s="4"/>
      <c r="CJ1306" s="4"/>
      <c r="CK1306" s="4"/>
      <c r="CL1306" s="4"/>
      <c r="CM1306" s="4"/>
      <c r="CN1306" s="4"/>
      <c r="CO1306" s="4"/>
      <c r="CP1306" s="4"/>
      <c r="CQ1306" s="1" t="s">
        <v>12829</v>
      </c>
      <c r="CR1306" s="1" t="str">
        <f t="shared" si="1"/>
        <v>20</v>
      </c>
      <c r="CS1306" s="1" t="s">
        <v>12830</v>
      </c>
      <c r="CT1306" s="1" t="str">
        <f t="shared" si="2"/>
        <v>45</v>
      </c>
      <c r="CU1306" s="1" t="s">
        <v>12831</v>
      </c>
      <c r="CV1306" s="6" t="str">
        <f t="shared" si="3"/>
        <v>61</v>
      </c>
      <c r="CW1306" s="1" t="s">
        <v>12832</v>
      </c>
      <c r="CX1306" s="6" t="str">
        <f t="shared" si="4"/>
        <v>17</v>
      </c>
      <c r="CY1306" s="1" t="s">
        <v>12833</v>
      </c>
      <c r="CZ1306" s="6" t="str">
        <f t="shared" si="5"/>
        <v>165</v>
      </c>
      <c r="DA1306" s="1" t="s">
        <v>12834</v>
      </c>
      <c r="DB1306" s="6" t="str">
        <f t="shared" si="6"/>
        <v>206</v>
      </c>
      <c r="DC1306" s="4"/>
      <c r="DD1306" s="4"/>
      <c r="DE1306" s="4"/>
      <c r="DF1306" s="4"/>
      <c r="DG1306" s="4"/>
      <c r="DH1306" s="4"/>
      <c r="DI1306" s="4"/>
      <c r="DJ1306" s="4"/>
      <c r="DK1306" s="4"/>
      <c r="DL1306" s="1" t="s">
        <v>155</v>
      </c>
      <c r="DM1306" s="4"/>
      <c r="DN1306" s="4"/>
      <c r="DO1306" s="4"/>
      <c r="DP1306" s="4"/>
      <c r="DQ1306" s="4"/>
      <c r="DR1306" s="4"/>
      <c r="DS1306" s="4"/>
      <c r="DT1306" s="1" t="s">
        <v>139</v>
      </c>
      <c r="DU1306" s="4"/>
      <c r="DV1306" s="4"/>
      <c r="DW1306" s="4"/>
      <c r="DX1306" s="4"/>
      <c r="DY1306" s="4"/>
      <c r="DZ1306" s="4"/>
      <c r="EA1306" s="4"/>
      <c r="EB1306" s="4"/>
      <c r="EC1306" s="4"/>
      <c r="ED1306" s="4"/>
      <c r="EE1306" s="4"/>
      <c r="EF1306" s="4"/>
      <c r="EG1306" s="1" t="s">
        <v>158</v>
      </c>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row>
    <row r="1307">
      <c r="A1307" s="1">
        <v>1065.0</v>
      </c>
      <c r="B1307" s="1" t="s">
        <v>12835</v>
      </c>
      <c r="C1307" s="1" t="s">
        <v>298</v>
      </c>
      <c r="D1307" s="4"/>
      <c r="E1307" s="1">
        <v>2011.0</v>
      </c>
      <c r="F1307" s="4"/>
      <c r="G1307" s="1" t="s">
        <v>12836</v>
      </c>
      <c r="H1307" s="1" t="s">
        <v>12837</v>
      </c>
      <c r="I1307" s="1" t="s">
        <v>150</v>
      </c>
      <c r="J1307" s="4"/>
      <c r="K1307" s="1" t="s">
        <v>134</v>
      </c>
      <c r="L1307" s="4"/>
      <c r="M1307" s="1" t="s">
        <v>12838</v>
      </c>
      <c r="N1307" s="1" t="s">
        <v>236</v>
      </c>
      <c r="O1307" s="1" t="s">
        <v>237</v>
      </c>
      <c r="P1307" s="4"/>
      <c r="Q1307" s="4"/>
      <c r="R1307" s="4"/>
      <c r="S1307" s="1" t="s">
        <v>8765</v>
      </c>
      <c r="T1307" s="1" t="s">
        <v>163</v>
      </c>
      <c r="U1307" s="1" t="s">
        <v>4609</v>
      </c>
      <c r="V1307" s="1" t="s">
        <v>793</v>
      </c>
      <c r="W1307" s="4"/>
      <c r="X1307" s="4"/>
      <c r="Y1307" s="4"/>
      <c r="Z1307" s="4"/>
      <c r="AA1307" s="4"/>
      <c r="AB1307" s="4"/>
      <c r="AC1307" s="4"/>
      <c r="AD1307" s="4"/>
      <c r="AE1307" s="4"/>
      <c r="AF1307" s="4"/>
      <c r="AG1307" s="1" t="s">
        <v>139</v>
      </c>
      <c r="AH1307" s="4"/>
      <c r="AI1307" s="4"/>
      <c r="AJ1307" s="4"/>
      <c r="AK1307" s="4"/>
      <c r="AL1307" s="4"/>
      <c r="AM1307" s="4"/>
      <c r="AN1307" s="4"/>
      <c r="AO1307" s="4"/>
      <c r="AP1307" s="4"/>
      <c r="AQ1307" s="4"/>
      <c r="AR1307" s="1" t="s">
        <v>139</v>
      </c>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1" t="s">
        <v>139</v>
      </c>
      <c r="BZ1307" s="4"/>
      <c r="CA1307" s="4"/>
      <c r="CB1307" s="4"/>
      <c r="CC1307" s="1" t="s">
        <v>139</v>
      </c>
      <c r="CD1307" s="4"/>
      <c r="CE1307" s="4"/>
      <c r="CF1307" s="4"/>
      <c r="CG1307" s="4"/>
      <c r="CH1307" s="4"/>
      <c r="CI1307" s="4"/>
      <c r="CJ1307" s="4"/>
      <c r="CK1307" s="4"/>
      <c r="CL1307" s="4"/>
      <c r="CM1307" s="4"/>
      <c r="CN1307" s="4"/>
      <c r="CO1307" s="4"/>
      <c r="CP1307" s="4"/>
      <c r="CQ1307" s="4"/>
      <c r="CR1307" s="1" t="str">
        <f t="shared" si="1"/>
        <v>#VALUE!</v>
      </c>
      <c r="CS1307" s="4"/>
      <c r="CT1307" s="1" t="str">
        <f t="shared" si="2"/>
        <v>#VALUE!</v>
      </c>
      <c r="CU1307" s="4"/>
      <c r="CV1307" s="7" t="str">
        <f t="shared" si="3"/>
        <v>#VALUE!</v>
      </c>
      <c r="CW1307" s="4"/>
      <c r="CX1307" s="7" t="str">
        <f t="shared" si="4"/>
        <v>#VALUE!</v>
      </c>
      <c r="CY1307" s="4"/>
      <c r="CZ1307" s="7" t="str">
        <f t="shared" si="5"/>
        <v>#VALUE!</v>
      </c>
      <c r="DA1307" s="4"/>
      <c r="DB1307" s="7" t="str">
        <f t="shared" si="6"/>
        <v>#VALUE!</v>
      </c>
      <c r="DC1307" s="4"/>
      <c r="DD1307" s="4"/>
      <c r="DE1307" s="4"/>
      <c r="DF1307" s="4"/>
      <c r="DG1307" s="4"/>
      <c r="DH1307" s="4"/>
      <c r="DI1307" s="4"/>
      <c r="DJ1307" s="4"/>
      <c r="DK1307" s="4"/>
      <c r="DL1307" s="1" t="s">
        <v>1859</v>
      </c>
      <c r="DM1307" s="4"/>
      <c r="DN1307" s="4"/>
      <c r="DO1307" s="4"/>
      <c r="DP1307" s="1" t="s">
        <v>535</v>
      </c>
      <c r="DQ1307" s="4"/>
      <c r="DR1307" s="4"/>
      <c r="DS1307" s="4"/>
      <c r="DT1307" s="1" t="s">
        <v>163</v>
      </c>
      <c r="DU1307" s="4"/>
      <c r="DV1307" s="4"/>
      <c r="DW1307" s="1" t="s">
        <v>139</v>
      </c>
      <c r="DX1307" s="4"/>
      <c r="DY1307" s="4"/>
      <c r="DZ1307" s="1" t="s">
        <v>12839</v>
      </c>
      <c r="EA1307" s="4"/>
      <c r="EB1307" s="4"/>
      <c r="EC1307" s="4"/>
      <c r="ED1307" s="4"/>
      <c r="EE1307" s="4"/>
      <c r="EF1307" s="4"/>
      <c r="EG1307" s="1" t="s">
        <v>809</v>
      </c>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row>
    <row r="1308">
      <c r="A1308" s="1">
        <v>1068.0</v>
      </c>
      <c r="B1308" s="1" t="s">
        <v>12840</v>
      </c>
      <c r="C1308" s="1" t="s">
        <v>298</v>
      </c>
      <c r="D1308" s="4"/>
      <c r="E1308" s="1">
        <v>2011.0</v>
      </c>
      <c r="F1308" s="4"/>
      <c r="G1308" s="1" t="s">
        <v>12841</v>
      </c>
      <c r="H1308" s="1" t="s">
        <v>12842</v>
      </c>
      <c r="I1308" s="1" t="s">
        <v>150</v>
      </c>
      <c r="J1308" s="4"/>
      <c r="K1308" s="1" t="s">
        <v>188</v>
      </c>
      <c r="L1308" s="1" t="s">
        <v>12843</v>
      </c>
      <c r="M1308" s="1" t="s">
        <v>12844</v>
      </c>
      <c r="N1308" s="1" t="s">
        <v>775</v>
      </c>
      <c r="O1308" s="1" t="s">
        <v>301</v>
      </c>
      <c r="P1308" s="1" t="s">
        <v>1147</v>
      </c>
      <c r="Q1308" s="4"/>
      <c r="R1308" s="4"/>
      <c r="S1308" s="1" t="s">
        <v>8765</v>
      </c>
      <c r="T1308" s="1" t="s">
        <v>671</v>
      </c>
      <c r="U1308" s="1" t="s">
        <v>2545</v>
      </c>
      <c r="V1308" s="1" t="s">
        <v>793</v>
      </c>
      <c r="W1308" s="4"/>
      <c r="X1308" s="4"/>
      <c r="Y1308" s="4"/>
      <c r="Z1308" s="4"/>
      <c r="AA1308" s="4"/>
      <c r="AB1308" s="4"/>
      <c r="AC1308" s="4"/>
      <c r="AD1308" s="4"/>
      <c r="AE1308" s="4"/>
      <c r="AF1308" s="4"/>
      <c r="AG1308" s="1" t="s">
        <v>139</v>
      </c>
      <c r="AH1308" s="4"/>
      <c r="AI1308" s="4"/>
      <c r="AJ1308" s="4"/>
      <c r="AK1308" s="4"/>
      <c r="AL1308" s="4"/>
      <c r="AM1308" s="4"/>
      <c r="AN1308" s="4"/>
      <c r="AO1308" s="4"/>
      <c r="AP1308" s="4"/>
      <c r="AQ1308" s="1" t="s">
        <v>139</v>
      </c>
      <c r="AR1308" s="1" t="s">
        <v>139</v>
      </c>
      <c r="AS1308" s="4"/>
      <c r="AT1308" s="4"/>
      <c r="AU1308" s="4"/>
      <c r="AV1308" s="4"/>
      <c r="AW1308" s="4"/>
      <c r="AX1308" s="4"/>
      <c r="AY1308" s="4"/>
      <c r="AZ1308" s="4"/>
      <c r="BA1308" s="4"/>
      <c r="BB1308" s="4"/>
      <c r="BC1308" s="4"/>
      <c r="BD1308" s="4"/>
      <c r="BE1308" s="4"/>
      <c r="BF1308" s="4"/>
      <c r="BG1308" s="4"/>
      <c r="BH1308" s="4"/>
      <c r="BI1308" s="4"/>
      <c r="BJ1308" s="4"/>
      <c r="BK1308" s="4"/>
      <c r="BL1308" s="1" t="s">
        <v>139</v>
      </c>
      <c r="BM1308" s="4"/>
      <c r="BN1308" s="4"/>
      <c r="BO1308" s="4"/>
      <c r="BP1308" s="4"/>
      <c r="BQ1308" s="4"/>
      <c r="BR1308" s="4"/>
      <c r="BS1308" s="4"/>
      <c r="BT1308" s="4"/>
      <c r="BU1308" s="4"/>
      <c r="BV1308" s="1" t="s">
        <v>139</v>
      </c>
      <c r="BW1308" s="4"/>
      <c r="BX1308" s="4"/>
      <c r="BY1308" s="4"/>
      <c r="BZ1308" s="4"/>
      <c r="CA1308" s="1" t="s">
        <v>139</v>
      </c>
      <c r="CB1308" s="4"/>
      <c r="CC1308" s="4"/>
      <c r="CD1308" s="4"/>
      <c r="CE1308" s="4"/>
      <c r="CF1308" s="4"/>
      <c r="CG1308" s="4"/>
      <c r="CH1308" s="4"/>
      <c r="CI1308" s="1" t="s">
        <v>163</v>
      </c>
      <c r="CJ1308" s="4"/>
      <c r="CK1308" s="4"/>
      <c r="CL1308" s="4"/>
      <c r="CM1308" s="4"/>
      <c r="CN1308" s="4"/>
      <c r="CO1308" s="4"/>
      <c r="CP1308" s="4"/>
      <c r="CQ1308" s="1" t="s">
        <v>12845</v>
      </c>
      <c r="CR1308" s="1" t="str">
        <f t="shared" si="1"/>
        <v>64</v>
      </c>
      <c r="CS1308" s="1" t="s">
        <v>12846</v>
      </c>
      <c r="CT1308" s="1" t="str">
        <f t="shared" si="2"/>
        <v>50</v>
      </c>
      <c r="CU1308" s="1" t="s">
        <v>12847</v>
      </c>
      <c r="CV1308" s="6" t="str">
        <f t="shared" si="3"/>
        <v>#VALUE!</v>
      </c>
      <c r="CW1308" s="1" t="s">
        <v>12848</v>
      </c>
      <c r="CX1308" s="6" t="str">
        <f t="shared" si="4"/>
        <v>#VALUE!</v>
      </c>
      <c r="CY1308" s="1" t="s">
        <v>12849</v>
      </c>
      <c r="CZ1308" s="6" t="str">
        <f t="shared" si="5"/>
        <v>#VALUE!</v>
      </c>
      <c r="DA1308" s="4"/>
      <c r="DB1308" s="6" t="str">
        <f t="shared" si="6"/>
        <v>#VALUE!</v>
      </c>
      <c r="DC1308" s="4"/>
      <c r="DD1308" s="4"/>
      <c r="DE1308" s="4"/>
      <c r="DF1308" s="4"/>
      <c r="DG1308" s="4"/>
      <c r="DH1308" s="4"/>
      <c r="DI1308" s="4"/>
      <c r="DJ1308" s="4"/>
      <c r="DK1308" s="4"/>
      <c r="DL1308" s="4"/>
      <c r="DM1308" s="4"/>
      <c r="DN1308" s="1" t="s">
        <v>139</v>
      </c>
      <c r="DO1308" s="4"/>
      <c r="DP1308" s="1" t="s">
        <v>85</v>
      </c>
      <c r="DQ1308" s="1" t="s">
        <v>139</v>
      </c>
      <c r="DR1308" s="4"/>
      <c r="DS1308" s="4"/>
      <c r="DT1308" s="4"/>
      <c r="DU1308" s="4"/>
      <c r="DV1308" s="4"/>
      <c r="DW1308" s="4"/>
      <c r="DX1308" s="4"/>
      <c r="DY1308" s="4"/>
      <c r="DZ1308" s="4"/>
      <c r="EA1308" s="4"/>
      <c r="EB1308" s="4"/>
      <c r="EC1308" s="4"/>
      <c r="ED1308" s="4"/>
      <c r="EE1308" s="1" t="s">
        <v>139</v>
      </c>
      <c r="EF1308" s="4"/>
      <c r="EG1308" s="1" t="s">
        <v>809</v>
      </c>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row>
    <row r="1309">
      <c r="A1309" s="1">
        <v>57.0</v>
      </c>
      <c r="B1309" s="1" t="s">
        <v>12850</v>
      </c>
      <c r="C1309" s="1" t="s">
        <v>147</v>
      </c>
      <c r="D1309" s="1" t="s">
        <v>232</v>
      </c>
      <c r="E1309" s="1">
        <v>2011.0</v>
      </c>
      <c r="F1309" s="1" t="s">
        <v>3165</v>
      </c>
      <c r="G1309" s="1" t="s">
        <v>12851</v>
      </c>
      <c r="H1309" s="1" t="s">
        <v>12852</v>
      </c>
      <c r="I1309" s="4"/>
      <c r="J1309" s="4"/>
      <c r="K1309" s="1" t="s">
        <v>772</v>
      </c>
      <c r="L1309" s="1" t="s">
        <v>12853</v>
      </c>
      <c r="M1309" s="1" t="s">
        <v>12854</v>
      </c>
      <c r="N1309" s="1" t="s">
        <v>775</v>
      </c>
      <c r="O1309" s="1" t="s">
        <v>730</v>
      </c>
      <c r="P1309" s="1" t="s">
        <v>549</v>
      </c>
      <c r="Q1309" s="4"/>
      <c r="R1309" s="4"/>
      <c r="S1309" s="1" t="s">
        <v>12809</v>
      </c>
      <c r="T1309" s="1" t="s">
        <v>8679</v>
      </c>
      <c r="U1309" s="1" t="s">
        <v>2545</v>
      </c>
      <c r="V1309" s="5" t="s">
        <v>135</v>
      </c>
      <c r="W1309" s="4"/>
      <c r="X1309" s="4"/>
      <c r="Y1309" s="4"/>
      <c r="Z1309" s="4"/>
      <c r="AA1309" s="4"/>
      <c r="AB1309" s="4"/>
      <c r="AC1309" s="4"/>
      <c r="AD1309" s="4"/>
      <c r="AE1309" s="4"/>
      <c r="AF1309" s="4"/>
      <c r="AG1309" s="4"/>
      <c r="AH1309" s="4"/>
      <c r="AI1309" s="4"/>
      <c r="AJ1309" s="4"/>
      <c r="AK1309" s="4"/>
      <c r="AL1309" s="4"/>
      <c r="AM1309" s="4"/>
      <c r="AN1309" s="4"/>
      <c r="AO1309" s="4"/>
      <c r="AP1309" s="4"/>
      <c r="AQ1309" s="1" t="s">
        <v>139</v>
      </c>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1" t="s">
        <v>670</v>
      </c>
      <c r="BO1309" s="4"/>
      <c r="BP1309" s="4"/>
      <c r="BQ1309" s="4"/>
      <c r="BR1309" s="4"/>
      <c r="BS1309" s="4"/>
      <c r="BT1309" s="4"/>
      <c r="BU1309" s="1" t="s">
        <v>670</v>
      </c>
      <c r="BV1309" s="1" t="s">
        <v>163</v>
      </c>
      <c r="BW1309" s="4"/>
      <c r="BX1309" s="4"/>
      <c r="BY1309" s="4"/>
      <c r="BZ1309" s="4"/>
      <c r="CA1309" s="4"/>
      <c r="CB1309" s="4"/>
      <c r="CC1309" s="4"/>
      <c r="CD1309" s="4"/>
      <c r="CE1309" s="1" t="s">
        <v>670</v>
      </c>
      <c r="CF1309" s="4"/>
      <c r="CG1309" s="4"/>
      <c r="CH1309" s="4"/>
      <c r="CI1309" s="4"/>
      <c r="CJ1309" s="4"/>
      <c r="CK1309" s="4"/>
      <c r="CL1309" s="4"/>
      <c r="CM1309" s="4"/>
      <c r="CN1309" s="4"/>
      <c r="CO1309" s="4"/>
      <c r="CP1309" s="4"/>
      <c r="CQ1309" s="1" t="s">
        <v>12855</v>
      </c>
      <c r="CR1309" s="1" t="str">
        <f t="shared" si="1"/>
        <v>#VALUE!</v>
      </c>
      <c r="CS1309" s="1" t="s">
        <v>12856</v>
      </c>
      <c r="CT1309" s="1" t="str">
        <f t="shared" si="2"/>
        <v>#VALUE!</v>
      </c>
      <c r="CU1309" s="1" t="s">
        <v>12857</v>
      </c>
      <c r="CV1309" s="7" t="str">
        <f t="shared" si="3"/>
        <v>#VALUE!</v>
      </c>
      <c r="CW1309" s="1" t="s">
        <v>12858</v>
      </c>
      <c r="CX1309" s="7" t="str">
        <f t="shared" si="4"/>
        <v>#VALUE!</v>
      </c>
      <c r="CY1309" s="4"/>
      <c r="CZ1309" s="7" t="str">
        <f t="shared" si="5"/>
        <v>#VALUE!</v>
      </c>
      <c r="DA1309" s="4"/>
      <c r="DB1309" s="7" t="str">
        <f t="shared" si="6"/>
        <v>#VALUE!</v>
      </c>
      <c r="DC1309" s="4"/>
      <c r="DD1309" s="4"/>
      <c r="DE1309" s="4"/>
      <c r="DF1309" s="4"/>
      <c r="DG1309" s="4"/>
      <c r="DH1309" s="4"/>
      <c r="DI1309" s="4"/>
      <c r="DJ1309" s="4"/>
      <c r="DK1309" s="1" t="s">
        <v>139</v>
      </c>
      <c r="DL1309" s="4"/>
      <c r="DM1309" s="4"/>
      <c r="DN1309" s="4"/>
      <c r="DO1309" s="4"/>
      <c r="DP1309" s="1" t="s">
        <v>12859</v>
      </c>
      <c r="DQ1309" s="4"/>
      <c r="DR1309" s="1" t="s">
        <v>139</v>
      </c>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row>
    <row r="1310">
      <c r="A1310" s="1">
        <v>795.0</v>
      </c>
      <c r="B1310" s="1" t="s">
        <v>12860</v>
      </c>
      <c r="C1310" s="1" t="s">
        <v>147</v>
      </c>
      <c r="D1310" s="4"/>
      <c r="E1310" s="1">
        <v>2011.0</v>
      </c>
      <c r="F1310" s="4"/>
      <c r="G1310" s="1" t="s">
        <v>12861</v>
      </c>
      <c r="H1310" s="1" t="s">
        <v>12862</v>
      </c>
      <c r="I1310" s="4"/>
      <c r="J1310" s="4"/>
      <c r="K1310" s="1" t="s">
        <v>134</v>
      </c>
      <c r="L1310" s="1" t="s">
        <v>12863</v>
      </c>
      <c r="M1310" s="1" t="s">
        <v>12864</v>
      </c>
      <c r="N1310" s="1" t="s">
        <v>236</v>
      </c>
      <c r="O1310" s="1" t="s">
        <v>134</v>
      </c>
      <c r="P1310" s="1" t="s">
        <v>549</v>
      </c>
      <c r="Q1310" s="4"/>
      <c r="R1310" s="4"/>
      <c r="S1310" s="1" t="s">
        <v>12865</v>
      </c>
      <c r="T1310" s="1" t="s">
        <v>8829</v>
      </c>
      <c r="U1310" s="1" t="s">
        <v>4609</v>
      </c>
      <c r="V1310" s="1" t="s">
        <v>707</v>
      </c>
      <c r="W1310" s="4"/>
      <c r="X1310" s="4"/>
      <c r="Y1310" s="4"/>
      <c r="Z1310" s="4"/>
      <c r="AA1310" s="4"/>
      <c r="AB1310" s="4"/>
      <c r="AC1310" s="4"/>
      <c r="AD1310" s="4"/>
      <c r="AE1310" s="4"/>
      <c r="AF1310" s="4"/>
      <c r="AG1310" s="4"/>
      <c r="AH1310" s="1" t="s">
        <v>139</v>
      </c>
      <c r="AI1310" s="4"/>
      <c r="AJ1310" s="4"/>
      <c r="AK1310" s="4"/>
      <c r="AL1310" s="4"/>
      <c r="AM1310" s="4"/>
      <c r="AN1310" s="4"/>
      <c r="AO1310" s="4"/>
      <c r="AP1310" s="4"/>
      <c r="AQ1310" s="4"/>
      <c r="AR1310" s="4"/>
      <c r="AS1310" s="1" t="s">
        <v>139</v>
      </c>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1" t="s">
        <v>163</v>
      </c>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1" t="s">
        <v>12866</v>
      </c>
      <c r="CR1310" s="1" t="str">
        <f t="shared" si="1"/>
        <v>276</v>
      </c>
      <c r="CS1310" s="1" t="s">
        <v>12867</v>
      </c>
      <c r="CT1310" s="1" t="str">
        <f t="shared" si="2"/>
        <v>412</v>
      </c>
      <c r="CU1310" s="4"/>
      <c r="CV1310" s="6" t="str">
        <f t="shared" si="3"/>
        <v>#VALUE!</v>
      </c>
      <c r="CW1310" s="4"/>
      <c r="CX1310" s="6" t="str">
        <f t="shared" si="4"/>
        <v>#VALUE!</v>
      </c>
      <c r="CY1310" s="4"/>
      <c r="CZ1310" s="6" t="str">
        <f t="shared" si="5"/>
        <v>#VALUE!</v>
      </c>
      <c r="DA1310" s="4"/>
      <c r="DB1310" s="6" t="str">
        <f t="shared" si="6"/>
        <v>#VALUE!</v>
      </c>
      <c r="DC1310" s="4"/>
      <c r="DD1310" s="4"/>
      <c r="DE1310" s="4"/>
      <c r="DF1310" s="4"/>
      <c r="DG1310" s="4"/>
      <c r="DH1310" s="4"/>
      <c r="DI1310" s="4"/>
      <c r="DJ1310" s="4"/>
      <c r="DK1310" s="4"/>
      <c r="DL1310" s="1" t="s">
        <v>12868</v>
      </c>
      <c r="DM1310" s="4"/>
      <c r="DN1310" s="4"/>
      <c r="DO1310" s="4"/>
      <c r="DP1310" s="1" t="s">
        <v>12869</v>
      </c>
      <c r="DQ1310" s="4"/>
      <c r="DR1310" s="4"/>
      <c r="DS1310" s="4"/>
      <c r="DT1310" s="4"/>
      <c r="DU1310" s="4"/>
      <c r="DV1310" s="4"/>
      <c r="DW1310" s="4"/>
      <c r="DX1310" s="4"/>
      <c r="DY1310" s="4"/>
      <c r="DZ1310" s="1" t="s">
        <v>12870</v>
      </c>
      <c r="EA1310" s="4"/>
      <c r="EB1310" s="4"/>
      <c r="EC1310" s="4"/>
      <c r="ED1310" s="4"/>
      <c r="EE1310" s="4"/>
      <c r="EF1310" s="4"/>
      <c r="EG1310" s="1" t="s">
        <v>158</v>
      </c>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row>
    <row r="1311">
      <c r="A1311" s="1">
        <v>821.0</v>
      </c>
      <c r="B1311" s="1" t="s">
        <v>12871</v>
      </c>
      <c r="C1311" s="1" t="s">
        <v>170</v>
      </c>
      <c r="D1311" s="4"/>
      <c r="E1311" s="1">
        <v>2011.0</v>
      </c>
      <c r="F1311" s="4"/>
      <c r="G1311" s="1" t="s">
        <v>12872</v>
      </c>
      <c r="H1311" s="1" t="s">
        <v>12873</v>
      </c>
      <c r="I1311" s="1" t="s">
        <v>2636</v>
      </c>
      <c r="J1311" s="4"/>
      <c r="K1311" s="1" t="s">
        <v>134</v>
      </c>
      <c r="L1311" s="1" t="s">
        <v>12874</v>
      </c>
      <c r="M1311" s="1" t="s">
        <v>12875</v>
      </c>
      <c r="N1311" s="1" t="s">
        <v>236</v>
      </c>
      <c r="O1311" s="1" t="s">
        <v>237</v>
      </c>
      <c r="P1311" s="1" t="s">
        <v>549</v>
      </c>
      <c r="Q1311" s="4"/>
      <c r="R1311" s="4"/>
      <c r="S1311" s="1" t="s">
        <v>8765</v>
      </c>
      <c r="T1311" s="1" t="s">
        <v>163</v>
      </c>
      <c r="U1311" s="1" t="s">
        <v>4609</v>
      </c>
      <c r="V1311" s="1" t="s">
        <v>707</v>
      </c>
      <c r="W1311" s="4"/>
      <c r="X1311" s="4"/>
      <c r="Y1311" s="4"/>
      <c r="Z1311" s="4"/>
      <c r="AA1311" s="4"/>
      <c r="AB1311" s="4"/>
      <c r="AC1311" s="4"/>
      <c r="AD1311" s="4"/>
      <c r="AE1311" s="4"/>
      <c r="AF1311" s="4"/>
      <c r="AG1311" s="1" t="s">
        <v>139</v>
      </c>
      <c r="AH1311" s="4"/>
      <c r="AI1311" s="4"/>
      <c r="AJ1311" s="4"/>
      <c r="AK1311" s="4"/>
      <c r="AL1311" s="1" t="s">
        <v>163</v>
      </c>
      <c r="AM1311" s="4"/>
      <c r="AN1311" s="4"/>
      <c r="AO1311" s="4"/>
      <c r="AP1311" s="4"/>
      <c r="AQ1311" s="1" t="s">
        <v>139</v>
      </c>
      <c r="AR1311" s="4"/>
      <c r="AS1311" s="4"/>
      <c r="AT1311" s="4"/>
      <c r="AU1311" s="4"/>
      <c r="AV1311" s="4"/>
      <c r="AW1311" s="1" t="s">
        <v>139</v>
      </c>
      <c r="AX1311" s="4"/>
      <c r="AY1311" s="4"/>
      <c r="AZ1311" s="4"/>
      <c r="BA1311" s="4"/>
      <c r="BB1311" s="4"/>
      <c r="BC1311" s="4"/>
      <c r="BD1311" s="4"/>
      <c r="BE1311" s="4"/>
      <c r="BF1311" s="4"/>
      <c r="BG1311" s="4"/>
      <c r="BH1311" s="4"/>
      <c r="BI1311" s="4"/>
      <c r="BJ1311" s="4"/>
      <c r="BK1311" s="4"/>
      <c r="BL1311" s="4"/>
      <c r="BM1311" s="1" t="s">
        <v>139</v>
      </c>
      <c r="BN1311" s="4"/>
      <c r="BO1311" s="4"/>
      <c r="BP1311" s="4"/>
      <c r="BQ1311" s="1" t="s">
        <v>139</v>
      </c>
      <c r="BR1311" s="4"/>
      <c r="BS1311" s="4"/>
      <c r="BT1311" s="4"/>
      <c r="BU1311" s="4"/>
      <c r="BV1311" s="4"/>
      <c r="BW1311" s="4"/>
      <c r="BX1311" s="4"/>
      <c r="BY1311" s="1" t="s">
        <v>139</v>
      </c>
      <c r="BZ1311" s="4"/>
      <c r="CA1311" s="4"/>
      <c r="CB1311" s="4"/>
      <c r="CC1311" s="4"/>
      <c r="CD1311" s="4"/>
      <c r="CE1311" s="4"/>
      <c r="CF1311" s="4"/>
      <c r="CG1311" s="4"/>
      <c r="CH1311" s="4"/>
      <c r="CI1311" s="4"/>
      <c r="CJ1311" s="4"/>
      <c r="CK1311" s="4"/>
      <c r="CL1311" s="1" t="s">
        <v>139</v>
      </c>
      <c r="CM1311" s="4"/>
      <c r="CN1311" s="4"/>
      <c r="CO1311" s="4"/>
      <c r="CP1311" s="4"/>
      <c r="CQ1311" s="1" t="s">
        <v>12876</v>
      </c>
      <c r="CR1311" s="1" t="str">
        <f t="shared" si="1"/>
        <v>156</v>
      </c>
      <c r="CS1311" s="1" t="s">
        <v>12877</v>
      </c>
      <c r="CT1311" s="1" t="str">
        <f t="shared" si="2"/>
        <v>64</v>
      </c>
      <c r="CU1311" s="1" t="s">
        <v>12878</v>
      </c>
      <c r="CV1311" s="6" t="str">
        <f t="shared" si="3"/>
        <v>71</v>
      </c>
      <c r="CW1311" s="1" t="s">
        <v>12879</v>
      </c>
      <c r="CX1311" s="6" t="str">
        <f t="shared" si="4"/>
        <v>69</v>
      </c>
      <c r="CY1311" s="1" t="s">
        <v>12880</v>
      </c>
      <c r="CZ1311" s="6" t="str">
        <f t="shared" si="5"/>
        <v>46</v>
      </c>
      <c r="DA1311" s="1" t="s">
        <v>12881</v>
      </c>
      <c r="DB1311" s="6" t="str">
        <f t="shared" si="6"/>
        <v>#VALUE!</v>
      </c>
      <c r="DC1311" s="4"/>
      <c r="DD1311" s="4"/>
      <c r="DE1311" s="4"/>
      <c r="DF1311" s="4"/>
      <c r="DG1311" s="4"/>
      <c r="DH1311" s="4"/>
      <c r="DI1311" s="4"/>
      <c r="DJ1311" s="4"/>
      <c r="DK1311" s="4"/>
      <c r="DL1311" s="4"/>
      <c r="DM1311" s="4"/>
      <c r="DN1311" s="1" t="s">
        <v>139</v>
      </c>
      <c r="DO1311" s="4"/>
      <c r="DP1311" s="1" t="s">
        <v>12882</v>
      </c>
      <c r="DQ1311" s="4"/>
      <c r="DR1311" s="4"/>
      <c r="DS1311" s="4"/>
      <c r="DT1311" s="4"/>
      <c r="DU1311" s="4"/>
      <c r="DV1311" s="4"/>
      <c r="DW1311" s="4"/>
      <c r="DX1311" s="4"/>
      <c r="DY1311" s="4"/>
      <c r="DZ1311" s="4"/>
      <c r="EA1311" s="4"/>
      <c r="EB1311" s="4"/>
      <c r="EC1311" s="4"/>
      <c r="ED1311" s="1" t="s">
        <v>139</v>
      </c>
      <c r="EE1311" s="4"/>
      <c r="EF1311" s="4"/>
      <c r="EG1311" s="1" t="s">
        <v>809</v>
      </c>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row>
    <row r="1312">
      <c r="A1312" s="1">
        <v>1033.0</v>
      </c>
      <c r="B1312" s="1" t="s">
        <v>12883</v>
      </c>
      <c r="C1312" s="1" t="s">
        <v>298</v>
      </c>
      <c r="D1312" s="4"/>
      <c r="E1312" s="1">
        <v>2011.0</v>
      </c>
      <c r="F1312" s="4"/>
      <c r="G1312" s="1" t="s">
        <v>12884</v>
      </c>
      <c r="H1312" s="1" t="s">
        <v>12885</v>
      </c>
      <c r="I1312" s="1" t="s">
        <v>150</v>
      </c>
      <c r="J1312" s="4"/>
      <c r="K1312" s="1" t="s">
        <v>134</v>
      </c>
      <c r="L1312" s="1" t="s">
        <v>12886</v>
      </c>
      <c r="M1312" s="1" t="s">
        <v>12887</v>
      </c>
      <c r="N1312" s="1" t="s">
        <v>236</v>
      </c>
      <c r="O1312" s="1" t="s">
        <v>237</v>
      </c>
      <c r="P1312" s="4"/>
      <c r="Q1312" s="4"/>
      <c r="R1312" s="4"/>
      <c r="S1312" s="1" t="s">
        <v>9047</v>
      </c>
      <c r="T1312" s="1" t="s">
        <v>163</v>
      </c>
      <c r="U1312" s="1" t="s">
        <v>4609</v>
      </c>
      <c r="V1312" s="1" t="s">
        <v>707</v>
      </c>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1" t="s">
        <v>139</v>
      </c>
      <c r="AT1312" s="4"/>
      <c r="AU1312" s="4"/>
      <c r="AV1312" s="4"/>
      <c r="AW1312" s="4"/>
      <c r="AX1312" s="4"/>
      <c r="AY1312" s="4"/>
      <c r="AZ1312" s="4"/>
      <c r="BA1312" s="4"/>
      <c r="BB1312" s="4"/>
      <c r="BC1312" s="4"/>
      <c r="BD1312" s="4"/>
      <c r="BE1312" s="4"/>
      <c r="BF1312" s="4"/>
      <c r="BG1312" s="4"/>
      <c r="BH1312" s="4"/>
      <c r="BI1312" s="1" t="s">
        <v>139</v>
      </c>
      <c r="BJ1312" s="4"/>
      <c r="BK1312" s="4"/>
      <c r="BL1312" s="4"/>
      <c r="BM1312" s="4"/>
      <c r="BN1312" s="4"/>
      <c r="BO1312" s="4"/>
      <c r="BP1312" s="4"/>
      <c r="BQ1312" s="4"/>
      <c r="BR1312" s="4"/>
      <c r="BS1312" s="4"/>
      <c r="BT1312" s="4"/>
      <c r="BU1312" s="4"/>
      <c r="BV1312" s="1" t="s">
        <v>139</v>
      </c>
      <c r="BW1312" s="4"/>
      <c r="BX1312" s="4"/>
      <c r="BY1312" s="4"/>
      <c r="BZ1312" s="4"/>
      <c r="CA1312" s="4"/>
      <c r="CB1312" s="4"/>
      <c r="CC1312" s="4"/>
      <c r="CD1312" s="4"/>
      <c r="CE1312" s="4"/>
      <c r="CF1312" s="4"/>
      <c r="CG1312" s="4"/>
      <c r="CH1312" s="4"/>
      <c r="CI1312" s="4"/>
      <c r="CJ1312" s="4"/>
      <c r="CK1312" s="1" t="s">
        <v>163</v>
      </c>
      <c r="CL1312" s="4"/>
      <c r="CM1312" s="4"/>
      <c r="CN1312" s="4"/>
      <c r="CO1312" s="4"/>
      <c r="CP1312" s="4"/>
      <c r="CQ1312" s="1" t="s">
        <v>12888</v>
      </c>
      <c r="CR1312" s="1" t="str">
        <f t="shared" si="1"/>
        <v>46</v>
      </c>
      <c r="CS1312" s="4"/>
      <c r="CT1312" s="1" t="str">
        <f t="shared" si="2"/>
        <v>#VALUE!</v>
      </c>
      <c r="CU1312" s="4"/>
      <c r="CV1312" s="6" t="str">
        <f t="shared" si="3"/>
        <v>#VALUE!</v>
      </c>
      <c r="CW1312" s="4"/>
      <c r="CX1312" s="6" t="str">
        <f t="shared" si="4"/>
        <v>#VALUE!</v>
      </c>
      <c r="CY1312" s="4"/>
      <c r="CZ1312" s="6" t="str">
        <f t="shared" si="5"/>
        <v>#VALUE!</v>
      </c>
      <c r="DA1312" s="4"/>
      <c r="DB1312" s="6" t="str">
        <f t="shared" si="6"/>
        <v>#VALUE!</v>
      </c>
      <c r="DC1312" s="4"/>
      <c r="DD1312" s="4"/>
      <c r="DE1312" s="4"/>
      <c r="DF1312" s="4"/>
      <c r="DG1312" s="4"/>
      <c r="DH1312" s="4"/>
      <c r="DI1312" s="4"/>
      <c r="DJ1312" s="4"/>
      <c r="DK1312" s="4"/>
      <c r="DL1312" s="4"/>
      <c r="DM1312" s="4"/>
      <c r="DN1312" s="4"/>
      <c r="DO1312" s="4"/>
      <c r="DP1312" s="1" t="s">
        <v>401</v>
      </c>
      <c r="DQ1312" s="4"/>
      <c r="DR1312" s="4"/>
      <c r="DS1312" s="4"/>
      <c r="DT1312" s="4"/>
      <c r="DU1312" s="4"/>
      <c r="DV1312" s="1" t="s">
        <v>139</v>
      </c>
      <c r="DW1312" s="1" t="s">
        <v>139</v>
      </c>
      <c r="DX1312" s="4"/>
      <c r="DY1312" s="4"/>
      <c r="DZ1312" s="1" t="s">
        <v>12889</v>
      </c>
      <c r="EA1312" s="4"/>
      <c r="EB1312" s="4"/>
      <c r="EC1312" s="4"/>
      <c r="ED1312" s="4"/>
      <c r="EE1312" s="4"/>
      <c r="EF1312" s="4"/>
      <c r="EG1312" s="1" t="s">
        <v>809</v>
      </c>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row>
    <row r="1313">
      <c r="A1313" s="1">
        <v>1352.0</v>
      </c>
      <c r="B1313" s="1" t="s">
        <v>12890</v>
      </c>
      <c r="C1313" s="1" t="s">
        <v>147</v>
      </c>
      <c r="D1313" s="4"/>
      <c r="E1313" s="1">
        <v>2011.0</v>
      </c>
      <c r="F1313" s="4"/>
      <c r="G1313" s="1" t="s">
        <v>12891</v>
      </c>
      <c r="H1313" s="1" t="s">
        <v>12892</v>
      </c>
      <c r="I1313" s="4"/>
      <c r="J1313" s="4"/>
      <c r="K1313" s="1" t="s">
        <v>134</v>
      </c>
      <c r="L1313" s="4"/>
      <c r="M1313" s="1" t="s">
        <v>12893</v>
      </c>
      <c r="N1313" s="1" t="s">
        <v>236</v>
      </c>
      <c r="O1313" s="1" t="s">
        <v>134</v>
      </c>
      <c r="P1313" s="1" t="s">
        <v>549</v>
      </c>
      <c r="Q1313" s="4"/>
      <c r="R1313" s="1" t="s">
        <v>12894</v>
      </c>
      <c r="S1313" s="1" t="s">
        <v>12198</v>
      </c>
      <c r="T1313" s="1" t="s">
        <v>8679</v>
      </c>
      <c r="U1313" s="1" t="s">
        <v>4609</v>
      </c>
      <c r="V1313" s="1" t="s">
        <v>707</v>
      </c>
      <c r="W1313" s="4"/>
      <c r="X1313" s="1" t="s">
        <v>12895</v>
      </c>
      <c r="Y1313" s="4"/>
      <c r="Z1313" s="4"/>
      <c r="AA1313" s="4"/>
      <c r="AB1313" s="4"/>
      <c r="AC1313" s="4"/>
      <c r="AD1313" s="4"/>
      <c r="AE1313" s="4"/>
      <c r="AF1313" s="4"/>
      <c r="AG1313" s="4"/>
      <c r="AH1313" s="4"/>
      <c r="AI1313" s="4"/>
      <c r="AJ1313" s="4"/>
      <c r="AK1313" s="4"/>
      <c r="AL1313" s="4"/>
      <c r="AM1313" s="4"/>
      <c r="AN1313" s="4"/>
      <c r="AO1313" s="4"/>
      <c r="AP1313" s="4"/>
      <c r="AQ1313" s="4"/>
      <c r="AR1313" s="1" t="s">
        <v>139</v>
      </c>
      <c r="AS1313" s="4"/>
      <c r="AT1313" s="4"/>
      <c r="AU1313" s="4"/>
      <c r="AV1313" s="4"/>
      <c r="AW1313" s="4"/>
      <c r="AX1313" s="4"/>
      <c r="AY1313" s="4"/>
      <c r="AZ1313" s="4"/>
      <c r="BA1313" s="1" t="s">
        <v>139</v>
      </c>
      <c r="BB1313" s="4"/>
      <c r="BC1313" s="4"/>
      <c r="BD1313" s="4"/>
      <c r="BE1313" s="4"/>
      <c r="BF1313" s="4"/>
      <c r="BG1313" s="4"/>
      <c r="BH1313" s="4"/>
      <c r="BI1313" s="1" t="s">
        <v>139</v>
      </c>
      <c r="BJ1313" s="4"/>
      <c r="BK1313" s="4"/>
      <c r="BL1313" s="4"/>
      <c r="BM1313" s="4"/>
      <c r="BN1313" s="4"/>
      <c r="BO1313" s="4"/>
      <c r="BP1313" s="4"/>
      <c r="BQ1313" s="4"/>
      <c r="BR1313" s="4"/>
      <c r="BS1313" s="4"/>
      <c r="BT1313" s="4"/>
      <c r="BU1313" s="4"/>
      <c r="BV1313" s="4"/>
      <c r="BW1313" s="4"/>
      <c r="BX1313" s="4"/>
      <c r="BY1313" s="1" t="s">
        <v>139</v>
      </c>
      <c r="BZ1313" s="4"/>
      <c r="CA1313" s="4"/>
      <c r="CB1313" s="4"/>
      <c r="CC1313" s="4"/>
      <c r="CD1313" s="4"/>
      <c r="CE1313" s="4"/>
      <c r="CF1313" s="4"/>
      <c r="CG1313" s="4"/>
      <c r="CH1313" s="4"/>
      <c r="CI1313" s="4"/>
      <c r="CJ1313" s="4"/>
      <c r="CK1313" s="4"/>
      <c r="CL1313" s="4"/>
      <c r="CM1313" s="4"/>
      <c r="CN1313" s="4"/>
      <c r="CO1313" s="4"/>
      <c r="CP1313" s="4"/>
      <c r="CQ1313" s="4"/>
      <c r="CR1313" s="1" t="str">
        <f t="shared" si="1"/>
        <v>#VALUE!</v>
      </c>
      <c r="CS1313" s="4"/>
      <c r="CT1313" s="1" t="str">
        <f t="shared" si="2"/>
        <v>#VALUE!</v>
      </c>
      <c r="CU1313" s="4"/>
      <c r="CV1313" s="7" t="str">
        <f t="shared" si="3"/>
        <v>#VALUE!</v>
      </c>
      <c r="CW1313" s="4"/>
      <c r="CX1313" s="7" t="str">
        <f t="shared" si="4"/>
        <v>#VALUE!</v>
      </c>
      <c r="CY1313" s="4"/>
      <c r="CZ1313" s="7" t="str">
        <f t="shared" si="5"/>
        <v>#VALUE!</v>
      </c>
      <c r="DA1313" s="4"/>
      <c r="DB1313" s="7" t="str">
        <f t="shared" si="6"/>
        <v>#VALUE!</v>
      </c>
      <c r="DC1313" s="4"/>
      <c r="DD1313" s="4"/>
      <c r="DE1313" s="4"/>
      <c r="DF1313" s="4"/>
      <c r="DG1313" s="4"/>
      <c r="DH1313" s="4"/>
      <c r="DI1313" s="4"/>
      <c r="DJ1313" s="4"/>
      <c r="DK1313" s="4"/>
      <c r="DL1313" s="1" t="s">
        <v>12896</v>
      </c>
      <c r="DM1313" s="4"/>
      <c r="DN1313" s="4"/>
      <c r="DO1313" s="4"/>
      <c r="DP1313" s="1" t="s">
        <v>12897</v>
      </c>
      <c r="DQ1313" s="4"/>
      <c r="DR1313" s="4"/>
      <c r="DS1313" s="4"/>
      <c r="DT1313" s="4"/>
      <c r="DU1313" s="4"/>
      <c r="DV1313" s="4"/>
      <c r="DW1313" s="4"/>
      <c r="DX1313" s="4"/>
      <c r="DY1313" s="4"/>
      <c r="DZ1313" s="4"/>
      <c r="EA1313" s="4"/>
      <c r="EB1313" s="4"/>
      <c r="EC1313" s="4"/>
      <c r="ED1313" s="4"/>
      <c r="EE1313" s="4"/>
      <c r="EF1313" s="4"/>
      <c r="EG1313" s="1" t="s">
        <v>1357</v>
      </c>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row>
    <row r="1314">
      <c r="A1314" s="1">
        <v>1353.0</v>
      </c>
      <c r="B1314" s="1" t="s">
        <v>12898</v>
      </c>
      <c r="C1314" s="1" t="s">
        <v>147</v>
      </c>
      <c r="D1314" s="4"/>
      <c r="E1314" s="1">
        <v>2011.0</v>
      </c>
      <c r="F1314" s="4"/>
      <c r="G1314" s="1" t="s">
        <v>12899</v>
      </c>
      <c r="H1314" s="1" t="s">
        <v>12900</v>
      </c>
      <c r="I1314" s="4"/>
      <c r="J1314" s="4"/>
      <c r="K1314" s="1" t="s">
        <v>134</v>
      </c>
      <c r="L1314" s="1" t="s">
        <v>12901</v>
      </c>
      <c r="M1314" s="1" t="s">
        <v>12902</v>
      </c>
      <c r="N1314" s="1" t="s">
        <v>236</v>
      </c>
      <c r="O1314" s="1" t="s">
        <v>188</v>
      </c>
      <c r="P1314" s="4"/>
      <c r="Q1314" s="4"/>
      <c r="R1314" s="1" t="s">
        <v>12903</v>
      </c>
      <c r="S1314" s="1" t="s">
        <v>12904</v>
      </c>
      <c r="T1314" s="1" t="s">
        <v>8679</v>
      </c>
      <c r="U1314" s="1" t="s">
        <v>4609</v>
      </c>
      <c r="V1314" s="1" t="s">
        <v>707</v>
      </c>
      <c r="W1314" s="4"/>
      <c r="X1314" s="1" t="s">
        <v>12905</v>
      </c>
      <c r="Y1314" s="1" t="s">
        <v>139</v>
      </c>
      <c r="Z1314" s="4"/>
      <c r="AA1314" s="4"/>
      <c r="AB1314" s="4"/>
      <c r="AC1314" s="4"/>
      <c r="AD1314" s="4"/>
      <c r="AE1314" s="4"/>
      <c r="AF1314" s="4"/>
      <c r="AG1314" s="4"/>
      <c r="AH1314" s="4"/>
      <c r="AI1314" s="4"/>
      <c r="AJ1314" s="1" t="s">
        <v>139</v>
      </c>
      <c r="AK1314" s="4"/>
      <c r="AL1314" s="4"/>
      <c r="AM1314" s="4"/>
      <c r="AN1314" s="4"/>
      <c r="AO1314" s="4"/>
      <c r="AP1314" s="4"/>
      <c r="AQ1314" s="1" t="s">
        <v>139</v>
      </c>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1" t="s">
        <v>139</v>
      </c>
      <c r="BW1314" s="4"/>
      <c r="BX1314" s="4"/>
      <c r="BY1314" s="4"/>
      <c r="BZ1314" s="4"/>
      <c r="CA1314" s="4"/>
      <c r="CB1314" s="4"/>
      <c r="CC1314" s="4"/>
      <c r="CD1314" s="4"/>
      <c r="CE1314" s="1" t="s">
        <v>163</v>
      </c>
      <c r="CF1314" s="4"/>
      <c r="CG1314" s="4"/>
      <c r="CH1314" s="4"/>
      <c r="CI1314" s="4"/>
      <c r="CJ1314" s="4"/>
      <c r="CK1314" s="4"/>
      <c r="CL1314" s="4"/>
      <c r="CM1314" s="4"/>
      <c r="CN1314" s="4"/>
      <c r="CO1314" s="4"/>
      <c r="CP1314" s="4"/>
      <c r="CQ1314" s="4"/>
      <c r="CR1314" s="1" t="str">
        <f t="shared" si="1"/>
        <v>#VALUE!</v>
      </c>
      <c r="CS1314" s="4"/>
      <c r="CT1314" s="1" t="str">
        <f t="shared" si="2"/>
        <v>#VALUE!</v>
      </c>
      <c r="CU1314" s="4"/>
      <c r="CV1314" s="7" t="str">
        <f t="shared" si="3"/>
        <v>#VALUE!</v>
      </c>
      <c r="CW1314" s="4"/>
      <c r="CX1314" s="7" t="str">
        <f t="shared" si="4"/>
        <v>#VALUE!</v>
      </c>
      <c r="CY1314" s="4"/>
      <c r="CZ1314" s="7" t="str">
        <f t="shared" si="5"/>
        <v>#VALUE!</v>
      </c>
      <c r="DA1314" s="4"/>
      <c r="DB1314" s="7" t="str">
        <f t="shared" si="6"/>
        <v>#VALUE!</v>
      </c>
      <c r="DC1314" s="4"/>
      <c r="DD1314" s="4"/>
      <c r="DE1314" s="4"/>
      <c r="DF1314" s="4"/>
      <c r="DG1314" s="4"/>
      <c r="DH1314" s="4"/>
      <c r="DI1314" s="4"/>
      <c r="DJ1314" s="4"/>
      <c r="DK1314" s="4"/>
      <c r="DL1314" s="4"/>
      <c r="DM1314" s="4"/>
      <c r="DN1314" s="4"/>
      <c r="DO1314" s="4"/>
      <c r="DP1314" s="1" t="s">
        <v>12906</v>
      </c>
      <c r="DQ1314" s="4"/>
      <c r="DR1314" s="4"/>
      <c r="DS1314" s="4"/>
      <c r="DT1314" s="4"/>
      <c r="DU1314" s="4"/>
      <c r="DV1314" s="4"/>
      <c r="DW1314" s="4"/>
      <c r="DX1314" s="4"/>
      <c r="DY1314" s="4"/>
      <c r="DZ1314" s="4"/>
      <c r="EA1314" s="4"/>
      <c r="EB1314" s="4"/>
      <c r="EC1314" s="4"/>
      <c r="ED1314" s="4"/>
      <c r="EE1314" s="4"/>
      <c r="EF1314" s="4"/>
      <c r="EG1314" s="1" t="s">
        <v>1357</v>
      </c>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row>
    <row r="1315">
      <c r="A1315" s="1">
        <v>1381.0</v>
      </c>
      <c r="B1315" s="1" t="s">
        <v>12907</v>
      </c>
      <c r="C1315" s="1" t="s">
        <v>147</v>
      </c>
      <c r="D1315" s="4"/>
      <c r="E1315" s="1">
        <v>2011.0</v>
      </c>
      <c r="F1315" s="4"/>
      <c r="G1315" s="1" t="s">
        <v>12908</v>
      </c>
      <c r="H1315" s="1" t="s">
        <v>12909</v>
      </c>
      <c r="I1315" s="1" t="s">
        <v>579</v>
      </c>
      <c r="J1315" s="1" t="s">
        <v>665</v>
      </c>
      <c r="K1315" s="1" t="s">
        <v>301</v>
      </c>
      <c r="L1315" s="1" t="s">
        <v>12910</v>
      </c>
      <c r="M1315" s="1" t="s">
        <v>12911</v>
      </c>
      <c r="N1315" s="1" t="s">
        <v>236</v>
      </c>
      <c r="O1315" s="1" t="s">
        <v>188</v>
      </c>
      <c r="P1315" s="4"/>
      <c r="Q1315" s="4"/>
      <c r="R1315" s="1" t="s">
        <v>12912</v>
      </c>
      <c r="S1315" s="1" t="s">
        <v>12913</v>
      </c>
      <c r="T1315" s="1" t="s">
        <v>8679</v>
      </c>
      <c r="U1315" s="1" t="s">
        <v>4609</v>
      </c>
      <c r="V1315" s="1" t="s">
        <v>707</v>
      </c>
      <c r="W1315" s="4"/>
      <c r="X1315" s="1" t="s">
        <v>12914</v>
      </c>
      <c r="Y1315" s="4"/>
      <c r="Z1315" s="4"/>
      <c r="AA1315" s="4"/>
      <c r="AB1315" s="4"/>
      <c r="AC1315" s="4"/>
      <c r="AD1315" s="4"/>
      <c r="AE1315" s="4"/>
      <c r="AF1315" s="4"/>
      <c r="AG1315" s="4"/>
      <c r="AH1315" s="4"/>
      <c r="AI1315" s="4"/>
      <c r="AJ1315" s="4"/>
      <c r="AK1315" s="4"/>
      <c r="AL1315" s="4"/>
      <c r="AM1315" s="4"/>
      <c r="AN1315" s="4"/>
      <c r="AO1315" s="4"/>
      <c r="AP1315" s="4"/>
      <c r="AQ1315" s="4"/>
      <c r="AR1315" s="1" t="s">
        <v>670</v>
      </c>
      <c r="AS1315" s="1" t="s">
        <v>139</v>
      </c>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1" t="s">
        <v>670</v>
      </c>
      <c r="BS1315" s="4"/>
      <c r="BT1315" s="4"/>
      <c r="BU1315" s="4"/>
      <c r="BV1315" s="4"/>
      <c r="BW1315" s="4"/>
      <c r="BX1315" s="4"/>
      <c r="BY1315" s="4"/>
      <c r="BZ1315" s="4"/>
      <c r="CA1315" s="4"/>
      <c r="CB1315" s="4"/>
      <c r="CC1315" s="4"/>
      <c r="CD1315" s="4"/>
      <c r="CE1315" s="4"/>
      <c r="CF1315" s="4"/>
      <c r="CG1315" s="1" t="s">
        <v>671</v>
      </c>
      <c r="CH1315" s="4"/>
      <c r="CI1315" s="4"/>
      <c r="CJ1315" s="4"/>
      <c r="CK1315" s="4"/>
      <c r="CL1315" s="1" t="s">
        <v>670</v>
      </c>
      <c r="CM1315" s="4"/>
      <c r="CN1315" s="4"/>
      <c r="CO1315" s="4"/>
      <c r="CP1315" s="4"/>
      <c r="CQ1315" s="1" t="s">
        <v>12915</v>
      </c>
      <c r="CR1315" s="1" t="str">
        <f t="shared" si="1"/>
        <v>77</v>
      </c>
      <c r="CS1315" s="1" t="s">
        <v>12916</v>
      </c>
      <c r="CT1315" s="1" t="str">
        <f t="shared" si="2"/>
        <v>142</v>
      </c>
      <c r="CU1315" s="4"/>
      <c r="CV1315" s="6" t="str">
        <f t="shared" si="3"/>
        <v>#VALUE!</v>
      </c>
      <c r="CW1315" s="4"/>
      <c r="CX1315" s="6" t="str">
        <f t="shared" si="4"/>
        <v>#VALUE!</v>
      </c>
      <c r="CY1315" s="4"/>
      <c r="CZ1315" s="6" t="str">
        <f t="shared" si="5"/>
        <v>#VALUE!</v>
      </c>
      <c r="DA1315" s="4"/>
      <c r="DB1315" s="6" t="str">
        <f t="shared" si="6"/>
        <v>#VALUE!</v>
      </c>
      <c r="DC1315" s="4"/>
      <c r="DD1315" s="4"/>
      <c r="DE1315" s="4"/>
      <c r="DF1315" s="4"/>
      <c r="DG1315" s="4"/>
      <c r="DH1315" s="4"/>
      <c r="DI1315" s="4"/>
      <c r="DJ1315" s="4"/>
      <c r="DK1315" s="4"/>
      <c r="DL1315" s="1" t="s">
        <v>12917</v>
      </c>
      <c r="DM1315" s="4"/>
      <c r="DN1315" s="4"/>
      <c r="DO1315" s="4"/>
      <c r="DP1315" s="1" t="s">
        <v>4342</v>
      </c>
      <c r="DQ1315" s="4"/>
      <c r="DR1315" s="4"/>
      <c r="DS1315" s="4"/>
      <c r="DT1315" s="4"/>
      <c r="DU1315" s="4"/>
      <c r="DV1315" s="4"/>
      <c r="DW1315" s="4"/>
      <c r="DX1315" s="4"/>
      <c r="DY1315" s="4"/>
      <c r="DZ1315" s="1" t="s">
        <v>12918</v>
      </c>
      <c r="EA1315" s="4"/>
      <c r="EB1315" s="4"/>
      <c r="EC1315" s="4"/>
      <c r="ED1315" s="4"/>
      <c r="EE1315" s="4"/>
      <c r="EF1315" s="4"/>
      <c r="EG1315" s="1" t="s">
        <v>147</v>
      </c>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row>
    <row r="1316">
      <c r="A1316" s="1">
        <v>1025.0</v>
      </c>
      <c r="B1316" s="1" t="s">
        <v>12919</v>
      </c>
      <c r="C1316" s="1" t="s">
        <v>298</v>
      </c>
      <c r="D1316" s="4"/>
      <c r="E1316" s="1">
        <v>2011.0</v>
      </c>
      <c r="F1316" s="4"/>
      <c r="G1316" s="1" t="s">
        <v>12920</v>
      </c>
      <c r="H1316" s="1" t="s">
        <v>12921</v>
      </c>
      <c r="I1316" s="1" t="s">
        <v>150</v>
      </c>
      <c r="J1316" s="4"/>
      <c r="K1316" s="1" t="s">
        <v>188</v>
      </c>
      <c r="L1316" s="4"/>
      <c r="M1316" s="1" t="s">
        <v>12922</v>
      </c>
      <c r="N1316" s="1" t="s">
        <v>236</v>
      </c>
      <c r="O1316" s="1" t="s">
        <v>237</v>
      </c>
      <c r="P1316" s="4"/>
      <c r="Q1316" s="4"/>
      <c r="R1316" s="4"/>
      <c r="S1316" s="1" t="s">
        <v>12923</v>
      </c>
      <c r="T1316" s="1" t="s">
        <v>163</v>
      </c>
      <c r="U1316" s="1" t="s">
        <v>4609</v>
      </c>
      <c r="V1316" s="1" t="s">
        <v>707</v>
      </c>
      <c r="W1316" s="4"/>
      <c r="X1316" s="4"/>
      <c r="Y1316" s="4"/>
      <c r="Z1316" s="4"/>
      <c r="AA1316" s="4"/>
      <c r="AB1316" s="4"/>
      <c r="AC1316" s="4"/>
      <c r="AD1316" s="4"/>
      <c r="AE1316" s="4"/>
      <c r="AF1316" s="4"/>
      <c r="AG1316" s="4"/>
      <c r="AH1316" s="4"/>
      <c r="AI1316" s="4"/>
      <c r="AJ1316" s="4"/>
      <c r="AK1316" s="4"/>
      <c r="AL1316" s="4"/>
      <c r="AM1316" s="4"/>
      <c r="AN1316" s="4"/>
      <c r="AO1316" s="1" t="s">
        <v>139</v>
      </c>
      <c r="AP1316" s="4"/>
      <c r="AQ1316" s="1" t="s">
        <v>139</v>
      </c>
      <c r="AR1316" s="1" t="s">
        <v>139</v>
      </c>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1" t="s">
        <v>139</v>
      </c>
      <c r="BQ1316" s="4"/>
      <c r="BR1316" s="1" t="s">
        <v>139</v>
      </c>
      <c r="BS1316" s="4"/>
      <c r="BT1316" s="4"/>
      <c r="BU1316" s="4"/>
      <c r="BV1316" s="1" t="s">
        <v>139</v>
      </c>
      <c r="BW1316" s="4"/>
      <c r="BX1316" s="4"/>
      <c r="BY1316" s="4"/>
      <c r="BZ1316" s="4"/>
      <c r="CA1316" s="4"/>
      <c r="CB1316" s="4"/>
      <c r="CC1316" s="4"/>
      <c r="CD1316" s="4"/>
      <c r="CE1316" s="4"/>
      <c r="CF1316" s="4"/>
      <c r="CG1316" s="4"/>
      <c r="CH1316" s="4"/>
      <c r="CI1316" s="4"/>
      <c r="CJ1316" s="4"/>
      <c r="CK1316" s="4"/>
      <c r="CL1316" s="4"/>
      <c r="CM1316" s="4"/>
      <c r="CN1316" s="4"/>
      <c r="CO1316" s="4"/>
      <c r="CP1316" s="4"/>
      <c r="CQ1316" s="1" t="s">
        <v>12924</v>
      </c>
      <c r="CR1316" s="1" t="str">
        <f t="shared" si="1"/>
        <v>39</v>
      </c>
      <c r="CS1316" s="1" t="s">
        <v>12925</v>
      </c>
      <c r="CT1316" s="1" t="str">
        <f t="shared" si="2"/>
        <v>#VALUE!</v>
      </c>
      <c r="CU1316" s="1" t="s">
        <v>12926</v>
      </c>
      <c r="CV1316" s="6" t="str">
        <f t="shared" si="3"/>
        <v>32</v>
      </c>
      <c r="CW1316" s="1" t="s">
        <v>12927</v>
      </c>
      <c r="CX1316" s="6" t="str">
        <f t="shared" si="4"/>
        <v>31</v>
      </c>
      <c r="CY1316" s="4"/>
      <c r="CZ1316" s="6" t="str">
        <f t="shared" si="5"/>
        <v>#VALUE!</v>
      </c>
      <c r="DA1316" s="4"/>
      <c r="DB1316" s="6" t="str">
        <f t="shared" si="6"/>
        <v>#VALUE!</v>
      </c>
      <c r="DC1316" s="1" t="s">
        <v>12928</v>
      </c>
      <c r="DD1316" s="4"/>
      <c r="DE1316" s="4"/>
      <c r="DF1316" s="4"/>
      <c r="DG1316" s="4"/>
      <c r="DH1316" s="4"/>
      <c r="DI1316" s="4"/>
      <c r="DJ1316" s="4"/>
      <c r="DK1316" s="4"/>
      <c r="DL1316" s="1" t="s">
        <v>3624</v>
      </c>
      <c r="DM1316" s="4"/>
      <c r="DN1316" s="4"/>
      <c r="DO1316" s="4"/>
      <c r="DP1316" s="1" t="s">
        <v>116</v>
      </c>
      <c r="DQ1316" s="4"/>
      <c r="DR1316" s="1" t="s">
        <v>139</v>
      </c>
      <c r="DS1316" s="4"/>
      <c r="DT1316" s="4"/>
      <c r="DU1316" s="4"/>
      <c r="DV1316" s="1" t="s">
        <v>139</v>
      </c>
      <c r="DW1316" s="4"/>
      <c r="DX1316" s="4"/>
      <c r="DY1316" s="4"/>
      <c r="DZ1316" s="1" t="s">
        <v>12929</v>
      </c>
      <c r="EA1316" s="4"/>
      <c r="EB1316" s="1" t="s">
        <v>859</v>
      </c>
      <c r="EC1316" s="4"/>
      <c r="ED1316" s="4"/>
      <c r="EE1316" s="4"/>
      <c r="EF1316" s="4"/>
      <c r="EG1316" s="1" t="s">
        <v>809</v>
      </c>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row>
    <row r="1317">
      <c r="A1317" s="1">
        <v>66.0</v>
      </c>
      <c r="B1317" s="1" t="s">
        <v>12930</v>
      </c>
      <c r="C1317" s="1" t="s">
        <v>231</v>
      </c>
      <c r="D1317" s="1" t="s">
        <v>232</v>
      </c>
      <c r="E1317" s="1">
        <v>2012.0</v>
      </c>
      <c r="F1317" s="4"/>
      <c r="G1317" s="1" t="s">
        <v>12931</v>
      </c>
      <c r="H1317" s="1" t="s">
        <v>12932</v>
      </c>
      <c r="I1317" s="1" t="s">
        <v>150</v>
      </c>
      <c r="J1317" s="4"/>
      <c r="K1317" s="1" t="s">
        <v>134</v>
      </c>
      <c r="L1317" s="4"/>
      <c r="M1317" s="1" t="s">
        <v>705</v>
      </c>
      <c r="N1317" s="1" t="s">
        <v>652</v>
      </c>
      <c r="O1317" s="1" t="s">
        <v>652</v>
      </c>
      <c r="P1317" s="4"/>
      <c r="Q1317" s="4"/>
      <c r="R1317" s="4"/>
      <c r="S1317" s="1" t="s">
        <v>10635</v>
      </c>
      <c r="T1317" s="1" t="s">
        <v>9233</v>
      </c>
      <c r="U1317" s="1" t="s">
        <v>4609</v>
      </c>
      <c r="V1317" s="5" t="s">
        <v>135</v>
      </c>
      <c r="W1317" s="1" t="s">
        <v>239</v>
      </c>
      <c r="X1317" s="4"/>
      <c r="Y1317" s="4"/>
      <c r="Z1317" s="1" t="s">
        <v>139</v>
      </c>
      <c r="AA1317" s="4"/>
      <c r="AB1317" s="4"/>
      <c r="AC1317" s="4"/>
      <c r="AD1317" s="4"/>
      <c r="AE1317" s="4"/>
      <c r="AF1317" s="4"/>
      <c r="AG1317" s="1" t="s">
        <v>139</v>
      </c>
      <c r="AH1317" s="4"/>
      <c r="AI1317" s="4"/>
      <c r="AJ1317" s="4"/>
      <c r="AK1317" s="4"/>
      <c r="AL1317" s="4"/>
      <c r="AM1317" s="4"/>
      <c r="AN1317" s="4"/>
      <c r="AO1317" s="4"/>
      <c r="AP1317" s="4"/>
      <c r="AQ1317" s="4"/>
      <c r="AR1317" s="1" t="s">
        <v>139</v>
      </c>
      <c r="AS1317" s="4"/>
      <c r="AT1317" s="4"/>
      <c r="AU1317" s="4"/>
      <c r="AV1317" s="4"/>
      <c r="AW1317" s="4"/>
      <c r="AX1317" s="1" t="s">
        <v>139</v>
      </c>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1" t="s">
        <v>139</v>
      </c>
      <c r="BW1317" s="4"/>
      <c r="BX1317" s="4"/>
      <c r="BY1317" s="4"/>
      <c r="BZ1317" s="4"/>
      <c r="CA1317" s="4"/>
      <c r="CB1317" s="4"/>
      <c r="CC1317" s="4"/>
      <c r="CD1317" s="4"/>
      <c r="CE1317" s="4"/>
      <c r="CF1317" s="4"/>
      <c r="CG1317" s="4"/>
      <c r="CH1317" s="4"/>
      <c r="CI1317" s="4"/>
      <c r="CJ1317" s="4"/>
      <c r="CK1317" s="1" t="s">
        <v>139</v>
      </c>
      <c r="CL1317" s="4"/>
      <c r="CM1317" s="4"/>
      <c r="CN1317" s="4"/>
      <c r="CO1317" s="4"/>
      <c r="CP1317" s="4"/>
      <c r="CQ1317" s="1" t="s">
        <v>12933</v>
      </c>
      <c r="CR1317" s="1" t="str">
        <f t="shared" si="1"/>
        <v>307</v>
      </c>
      <c r="CS1317" s="1" t="s">
        <v>12934</v>
      </c>
      <c r="CT1317" s="1" t="str">
        <f t="shared" si="2"/>
        <v>#VALUE!</v>
      </c>
      <c r="CU1317" s="1" t="s">
        <v>12935</v>
      </c>
      <c r="CV1317" s="6" t="str">
        <f t="shared" si="3"/>
        <v>129</v>
      </c>
      <c r="CW1317" s="1" t="s">
        <v>12936</v>
      </c>
      <c r="CX1317" s="6" t="str">
        <f t="shared" si="4"/>
        <v>#VALUE!</v>
      </c>
      <c r="CY1317" s="4"/>
      <c r="CZ1317" s="6" t="str">
        <f t="shared" si="5"/>
        <v>#VALUE!</v>
      </c>
      <c r="DA1317" s="4"/>
      <c r="DB1317" s="6" t="str">
        <f t="shared" si="6"/>
        <v>#VALUE!</v>
      </c>
      <c r="DC1317" s="4"/>
      <c r="DD1317" s="4"/>
      <c r="DE1317" s="4"/>
      <c r="DF1317" s="4"/>
      <c r="DG1317" s="4"/>
      <c r="DH1317" s="4"/>
      <c r="DI1317" s="4"/>
      <c r="DJ1317" s="4"/>
      <c r="DK1317" s="4"/>
      <c r="DL1317" s="4"/>
      <c r="DM1317" s="4"/>
      <c r="DN1317" s="4"/>
      <c r="DO1317" s="4"/>
      <c r="DP1317" s="1" t="s">
        <v>12937</v>
      </c>
      <c r="DQ1317" s="4"/>
      <c r="DR1317" s="4"/>
      <c r="DS1317" s="4"/>
      <c r="DT1317" s="4"/>
      <c r="DU1317" s="4"/>
      <c r="DV1317" s="4"/>
      <c r="DW1317" s="4"/>
      <c r="DX1317" s="4"/>
      <c r="DY1317" s="4"/>
      <c r="DZ1317" s="1" t="s">
        <v>12938</v>
      </c>
      <c r="EA1317" s="4"/>
      <c r="EB1317" s="1" t="s">
        <v>12939</v>
      </c>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row>
    <row r="1318">
      <c r="A1318" s="1">
        <v>74.0</v>
      </c>
      <c r="B1318" s="1" t="s">
        <v>12940</v>
      </c>
      <c r="C1318" s="1" t="s">
        <v>231</v>
      </c>
      <c r="D1318" s="1" t="s">
        <v>232</v>
      </c>
      <c r="E1318" s="1">
        <v>2012.0</v>
      </c>
      <c r="F1318" s="4"/>
      <c r="G1318" s="1" t="s">
        <v>12941</v>
      </c>
      <c r="H1318" s="1" t="s">
        <v>12942</v>
      </c>
      <c r="I1318" s="1" t="s">
        <v>150</v>
      </c>
      <c r="J1318" s="4"/>
      <c r="K1318" s="1" t="s">
        <v>134</v>
      </c>
      <c r="L1318" s="1" t="s">
        <v>12943</v>
      </c>
      <c r="M1318" s="1" t="s">
        <v>12944</v>
      </c>
      <c r="N1318" s="1" t="s">
        <v>236</v>
      </c>
      <c r="O1318" s="1" t="s">
        <v>134</v>
      </c>
      <c r="P1318" s="1" t="s">
        <v>933</v>
      </c>
      <c r="Q1318" s="4"/>
      <c r="R1318" s="4"/>
      <c r="S1318" s="1" t="s">
        <v>12774</v>
      </c>
      <c r="T1318" s="1" t="s">
        <v>8679</v>
      </c>
      <c r="U1318" s="1" t="s">
        <v>4609</v>
      </c>
      <c r="V1318" s="5" t="s">
        <v>135</v>
      </c>
      <c r="W1318" s="1" t="s">
        <v>239</v>
      </c>
      <c r="X1318" s="4"/>
      <c r="Y1318" s="4"/>
      <c r="Z1318" s="1" t="s">
        <v>139</v>
      </c>
      <c r="AA1318" s="4"/>
      <c r="AB1318" s="4"/>
      <c r="AC1318" s="4"/>
      <c r="AD1318" s="4"/>
      <c r="AE1318" s="4"/>
      <c r="AF1318" s="4"/>
      <c r="AG1318" s="4"/>
      <c r="AH1318" s="4"/>
      <c r="AI1318" s="4"/>
      <c r="AJ1318" s="4"/>
      <c r="AK1318" s="4"/>
      <c r="AL1318" s="4"/>
      <c r="AM1318" s="4"/>
      <c r="AN1318" s="4"/>
      <c r="AO1318" s="4"/>
      <c r="AP1318" s="4"/>
      <c r="AQ1318" s="4"/>
      <c r="AR1318" s="1" t="s">
        <v>139</v>
      </c>
      <c r="AS1318" s="1" t="s">
        <v>139</v>
      </c>
      <c r="AT1318" s="4"/>
      <c r="AU1318" s="4"/>
      <c r="AV1318" s="4"/>
      <c r="AW1318" s="4"/>
      <c r="AX1318" s="4"/>
      <c r="AY1318" s="4"/>
      <c r="AZ1318" s="4"/>
      <c r="BA1318" s="4"/>
      <c r="BB1318" s="4"/>
      <c r="BC1318" s="4"/>
      <c r="BD1318" s="4"/>
      <c r="BE1318" s="4"/>
      <c r="BF1318" s="4"/>
      <c r="BG1318" s="4"/>
      <c r="BH1318" s="4"/>
      <c r="BI1318" s="4"/>
      <c r="BJ1318" s="4"/>
      <c r="BK1318" s="4"/>
      <c r="BL1318" s="1" t="s">
        <v>139</v>
      </c>
      <c r="BM1318" s="4"/>
      <c r="BN1318" s="4"/>
      <c r="BO1318" s="4"/>
      <c r="BP1318" s="4"/>
      <c r="BQ1318" s="4"/>
      <c r="BR1318" s="4"/>
      <c r="BS1318" s="4"/>
      <c r="BT1318" s="4"/>
      <c r="BU1318" s="4"/>
      <c r="BV1318" s="1" t="s">
        <v>163</v>
      </c>
      <c r="BW1318" s="4"/>
      <c r="BX1318" s="4"/>
      <c r="BY1318" s="4"/>
      <c r="BZ1318" s="4"/>
      <c r="CA1318" s="4"/>
      <c r="CB1318" s="4"/>
      <c r="CC1318" s="4"/>
      <c r="CD1318" s="4"/>
      <c r="CE1318" s="4"/>
      <c r="CF1318" s="4"/>
      <c r="CG1318" s="4"/>
      <c r="CH1318" s="4"/>
      <c r="CI1318" s="4"/>
      <c r="CJ1318" s="4"/>
      <c r="CK1318" s="4"/>
      <c r="CL1318" s="4"/>
      <c r="CM1318" s="4"/>
      <c r="CN1318" s="4"/>
      <c r="CO1318" s="4"/>
      <c r="CP1318" s="4"/>
      <c r="CQ1318" s="1" t="s">
        <v>12945</v>
      </c>
      <c r="CR1318" s="1" t="str">
        <f t="shared" si="1"/>
        <v>#VALUE!</v>
      </c>
      <c r="CS1318" s="1" t="s">
        <v>12946</v>
      </c>
      <c r="CT1318" s="1" t="str">
        <f t="shared" si="2"/>
        <v>78</v>
      </c>
      <c r="CU1318" s="1" t="s">
        <v>12947</v>
      </c>
      <c r="CV1318" s="7" t="str">
        <f t="shared" si="3"/>
        <v>16</v>
      </c>
      <c r="CW1318" s="1" t="s">
        <v>12948</v>
      </c>
      <c r="CX1318" s="7" t="str">
        <f t="shared" si="4"/>
        <v>#VALUE!</v>
      </c>
      <c r="CY1318" s="1" t="s">
        <v>12949</v>
      </c>
      <c r="CZ1318" s="7" t="str">
        <f t="shared" si="5"/>
        <v>256</v>
      </c>
      <c r="DA1318" s="4"/>
      <c r="DB1318" s="7" t="str">
        <f t="shared" si="6"/>
        <v>#VALUE!</v>
      </c>
      <c r="DC1318" s="4"/>
      <c r="DD1318" s="4"/>
      <c r="DE1318" s="4"/>
      <c r="DF1318" s="4"/>
      <c r="DG1318" s="4"/>
      <c r="DH1318" s="4"/>
      <c r="DI1318" s="4"/>
      <c r="DJ1318" s="4"/>
      <c r="DK1318" s="4"/>
      <c r="DL1318" s="1" t="s">
        <v>12950</v>
      </c>
      <c r="DM1318" s="4"/>
      <c r="DN1318" s="4"/>
      <c r="DO1318" s="4"/>
      <c r="DP1318" s="1" t="s">
        <v>12951</v>
      </c>
      <c r="DQ1318" s="1" t="s">
        <v>139</v>
      </c>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row>
    <row r="1319">
      <c r="A1319" s="1">
        <v>122.0</v>
      </c>
      <c r="B1319" s="1" t="s">
        <v>12952</v>
      </c>
      <c r="C1319" s="1" t="s">
        <v>231</v>
      </c>
      <c r="D1319" s="1" t="s">
        <v>886</v>
      </c>
      <c r="E1319" s="1">
        <v>2012.0</v>
      </c>
      <c r="F1319" s="4"/>
      <c r="G1319" s="1" t="s">
        <v>12953</v>
      </c>
      <c r="H1319" s="1" t="s">
        <v>12954</v>
      </c>
      <c r="I1319" s="1" t="s">
        <v>150</v>
      </c>
      <c r="J1319" s="4"/>
      <c r="K1319" s="1" t="s">
        <v>134</v>
      </c>
      <c r="L1319" s="4"/>
      <c r="M1319" s="1" t="s">
        <v>12955</v>
      </c>
      <c r="N1319" s="1" t="s">
        <v>236</v>
      </c>
      <c r="O1319" s="1" t="s">
        <v>237</v>
      </c>
      <c r="P1319" s="4"/>
      <c r="Q1319" s="4"/>
      <c r="R1319" s="4"/>
      <c r="S1319" s="1" t="s">
        <v>12956</v>
      </c>
      <c r="T1319" s="1" t="s">
        <v>671</v>
      </c>
      <c r="U1319" s="1" t="s">
        <v>4609</v>
      </c>
      <c r="V1319" s="5" t="s">
        <v>135</v>
      </c>
      <c r="W1319" s="1" t="s">
        <v>360</v>
      </c>
      <c r="X1319" s="4"/>
      <c r="Y1319" s="4"/>
      <c r="Z1319" s="1" t="s">
        <v>139</v>
      </c>
      <c r="AA1319" s="4"/>
      <c r="AB1319" s="1" t="s">
        <v>139</v>
      </c>
      <c r="AC1319" s="4"/>
      <c r="AD1319" s="4"/>
      <c r="AE1319" s="4"/>
      <c r="AF1319" s="4"/>
      <c r="AG1319" s="1" t="s">
        <v>139</v>
      </c>
      <c r="AH1319" s="4"/>
      <c r="AI1319" s="4"/>
      <c r="AJ1319" s="4"/>
      <c r="AK1319" s="4"/>
      <c r="AL1319" s="4"/>
      <c r="AM1319" s="4"/>
      <c r="AN1319" s="4"/>
      <c r="AO1319" s="4"/>
      <c r="AP1319" s="4"/>
      <c r="AQ1319" s="4"/>
      <c r="AR1319" s="4"/>
      <c r="AS1319" s="1" t="s">
        <v>163</v>
      </c>
      <c r="AT1319" s="4"/>
      <c r="AU1319" s="4"/>
      <c r="AV1319" s="4"/>
      <c r="AW1319" s="4"/>
      <c r="AX1319" s="4"/>
      <c r="AY1319" s="1" t="s">
        <v>139</v>
      </c>
      <c r="AZ1319" s="4"/>
      <c r="BA1319" s="1" t="s">
        <v>139</v>
      </c>
      <c r="BB1319" s="4"/>
      <c r="BC1319" s="4"/>
      <c r="BD1319" s="4"/>
      <c r="BE1319" s="1" t="s">
        <v>139</v>
      </c>
      <c r="BF1319" s="4"/>
      <c r="BG1319" s="4"/>
      <c r="BH1319" s="4"/>
      <c r="BI1319" s="4"/>
      <c r="BJ1319" s="4"/>
      <c r="BK1319" s="4"/>
      <c r="BL1319" s="4"/>
      <c r="BM1319" s="4"/>
      <c r="BN1319" s="4"/>
      <c r="BO1319" s="4"/>
      <c r="BP1319" s="1" t="s">
        <v>139</v>
      </c>
      <c r="BQ1319" s="4"/>
      <c r="BR1319" s="1" t="s">
        <v>139</v>
      </c>
      <c r="BS1319" s="4"/>
      <c r="BT1319" s="4"/>
      <c r="BU1319" s="1" t="s">
        <v>139</v>
      </c>
      <c r="BV1319" s="1" t="s">
        <v>139</v>
      </c>
      <c r="BW1319" s="4"/>
      <c r="BX1319" s="4"/>
      <c r="BY1319" s="4"/>
      <c r="BZ1319" s="4"/>
      <c r="CA1319" s="4"/>
      <c r="CB1319" s="4"/>
      <c r="CC1319" s="4"/>
      <c r="CD1319" s="4"/>
      <c r="CE1319" s="4"/>
      <c r="CF1319" s="4"/>
      <c r="CG1319" s="4"/>
      <c r="CH1319" s="4"/>
      <c r="CI1319" s="4"/>
      <c r="CJ1319" s="4"/>
      <c r="CK1319" s="4"/>
      <c r="CL1319" s="4"/>
      <c r="CM1319" s="4"/>
      <c r="CN1319" s="4"/>
      <c r="CO1319" s="4"/>
      <c r="CP1319" s="4"/>
      <c r="CQ1319" s="1" t="s">
        <v>12957</v>
      </c>
      <c r="CR1319" s="1" t="str">
        <f t="shared" si="1"/>
        <v>55</v>
      </c>
      <c r="CS1319" s="1" t="s">
        <v>12958</v>
      </c>
      <c r="CT1319" s="1" t="str">
        <f t="shared" si="2"/>
        <v>#VALUE!</v>
      </c>
      <c r="CU1319" s="1" t="s">
        <v>12959</v>
      </c>
      <c r="CV1319" s="6" t="str">
        <f t="shared" si="3"/>
        <v>#VALUE!</v>
      </c>
      <c r="CW1319" s="1" t="s">
        <v>12960</v>
      </c>
      <c r="CX1319" s="6" t="str">
        <f t="shared" si="4"/>
        <v>#VALUE!</v>
      </c>
      <c r="CY1319" s="4"/>
      <c r="CZ1319" s="6" t="str">
        <f t="shared" si="5"/>
        <v>#VALUE!</v>
      </c>
      <c r="DA1319" s="4"/>
      <c r="DB1319" s="6" t="str">
        <f t="shared" si="6"/>
        <v>#VALUE!</v>
      </c>
      <c r="DC1319" s="4"/>
      <c r="DD1319" s="4"/>
      <c r="DE1319" s="4"/>
      <c r="DF1319" s="4"/>
      <c r="DG1319" s="4"/>
      <c r="DH1319" s="4"/>
      <c r="DI1319" s="4"/>
      <c r="DJ1319" s="4"/>
      <c r="DK1319" s="4"/>
      <c r="DL1319" s="4"/>
      <c r="DM1319" s="4"/>
      <c r="DN1319" s="4"/>
      <c r="DO1319" s="4"/>
      <c r="DP1319" s="1" t="s">
        <v>688</v>
      </c>
      <c r="DQ1319" s="4"/>
      <c r="DR1319" s="4"/>
      <c r="DS1319" s="4"/>
      <c r="DT1319" s="4"/>
      <c r="DU1319" s="4"/>
      <c r="DV1319" s="4"/>
      <c r="DW1319" s="4"/>
      <c r="DX1319" s="1" t="s">
        <v>139</v>
      </c>
      <c r="DY1319" s="4"/>
      <c r="DZ1319" s="1" t="s">
        <v>12961</v>
      </c>
      <c r="EA1319" s="1" t="s">
        <v>12962</v>
      </c>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row>
    <row r="1320">
      <c r="A1320" s="1">
        <v>124.0</v>
      </c>
      <c r="B1320" s="1" t="s">
        <v>12963</v>
      </c>
      <c r="C1320" s="1" t="s">
        <v>231</v>
      </c>
      <c r="D1320" s="1" t="s">
        <v>886</v>
      </c>
      <c r="E1320" s="1">
        <v>2012.0</v>
      </c>
      <c r="F1320" s="4"/>
      <c r="G1320" s="1" t="s">
        <v>12964</v>
      </c>
      <c r="H1320" s="1" t="s">
        <v>12965</v>
      </c>
      <c r="I1320" s="1" t="s">
        <v>150</v>
      </c>
      <c r="J1320" s="4"/>
      <c r="K1320" s="1" t="s">
        <v>188</v>
      </c>
      <c r="L1320" s="1" t="s">
        <v>12966</v>
      </c>
      <c r="M1320" s="1" t="s">
        <v>12967</v>
      </c>
      <c r="N1320" s="1" t="s">
        <v>236</v>
      </c>
      <c r="O1320" s="1" t="s">
        <v>134</v>
      </c>
      <c r="P1320" s="1" t="s">
        <v>549</v>
      </c>
      <c r="Q1320" s="4"/>
      <c r="R1320" s="4"/>
      <c r="S1320" s="1" t="s">
        <v>12968</v>
      </c>
      <c r="T1320" s="1" t="s">
        <v>8653</v>
      </c>
      <c r="U1320" s="1" t="s">
        <v>4609</v>
      </c>
      <c r="V1320" s="5" t="s">
        <v>135</v>
      </c>
      <c r="W1320" s="1" t="s">
        <v>360</v>
      </c>
      <c r="X1320" s="4"/>
      <c r="Y1320" s="4"/>
      <c r="Z1320" s="4"/>
      <c r="AA1320" s="4"/>
      <c r="AB1320" s="4"/>
      <c r="AC1320" s="4"/>
      <c r="AD1320" s="4"/>
      <c r="AE1320" s="4"/>
      <c r="AF1320" s="4"/>
      <c r="AG1320" s="4"/>
      <c r="AH1320" s="4"/>
      <c r="AI1320" s="4"/>
      <c r="AJ1320" s="4"/>
      <c r="AK1320" s="4"/>
      <c r="AL1320" s="4"/>
      <c r="AM1320" s="4"/>
      <c r="AN1320" s="4"/>
      <c r="AO1320" s="4"/>
      <c r="AP1320" s="1" t="s">
        <v>139</v>
      </c>
      <c r="AQ1320" s="4"/>
      <c r="AR1320" s="4"/>
      <c r="AS1320" s="4"/>
      <c r="AT1320" s="4"/>
      <c r="AU1320" s="4"/>
      <c r="AV1320" s="4"/>
      <c r="AW1320" s="4"/>
      <c r="AX1320" s="4"/>
      <c r="AY1320" s="4"/>
      <c r="AZ1320" s="4"/>
      <c r="BA1320" s="1" t="s">
        <v>139</v>
      </c>
      <c r="BB1320" s="4"/>
      <c r="BC1320" s="4"/>
      <c r="BD1320" s="1" t="s">
        <v>139</v>
      </c>
      <c r="BE1320" s="4"/>
      <c r="BF1320" s="4"/>
      <c r="BG1320" s="4"/>
      <c r="BH1320" s="4"/>
      <c r="BI1320" s="4"/>
      <c r="BJ1320" s="4"/>
      <c r="BK1320" s="4"/>
      <c r="BL1320" s="1" t="s">
        <v>139</v>
      </c>
      <c r="BM1320" s="4"/>
      <c r="BN1320" s="4"/>
      <c r="BO1320" s="4"/>
      <c r="BP1320" s="4"/>
      <c r="BQ1320" s="4"/>
      <c r="BR1320" s="4"/>
      <c r="BS1320" s="4"/>
      <c r="BT1320" s="4"/>
      <c r="BU1320" s="4"/>
      <c r="BV1320" s="1" t="s">
        <v>163</v>
      </c>
      <c r="BW1320" s="4"/>
      <c r="BX1320" s="4"/>
      <c r="BY1320" s="4"/>
      <c r="BZ1320" s="4"/>
      <c r="CA1320" s="4"/>
      <c r="CB1320" s="4"/>
      <c r="CC1320" s="4"/>
      <c r="CD1320" s="4"/>
      <c r="CE1320" s="4"/>
      <c r="CF1320" s="4"/>
      <c r="CG1320" s="4"/>
      <c r="CH1320" s="4"/>
      <c r="CI1320" s="4"/>
      <c r="CJ1320" s="4"/>
      <c r="CK1320" s="4"/>
      <c r="CL1320" s="4"/>
      <c r="CM1320" s="4"/>
      <c r="CN1320" s="4"/>
      <c r="CO1320" s="4"/>
      <c r="CP1320" s="4"/>
      <c r="CQ1320" s="1" t="s">
        <v>12969</v>
      </c>
      <c r="CR1320" s="1" t="str">
        <f t="shared" si="1"/>
        <v>83</v>
      </c>
      <c r="CS1320" s="1" t="s">
        <v>12970</v>
      </c>
      <c r="CT1320" s="1" t="str">
        <f t="shared" si="2"/>
        <v>#VALUE!</v>
      </c>
      <c r="CU1320" s="4"/>
      <c r="CV1320" s="6" t="str">
        <f t="shared" si="3"/>
        <v>#VALUE!</v>
      </c>
      <c r="CW1320" s="4"/>
      <c r="CX1320" s="6" t="str">
        <f t="shared" si="4"/>
        <v>#VALUE!</v>
      </c>
      <c r="CY1320" s="4"/>
      <c r="CZ1320" s="6" t="str">
        <f t="shared" si="5"/>
        <v>#VALUE!</v>
      </c>
      <c r="DA1320" s="4"/>
      <c r="DB1320" s="6" t="str">
        <f t="shared" si="6"/>
        <v>#VALUE!</v>
      </c>
      <c r="DC1320" s="4"/>
      <c r="DD1320" s="4"/>
      <c r="DE1320" s="4"/>
      <c r="DF1320" s="4"/>
      <c r="DG1320" s="4"/>
      <c r="DH1320" s="4"/>
      <c r="DI1320" s="4"/>
      <c r="DJ1320" s="4"/>
      <c r="DK1320" s="4"/>
      <c r="DL1320" s="4"/>
      <c r="DM1320" s="4"/>
      <c r="DN1320" s="4"/>
      <c r="DO1320" s="4"/>
      <c r="DP1320" s="1" t="s">
        <v>12971</v>
      </c>
      <c r="DQ1320" s="4"/>
      <c r="DR1320" s="4"/>
      <c r="DS1320" s="1" t="s">
        <v>139</v>
      </c>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row>
    <row r="1321">
      <c r="A1321" s="1">
        <v>465.0</v>
      </c>
      <c r="B1321" s="1" t="s">
        <v>12972</v>
      </c>
      <c r="C1321" s="1" t="s">
        <v>131</v>
      </c>
      <c r="D1321" s="4"/>
      <c r="E1321" s="1">
        <v>2013.0</v>
      </c>
      <c r="F1321" s="4"/>
      <c r="G1321" s="1" t="s">
        <v>12973</v>
      </c>
      <c r="H1321" s="1" t="s">
        <v>12974</v>
      </c>
      <c r="I1321" s="1" t="s">
        <v>150</v>
      </c>
      <c r="J1321" s="4"/>
      <c r="K1321" s="1" t="s">
        <v>134</v>
      </c>
      <c r="L1321" s="4"/>
      <c r="M1321" s="4"/>
      <c r="N1321" s="5" t="s">
        <v>135</v>
      </c>
      <c r="O1321" s="5" t="s">
        <v>135</v>
      </c>
      <c r="P1321" s="4"/>
      <c r="Q1321" s="4"/>
      <c r="R1321" s="4"/>
      <c r="S1321" s="4"/>
      <c r="T1321" s="1" t="s">
        <v>8653</v>
      </c>
      <c r="U1321" s="1" t="s">
        <v>2545</v>
      </c>
      <c r="V1321" s="5" t="s">
        <v>135</v>
      </c>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1" t="s">
        <v>139</v>
      </c>
      <c r="BD1321" s="1" t="s">
        <v>670</v>
      </c>
      <c r="BE1321" s="4"/>
      <c r="BF1321" s="4"/>
      <c r="BG1321" s="4"/>
      <c r="BH1321" s="4"/>
      <c r="BI1321" s="4"/>
      <c r="BJ1321" s="4"/>
      <c r="BK1321" s="4"/>
      <c r="BL1321" s="4"/>
      <c r="BM1321" s="4"/>
      <c r="BN1321" s="4"/>
      <c r="BO1321" s="4"/>
      <c r="BP1321" s="4"/>
      <c r="BQ1321" s="4"/>
      <c r="BR1321" s="4"/>
      <c r="BS1321" s="4"/>
      <c r="BT1321" s="4"/>
      <c r="BU1321" s="4"/>
      <c r="BV1321" s="4"/>
      <c r="BW1321" s="4"/>
      <c r="BX1321" s="4"/>
      <c r="BY1321" s="1" t="s">
        <v>139</v>
      </c>
      <c r="BZ1321" s="4"/>
      <c r="CA1321" s="4"/>
      <c r="CB1321" s="4"/>
      <c r="CC1321" s="4"/>
      <c r="CD1321" s="4"/>
      <c r="CE1321" s="1" t="s">
        <v>670</v>
      </c>
      <c r="CF1321" s="4"/>
      <c r="CG1321" s="4"/>
      <c r="CH1321" s="4"/>
      <c r="CI1321" s="4"/>
      <c r="CJ1321" s="1" t="s">
        <v>670</v>
      </c>
      <c r="CK1321" s="4"/>
      <c r="CL1321" s="4"/>
      <c r="CM1321" s="4"/>
      <c r="CN1321" s="4"/>
      <c r="CO1321" s="4"/>
      <c r="CP1321" s="4"/>
      <c r="CQ1321" s="1" t="s">
        <v>12975</v>
      </c>
      <c r="CR1321" s="1" t="str">
        <f t="shared" si="1"/>
        <v>#VALUE!</v>
      </c>
      <c r="CS1321" s="4"/>
      <c r="CT1321" s="1" t="str">
        <f t="shared" si="2"/>
        <v>#VALUE!</v>
      </c>
      <c r="CU1321" s="4"/>
      <c r="CV1321" s="7" t="str">
        <f t="shared" si="3"/>
        <v>#VALUE!</v>
      </c>
      <c r="CW1321" s="4"/>
      <c r="CX1321" s="7" t="str">
        <f t="shared" si="4"/>
        <v>#VALUE!</v>
      </c>
      <c r="CY1321" s="4"/>
      <c r="CZ1321" s="7" t="str">
        <f t="shared" si="5"/>
        <v>#VALUE!</v>
      </c>
      <c r="DA1321" s="4"/>
      <c r="DB1321" s="7" t="str">
        <f t="shared" si="6"/>
        <v>#VALUE!</v>
      </c>
      <c r="DC1321" s="4"/>
      <c r="DD1321" s="4"/>
      <c r="DE1321" s="4"/>
      <c r="DF1321" s="4"/>
      <c r="DG1321" s="4"/>
      <c r="DH1321" s="4"/>
      <c r="DI1321" s="4"/>
      <c r="DJ1321" s="4"/>
      <c r="DK1321" s="4"/>
      <c r="DL1321" s="1" t="s">
        <v>12976</v>
      </c>
      <c r="DM1321" s="4"/>
      <c r="DN1321" s="4"/>
      <c r="DO1321" s="4"/>
      <c r="DP1321" s="1" t="s">
        <v>5089</v>
      </c>
      <c r="DQ1321" s="1" t="s">
        <v>670</v>
      </c>
      <c r="DR1321" s="1" t="s">
        <v>139</v>
      </c>
      <c r="DS1321" s="4"/>
      <c r="DT1321" s="4"/>
      <c r="DU1321" s="4"/>
      <c r="DV1321" s="4"/>
      <c r="DW1321" s="4"/>
      <c r="DX1321" s="4"/>
      <c r="DY1321" s="4"/>
      <c r="DZ1321" s="4"/>
      <c r="EA1321" s="4"/>
      <c r="EB1321" s="4"/>
      <c r="EC1321" s="4"/>
      <c r="ED1321" s="4"/>
      <c r="EE1321" s="4"/>
      <c r="EF1321" s="4"/>
      <c r="EG1321" s="1" t="s">
        <v>158</v>
      </c>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row>
    <row r="1322">
      <c r="A1322" s="1">
        <v>494.0</v>
      </c>
      <c r="B1322" s="1" t="s">
        <v>12977</v>
      </c>
      <c r="C1322" s="1" t="s">
        <v>298</v>
      </c>
      <c r="D1322" s="4"/>
      <c r="E1322" s="1">
        <v>2013.0</v>
      </c>
      <c r="F1322" s="4"/>
      <c r="G1322" s="1" t="s">
        <v>12978</v>
      </c>
      <c r="H1322" s="1" t="s">
        <v>12979</v>
      </c>
      <c r="I1322" s="1" t="s">
        <v>150</v>
      </c>
      <c r="J1322" s="4"/>
      <c r="K1322" s="1" t="s">
        <v>301</v>
      </c>
      <c r="L1322" s="4"/>
      <c r="M1322" s="4"/>
      <c r="N1322" s="5" t="s">
        <v>135</v>
      </c>
      <c r="O1322" s="5" t="s">
        <v>135</v>
      </c>
      <c r="P1322" s="4"/>
      <c r="Q1322" s="4"/>
      <c r="R1322" s="4"/>
      <c r="S1322" s="4"/>
      <c r="T1322" s="1" t="s">
        <v>9233</v>
      </c>
      <c r="U1322" s="1" t="s">
        <v>4609</v>
      </c>
      <c r="V1322" s="5" t="s">
        <v>135</v>
      </c>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1" t="s">
        <v>139</v>
      </c>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1" t="s">
        <v>139</v>
      </c>
      <c r="BW1322" s="4"/>
      <c r="BX1322" s="4"/>
      <c r="BY1322" s="1" t="s">
        <v>139</v>
      </c>
      <c r="BZ1322" s="4"/>
      <c r="CA1322" s="4"/>
      <c r="CB1322" s="4"/>
      <c r="CC1322" s="4"/>
      <c r="CD1322" s="4"/>
      <c r="CE1322" s="1" t="s">
        <v>139</v>
      </c>
      <c r="CF1322" s="4"/>
      <c r="CG1322" s="4"/>
      <c r="CH1322" s="4"/>
      <c r="CI1322" s="4"/>
      <c r="CJ1322" s="4"/>
      <c r="CK1322" s="1" t="s">
        <v>139</v>
      </c>
      <c r="CL1322" s="4"/>
      <c r="CM1322" s="4"/>
      <c r="CN1322" s="4"/>
      <c r="CO1322" s="4"/>
      <c r="CP1322" s="4"/>
      <c r="CQ1322" s="1" t="s">
        <v>12980</v>
      </c>
      <c r="CR1322" s="1" t="str">
        <f t="shared" si="1"/>
        <v>#VALUE!</v>
      </c>
      <c r="CS1322" s="1" t="s">
        <v>12981</v>
      </c>
      <c r="CT1322" s="1" t="str">
        <f t="shared" si="2"/>
        <v>#VALUE!</v>
      </c>
      <c r="CU1322" s="1" t="s">
        <v>12982</v>
      </c>
      <c r="CV1322" s="7" t="str">
        <f t="shared" si="3"/>
        <v>#VALUE!</v>
      </c>
      <c r="CW1322" s="1" t="s">
        <v>12983</v>
      </c>
      <c r="CX1322" s="7" t="str">
        <f t="shared" si="4"/>
        <v>#VALUE!</v>
      </c>
      <c r="CY1322" s="1" t="s">
        <v>12984</v>
      </c>
      <c r="CZ1322" s="7" t="str">
        <f t="shared" si="5"/>
        <v>#VALUE!</v>
      </c>
      <c r="DA1322" s="4"/>
      <c r="DB1322" s="7" t="str">
        <f t="shared" si="6"/>
        <v>#VALUE!</v>
      </c>
      <c r="DC1322" s="4"/>
      <c r="DD1322" s="4"/>
      <c r="DE1322" s="4"/>
      <c r="DF1322" s="4"/>
      <c r="DG1322" s="4"/>
      <c r="DH1322" s="4"/>
      <c r="DI1322" s="4"/>
      <c r="DJ1322" s="1" t="s">
        <v>139</v>
      </c>
      <c r="DK1322" s="4"/>
      <c r="DL1322" s="1" t="s">
        <v>12985</v>
      </c>
      <c r="DM1322" s="4"/>
      <c r="DN1322" s="4"/>
      <c r="DO1322" s="4"/>
      <c r="DP1322" s="1" t="s">
        <v>43</v>
      </c>
      <c r="DQ1322" s="4"/>
      <c r="DR1322" s="4"/>
      <c r="DS1322" s="4"/>
      <c r="DT1322" s="4"/>
      <c r="DU1322" s="4"/>
      <c r="DV1322" s="4"/>
      <c r="DW1322" s="4"/>
      <c r="DX1322" s="4"/>
      <c r="DY1322" s="4"/>
      <c r="DZ1322" s="1" t="s">
        <v>12986</v>
      </c>
      <c r="EA1322" s="4"/>
      <c r="EB1322" s="4"/>
      <c r="EC1322" s="4"/>
      <c r="ED1322" s="4"/>
      <c r="EE1322" s="4"/>
      <c r="EF1322" s="1" t="s">
        <v>139</v>
      </c>
      <c r="EG1322" s="1" t="s">
        <v>298</v>
      </c>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row>
    <row r="1323">
      <c r="A1323" s="1">
        <v>495.0</v>
      </c>
      <c r="B1323" s="1" t="s">
        <v>12987</v>
      </c>
      <c r="C1323" s="1" t="s">
        <v>298</v>
      </c>
      <c r="D1323" s="4"/>
      <c r="E1323" s="1">
        <v>2013.0</v>
      </c>
      <c r="F1323" s="4"/>
      <c r="G1323" s="1" t="s">
        <v>12988</v>
      </c>
      <c r="H1323" s="1" t="s">
        <v>12989</v>
      </c>
      <c r="I1323" s="1" t="s">
        <v>150</v>
      </c>
      <c r="J1323" s="4"/>
      <c r="K1323" s="1" t="s">
        <v>301</v>
      </c>
      <c r="L1323" s="4"/>
      <c r="M1323" s="4"/>
      <c r="N1323" s="5" t="s">
        <v>135</v>
      </c>
      <c r="O1323" s="5" t="s">
        <v>135</v>
      </c>
      <c r="P1323" s="4"/>
      <c r="Q1323" s="4"/>
      <c r="R1323" s="4"/>
      <c r="S1323" s="4"/>
      <c r="T1323" s="1" t="s">
        <v>671</v>
      </c>
      <c r="U1323" s="1" t="s">
        <v>4609</v>
      </c>
      <c r="V1323" s="5" t="s">
        <v>135</v>
      </c>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1" t="s">
        <v>139</v>
      </c>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1" t="s">
        <v>139</v>
      </c>
      <c r="BZ1323" s="4"/>
      <c r="CA1323" s="4"/>
      <c r="CB1323" s="4"/>
      <c r="CC1323" s="4"/>
      <c r="CD1323" s="4"/>
      <c r="CE1323" s="1" t="s">
        <v>139</v>
      </c>
      <c r="CF1323" s="4"/>
      <c r="CG1323" s="4"/>
      <c r="CH1323" s="4"/>
      <c r="CI1323" s="4"/>
      <c r="CJ1323" s="4"/>
      <c r="CK1323" s="4"/>
      <c r="CL1323" s="4"/>
      <c r="CM1323" s="4"/>
      <c r="CN1323" s="4"/>
      <c r="CO1323" s="4"/>
      <c r="CP1323" s="4"/>
      <c r="CQ1323" s="1" t="s">
        <v>12990</v>
      </c>
      <c r="CR1323" s="1" t="str">
        <f t="shared" si="1"/>
        <v>#VALUE!</v>
      </c>
      <c r="CS1323" s="4"/>
      <c r="CT1323" s="1" t="str">
        <f t="shared" si="2"/>
        <v>#VALUE!</v>
      </c>
      <c r="CU1323" s="4"/>
      <c r="CV1323" s="7" t="str">
        <f t="shared" si="3"/>
        <v>#VALUE!</v>
      </c>
      <c r="CW1323" s="4"/>
      <c r="CX1323" s="7" t="str">
        <f t="shared" si="4"/>
        <v>#VALUE!</v>
      </c>
      <c r="CY1323" s="4"/>
      <c r="CZ1323" s="7" t="str">
        <f t="shared" si="5"/>
        <v>#VALUE!</v>
      </c>
      <c r="DA1323" s="4"/>
      <c r="DB1323" s="7" t="str">
        <f t="shared" si="6"/>
        <v>#VALUE!</v>
      </c>
      <c r="DC1323" s="4"/>
      <c r="DD1323" s="4"/>
      <c r="DE1323" s="4"/>
      <c r="DF1323" s="4"/>
      <c r="DG1323" s="4"/>
      <c r="DH1323" s="4"/>
      <c r="DI1323" s="4"/>
      <c r="DJ1323" s="1" t="s">
        <v>139</v>
      </c>
      <c r="DK1323" s="4"/>
      <c r="DL1323" s="1" t="s">
        <v>9765</v>
      </c>
      <c r="DM1323" s="4"/>
      <c r="DN1323" s="4"/>
      <c r="DO1323" s="4"/>
      <c r="DP1323" s="1" t="s">
        <v>573</v>
      </c>
      <c r="DQ1323" s="4"/>
      <c r="DR1323" s="4"/>
      <c r="DS1323" s="4"/>
      <c r="DT1323" s="4"/>
      <c r="DU1323" s="4"/>
      <c r="DV1323" s="4"/>
      <c r="DW1323" s="4"/>
      <c r="DX1323" s="4"/>
      <c r="DY1323" s="4"/>
      <c r="DZ1323" s="4"/>
      <c r="EA1323" s="4"/>
      <c r="EB1323" s="4"/>
      <c r="EC1323" s="4"/>
      <c r="ED1323" s="4"/>
      <c r="EE1323" s="4"/>
      <c r="EF1323" s="4"/>
      <c r="EG1323" s="1" t="s">
        <v>298</v>
      </c>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row>
    <row r="1324">
      <c r="A1324" s="1">
        <v>497.0</v>
      </c>
      <c r="B1324" s="1" t="s">
        <v>12991</v>
      </c>
      <c r="C1324" s="1" t="s">
        <v>298</v>
      </c>
      <c r="D1324" s="4"/>
      <c r="E1324" s="1">
        <v>2013.0</v>
      </c>
      <c r="F1324" s="4"/>
      <c r="G1324" s="1" t="s">
        <v>12992</v>
      </c>
      <c r="H1324" s="1" t="s">
        <v>12993</v>
      </c>
      <c r="I1324" s="1" t="s">
        <v>150</v>
      </c>
      <c r="J1324" s="4"/>
      <c r="K1324" s="1" t="s">
        <v>301</v>
      </c>
      <c r="L1324" s="4"/>
      <c r="M1324" s="4"/>
      <c r="N1324" s="5" t="s">
        <v>135</v>
      </c>
      <c r="O1324" s="5" t="s">
        <v>135</v>
      </c>
      <c r="P1324" s="4"/>
      <c r="Q1324" s="4"/>
      <c r="R1324" s="4"/>
      <c r="S1324" s="4"/>
      <c r="T1324" s="1" t="s">
        <v>9233</v>
      </c>
      <c r="U1324" s="1" t="s">
        <v>4609</v>
      </c>
      <c r="V1324" s="5" t="s">
        <v>135</v>
      </c>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1" t="s">
        <v>139</v>
      </c>
      <c r="CF1324" s="4"/>
      <c r="CG1324" s="4"/>
      <c r="CH1324" s="4"/>
      <c r="CI1324" s="4"/>
      <c r="CJ1324" s="4"/>
      <c r="CK1324" s="4"/>
      <c r="CL1324" s="4"/>
      <c r="CM1324" s="4"/>
      <c r="CN1324" s="4"/>
      <c r="CO1324" s="4"/>
      <c r="CP1324" s="4"/>
      <c r="CQ1324" s="1" t="s">
        <v>12994</v>
      </c>
      <c r="CR1324" s="1" t="str">
        <f t="shared" si="1"/>
        <v>216</v>
      </c>
      <c r="CS1324" s="1" t="s">
        <v>12995</v>
      </c>
      <c r="CT1324" s="1" t="str">
        <f t="shared" si="2"/>
        <v>#VALUE!</v>
      </c>
      <c r="CU1324" s="1" t="s">
        <v>12996</v>
      </c>
      <c r="CV1324" s="6" t="str">
        <f t="shared" si="3"/>
        <v>#VALUE!</v>
      </c>
      <c r="CW1324" s="1" t="s">
        <v>12997</v>
      </c>
      <c r="CX1324" s="6" t="str">
        <f t="shared" si="4"/>
        <v>#VALUE!</v>
      </c>
      <c r="CY1324" s="4"/>
      <c r="CZ1324" s="6" t="str">
        <f t="shared" si="5"/>
        <v>#VALUE!</v>
      </c>
      <c r="DA1324" s="4"/>
      <c r="DB1324" s="6" t="str">
        <f t="shared" si="6"/>
        <v>#VALUE!</v>
      </c>
      <c r="DC1324" s="4"/>
      <c r="DD1324" s="4"/>
      <c r="DE1324" s="4"/>
      <c r="DF1324" s="4"/>
      <c r="DG1324" s="4"/>
      <c r="DH1324" s="4"/>
      <c r="DI1324" s="4"/>
      <c r="DJ1324" s="4"/>
      <c r="DK1324" s="4"/>
      <c r="DL1324" s="4"/>
      <c r="DM1324" s="4"/>
      <c r="DN1324" s="4"/>
      <c r="DO1324" s="4"/>
      <c r="DP1324" s="1" t="s">
        <v>688</v>
      </c>
      <c r="DQ1324" s="1" t="s">
        <v>139</v>
      </c>
      <c r="DR1324" s="4"/>
      <c r="DS1324" s="4"/>
      <c r="DT1324" s="4"/>
      <c r="DU1324" s="4"/>
      <c r="DV1324" s="4"/>
      <c r="DW1324" s="4"/>
      <c r="DX1324" s="4"/>
      <c r="DY1324" s="4"/>
      <c r="DZ1324" s="1" t="s">
        <v>12998</v>
      </c>
      <c r="EA1324" s="4"/>
      <c r="EB1324" s="1" t="s">
        <v>976</v>
      </c>
      <c r="EC1324" s="4"/>
      <c r="ED1324" s="4"/>
      <c r="EE1324" s="4"/>
      <c r="EF1324" s="4"/>
      <c r="EG1324" s="1" t="s">
        <v>298</v>
      </c>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row>
    <row r="1325">
      <c r="A1325" s="1">
        <v>501.0</v>
      </c>
      <c r="B1325" s="1" t="s">
        <v>12999</v>
      </c>
      <c r="C1325" s="1" t="s">
        <v>298</v>
      </c>
      <c r="D1325" s="4"/>
      <c r="E1325" s="1">
        <v>2013.0</v>
      </c>
      <c r="F1325" s="4"/>
      <c r="G1325" s="1" t="s">
        <v>13000</v>
      </c>
      <c r="H1325" s="1" t="s">
        <v>13001</v>
      </c>
      <c r="I1325" s="1" t="s">
        <v>150</v>
      </c>
      <c r="J1325" s="4"/>
      <c r="K1325" s="1" t="s">
        <v>301</v>
      </c>
      <c r="L1325" s="4"/>
      <c r="M1325" s="4"/>
      <c r="N1325" s="5" t="s">
        <v>135</v>
      </c>
      <c r="O1325" s="5" t="s">
        <v>135</v>
      </c>
      <c r="P1325" s="4"/>
      <c r="Q1325" s="4"/>
      <c r="R1325" s="4"/>
      <c r="S1325" s="4"/>
      <c r="T1325" s="1" t="s">
        <v>671</v>
      </c>
      <c r="U1325" s="1" t="s">
        <v>4609</v>
      </c>
      <c r="V1325" s="5" t="s">
        <v>135</v>
      </c>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1" t="s">
        <v>139</v>
      </c>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1" t="s">
        <v>139</v>
      </c>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1" t="s">
        <v>139</v>
      </c>
      <c r="CP1325" s="4"/>
      <c r="CQ1325" s="1" t="s">
        <v>13002</v>
      </c>
      <c r="CR1325" s="1" t="str">
        <f t="shared" si="1"/>
        <v>#VALUE!</v>
      </c>
      <c r="CS1325" s="1" t="s">
        <v>13003</v>
      </c>
      <c r="CT1325" s="1" t="str">
        <f t="shared" si="2"/>
        <v>#VALUE!</v>
      </c>
      <c r="CU1325" s="1" t="s">
        <v>13004</v>
      </c>
      <c r="CV1325" s="7" t="str">
        <f t="shared" si="3"/>
        <v>#VALUE!</v>
      </c>
      <c r="CW1325" s="1" t="s">
        <v>13005</v>
      </c>
      <c r="CX1325" s="7" t="str">
        <f t="shared" si="4"/>
        <v>#VALUE!</v>
      </c>
      <c r="CY1325" s="4"/>
      <c r="CZ1325" s="7" t="str">
        <f t="shared" si="5"/>
        <v>#VALUE!</v>
      </c>
      <c r="DA1325" s="4"/>
      <c r="DB1325" s="7" t="str">
        <f t="shared" si="6"/>
        <v>#VALUE!</v>
      </c>
      <c r="DC1325" s="4"/>
      <c r="DD1325" s="4"/>
      <c r="DE1325" s="4"/>
      <c r="DF1325" s="4"/>
      <c r="DG1325" s="4"/>
      <c r="DH1325" s="4"/>
      <c r="DI1325" s="4"/>
      <c r="DJ1325" s="1" t="s">
        <v>139</v>
      </c>
      <c r="DK1325" s="4"/>
      <c r="DL1325" s="1" t="s">
        <v>13006</v>
      </c>
      <c r="DM1325" s="4"/>
      <c r="DN1325" s="4"/>
      <c r="DO1325" s="1" t="s">
        <v>139</v>
      </c>
      <c r="DP1325" s="1" t="s">
        <v>116</v>
      </c>
      <c r="DQ1325" s="1" t="s">
        <v>139</v>
      </c>
      <c r="DR1325" s="4"/>
      <c r="DS1325" s="4"/>
      <c r="DT1325" s="4"/>
      <c r="DU1325" s="4"/>
      <c r="DV1325" s="1" t="s">
        <v>139</v>
      </c>
      <c r="DW1325" s="1" t="s">
        <v>139</v>
      </c>
      <c r="DX1325" s="4"/>
      <c r="DY1325" s="1" t="s">
        <v>139</v>
      </c>
      <c r="DZ1325" s="1" t="s">
        <v>13007</v>
      </c>
      <c r="EA1325" s="1" t="s">
        <v>13008</v>
      </c>
      <c r="EB1325" s="1" t="s">
        <v>13009</v>
      </c>
      <c r="EC1325" s="4"/>
      <c r="ED1325" s="4"/>
      <c r="EE1325" s="4"/>
      <c r="EF1325" s="4"/>
      <c r="EG1325" s="1" t="s">
        <v>298</v>
      </c>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row>
    <row r="1326">
      <c r="A1326" s="1">
        <v>515.0</v>
      </c>
      <c r="B1326" s="1" t="s">
        <v>13010</v>
      </c>
      <c r="C1326" s="1" t="s">
        <v>298</v>
      </c>
      <c r="D1326" s="4"/>
      <c r="E1326" s="1">
        <v>2013.0</v>
      </c>
      <c r="F1326" s="4"/>
      <c r="G1326" s="1" t="s">
        <v>13011</v>
      </c>
      <c r="H1326" s="1" t="s">
        <v>13012</v>
      </c>
      <c r="I1326" s="4"/>
      <c r="J1326" s="4"/>
      <c r="K1326" s="1" t="s">
        <v>301</v>
      </c>
      <c r="L1326" s="4"/>
      <c r="M1326" s="4"/>
      <c r="N1326" s="5" t="s">
        <v>135</v>
      </c>
      <c r="O1326" s="5" t="s">
        <v>135</v>
      </c>
      <c r="P1326" s="4"/>
      <c r="Q1326" s="4"/>
      <c r="R1326" s="4"/>
      <c r="S1326" s="4"/>
      <c r="T1326" s="1" t="s">
        <v>671</v>
      </c>
      <c r="U1326" s="1" t="s">
        <v>4609</v>
      </c>
      <c r="V1326" s="5" t="s">
        <v>135</v>
      </c>
      <c r="W1326" s="4"/>
      <c r="X1326" s="4"/>
      <c r="Y1326" s="4"/>
      <c r="Z1326" s="4"/>
      <c r="AA1326" s="4"/>
      <c r="AB1326" s="4"/>
      <c r="AC1326" s="4"/>
      <c r="AD1326" s="4"/>
      <c r="AE1326" s="4"/>
      <c r="AF1326" s="4"/>
      <c r="AG1326" s="4"/>
      <c r="AH1326" s="4"/>
      <c r="AI1326" s="4"/>
      <c r="AJ1326" s="4"/>
      <c r="AK1326" s="4"/>
      <c r="AL1326" s="4"/>
      <c r="AM1326" s="4"/>
      <c r="AN1326" s="4"/>
      <c r="AO1326" s="4"/>
      <c r="AP1326" s="4"/>
      <c r="AQ1326" s="1" t="s">
        <v>139</v>
      </c>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1" t="s">
        <v>139</v>
      </c>
      <c r="BW1326" s="4"/>
      <c r="BX1326" s="4"/>
      <c r="BY1326" s="4"/>
      <c r="BZ1326" s="4"/>
      <c r="CA1326" s="4"/>
      <c r="CB1326" s="4"/>
      <c r="CC1326" s="4"/>
      <c r="CD1326" s="4"/>
      <c r="CE1326" s="1" t="s">
        <v>139</v>
      </c>
      <c r="CF1326" s="4"/>
      <c r="CG1326" s="4"/>
      <c r="CH1326" s="4"/>
      <c r="CI1326" s="4"/>
      <c r="CJ1326" s="4"/>
      <c r="CK1326" s="1" t="s">
        <v>139</v>
      </c>
      <c r="CL1326" s="4"/>
      <c r="CM1326" s="4"/>
      <c r="CN1326" s="4"/>
      <c r="CO1326" s="4"/>
      <c r="CP1326" s="4"/>
      <c r="CQ1326" s="1" t="s">
        <v>13013</v>
      </c>
      <c r="CR1326" s="1" t="str">
        <f t="shared" si="1"/>
        <v>126</v>
      </c>
      <c r="CS1326" s="1" t="s">
        <v>13014</v>
      </c>
      <c r="CT1326" s="1" t="str">
        <f t="shared" si="2"/>
        <v>22</v>
      </c>
      <c r="CU1326" s="4"/>
      <c r="CV1326" s="6" t="str">
        <f t="shared" si="3"/>
        <v>#VALUE!</v>
      </c>
      <c r="CW1326" s="4"/>
      <c r="CX1326" s="6" t="str">
        <f t="shared" si="4"/>
        <v>#VALUE!</v>
      </c>
      <c r="CY1326" s="4"/>
      <c r="CZ1326" s="6" t="str">
        <f t="shared" si="5"/>
        <v>#VALUE!</v>
      </c>
      <c r="DA1326" s="4"/>
      <c r="DB1326" s="6" t="str">
        <f t="shared" si="6"/>
        <v>#VALUE!</v>
      </c>
      <c r="DC1326" s="4"/>
      <c r="DD1326" s="4"/>
      <c r="DE1326" s="4"/>
      <c r="DF1326" s="4"/>
      <c r="DG1326" s="4"/>
      <c r="DH1326" s="4"/>
      <c r="DI1326" s="4"/>
      <c r="DJ1326" s="1" t="s">
        <v>139</v>
      </c>
      <c r="DK1326" s="4"/>
      <c r="DL1326" s="1" t="s">
        <v>13015</v>
      </c>
      <c r="DM1326" s="4"/>
      <c r="DN1326" s="4"/>
      <c r="DO1326" s="4"/>
      <c r="DP1326" s="1" t="s">
        <v>128</v>
      </c>
      <c r="DQ1326" s="1" t="s">
        <v>139</v>
      </c>
      <c r="DR1326" s="4"/>
      <c r="DS1326" s="4"/>
      <c r="DT1326" s="4"/>
      <c r="DU1326" s="4"/>
      <c r="DV1326" s="4"/>
      <c r="DW1326" s="4"/>
      <c r="DX1326" s="4"/>
      <c r="DY1326" s="4"/>
      <c r="DZ1326" s="1" t="s">
        <v>13016</v>
      </c>
      <c r="EA1326" s="4"/>
      <c r="EB1326" s="1" t="s">
        <v>13017</v>
      </c>
      <c r="EC1326" s="4"/>
      <c r="ED1326" s="4"/>
      <c r="EE1326" s="4"/>
      <c r="EF1326" s="1" t="s">
        <v>139</v>
      </c>
      <c r="EG1326" s="1" t="s">
        <v>298</v>
      </c>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row>
    <row r="1327">
      <c r="A1327" s="1">
        <v>533.0</v>
      </c>
      <c r="B1327" s="1" t="s">
        <v>13018</v>
      </c>
      <c r="C1327" s="1" t="s">
        <v>147</v>
      </c>
      <c r="D1327" s="4"/>
      <c r="E1327" s="1">
        <v>2013.0</v>
      </c>
      <c r="F1327" s="4"/>
      <c r="G1327" s="1" t="s">
        <v>13019</v>
      </c>
      <c r="H1327" s="1" t="s">
        <v>13020</v>
      </c>
      <c r="I1327" s="4"/>
      <c r="J1327" s="4"/>
      <c r="K1327" s="1" t="s">
        <v>134</v>
      </c>
      <c r="L1327" s="4"/>
      <c r="M1327" s="4"/>
      <c r="N1327" s="5" t="s">
        <v>135</v>
      </c>
      <c r="O1327" s="5" t="s">
        <v>135</v>
      </c>
      <c r="P1327" s="4"/>
      <c r="Q1327" s="4"/>
      <c r="R1327" s="4"/>
      <c r="S1327" s="4"/>
      <c r="T1327" s="1" t="s">
        <v>671</v>
      </c>
      <c r="U1327" s="1" t="s">
        <v>4609</v>
      </c>
      <c r="V1327" s="5" t="s">
        <v>135</v>
      </c>
      <c r="W1327" s="4"/>
      <c r="X1327" s="4"/>
      <c r="Y1327" s="4"/>
      <c r="Z1327" s="4"/>
      <c r="AA1327" s="4"/>
      <c r="AB1327" s="4"/>
      <c r="AC1327" s="4"/>
      <c r="AD1327" s="4"/>
      <c r="AE1327" s="4"/>
      <c r="AF1327" s="4"/>
      <c r="AG1327" s="1" t="s">
        <v>139</v>
      </c>
      <c r="AH1327" s="4"/>
      <c r="AI1327" s="4"/>
      <c r="AJ1327" s="4"/>
      <c r="AK1327" s="4"/>
      <c r="AL1327" s="4"/>
      <c r="AM1327" s="4"/>
      <c r="AN1327" s="4"/>
      <c r="AO1327" s="4"/>
      <c r="AP1327" s="4"/>
      <c r="AQ1327" s="4"/>
      <c r="AR1327" s="1" t="s">
        <v>139</v>
      </c>
      <c r="AS1327" s="4"/>
      <c r="AT1327" s="4"/>
      <c r="AU1327" s="4"/>
      <c r="AV1327" s="4"/>
      <c r="AW1327" s="4"/>
      <c r="AX1327" s="4"/>
      <c r="AY1327" s="4"/>
      <c r="AZ1327" s="4"/>
      <c r="BA1327" s="4"/>
      <c r="BB1327" s="4"/>
      <c r="BC1327" s="1" t="s">
        <v>139</v>
      </c>
      <c r="BD1327" s="1" t="s">
        <v>163</v>
      </c>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1" t="s">
        <v>139</v>
      </c>
      <c r="CM1327" s="4"/>
      <c r="CN1327" s="4"/>
      <c r="CO1327" s="4"/>
      <c r="CP1327" s="4"/>
      <c r="CQ1327" s="1" t="s">
        <v>13021</v>
      </c>
      <c r="CR1327" s="1" t="str">
        <f t="shared" si="1"/>
        <v>77</v>
      </c>
      <c r="CS1327" s="1" t="s">
        <v>13022</v>
      </c>
      <c r="CT1327" s="1" t="str">
        <f t="shared" si="2"/>
        <v>47</v>
      </c>
      <c r="CU1327" s="1" t="s">
        <v>13023</v>
      </c>
      <c r="CV1327" s="6" t="str">
        <f t="shared" si="3"/>
        <v>51</v>
      </c>
      <c r="CW1327" s="1" t="s">
        <v>13024</v>
      </c>
      <c r="CX1327" s="6" t="str">
        <f t="shared" si="4"/>
        <v>227</v>
      </c>
      <c r="CY1327" s="4"/>
      <c r="CZ1327" s="6" t="str">
        <f t="shared" si="5"/>
        <v>#VALUE!</v>
      </c>
      <c r="DA1327" s="4"/>
      <c r="DB1327" s="6" t="str">
        <f t="shared" si="6"/>
        <v>#VALUE!</v>
      </c>
      <c r="DC1327" s="4"/>
      <c r="DD1327" s="4"/>
      <c r="DE1327" s="4"/>
      <c r="DF1327" s="4"/>
      <c r="DG1327" s="4"/>
      <c r="DH1327" s="4"/>
      <c r="DI1327" s="4"/>
      <c r="DJ1327" s="4"/>
      <c r="DK1327" s="4"/>
      <c r="DL1327" s="4"/>
      <c r="DM1327" s="4"/>
      <c r="DN1327" s="4"/>
      <c r="DO1327" s="4"/>
      <c r="DP1327" s="1" t="s">
        <v>13025</v>
      </c>
      <c r="DQ1327" s="4"/>
      <c r="DR1327" s="4"/>
      <c r="DS1327" s="4"/>
      <c r="DT1327" s="1" t="s">
        <v>163</v>
      </c>
      <c r="DU1327" s="4"/>
      <c r="DV1327" s="4"/>
      <c r="DW1327" s="4"/>
      <c r="DX1327" s="4"/>
      <c r="DY1327" s="4"/>
      <c r="DZ1327" s="4"/>
      <c r="EA1327" s="4"/>
      <c r="EB1327" s="4"/>
      <c r="EC1327" s="4"/>
      <c r="ED1327" s="4"/>
      <c r="EE1327" s="4"/>
      <c r="EF1327" s="4"/>
      <c r="EG1327" s="1" t="s">
        <v>158</v>
      </c>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row>
    <row r="1328">
      <c r="A1328" s="1">
        <v>535.0</v>
      </c>
      <c r="B1328" s="1" t="s">
        <v>13026</v>
      </c>
      <c r="C1328" s="1" t="s">
        <v>147</v>
      </c>
      <c r="D1328" s="4"/>
      <c r="E1328" s="1">
        <v>2013.0</v>
      </c>
      <c r="F1328" s="4"/>
      <c r="G1328" s="1" t="s">
        <v>13027</v>
      </c>
      <c r="H1328" s="1" t="s">
        <v>13028</v>
      </c>
      <c r="I1328" s="4"/>
      <c r="J1328" s="4"/>
      <c r="K1328" s="1" t="s">
        <v>134</v>
      </c>
      <c r="L1328" s="4"/>
      <c r="M1328" s="4"/>
      <c r="N1328" s="5" t="s">
        <v>135</v>
      </c>
      <c r="O1328" s="5" t="s">
        <v>135</v>
      </c>
      <c r="P1328" s="4"/>
      <c r="Q1328" s="4"/>
      <c r="R1328" s="4"/>
      <c r="S1328" s="4"/>
      <c r="T1328" s="1" t="s">
        <v>8653</v>
      </c>
      <c r="U1328" s="1" t="s">
        <v>4609</v>
      </c>
      <c r="V1328" s="5" t="s">
        <v>135</v>
      </c>
      <c r="W1328" s="4"/>
      <c r="X1328" s="4"/>
      <c r="Y1328" s="4"/>
      <c r="Z1328" s="1" t="s">
        <v>139</v>
      </c>
      <c r="AA1328" s="4"/>
      <c r="AB1328" s="4"/>
      <c r="AC1328" s="4"/>
      <c r="AD1328" s="4"/>
      <c r="AE1328" s="4"/>
      <c r="AF1328" s="4"/>
      <c r="AG1328" s="4"/>
      <c r="AH1328" s="1" t="s">
        <v>139</v>
      </c>
      <c r="AI1328" s="4"/>
      <c r="AJ1328" s="1" t="s">
        <v>139</v>
      </c>
      <c r="AK1328" s="4"/>
      <c r="AL1328" s="4"/>
      <c r="AM1328" s="4"/>
      <c r="AN1328" s="4"/>
      <c r="AO1328" s="4"/>
      <c r="AP1328" s="4"/>
      <c r="AQ1328" s="4"/>
      <c r="AR1328" s="1" t="s">
        <v>139</v>
      </c>
      <c r="AS1328" s="1" t="s">
        <v>163</v>
      </c>
      <c r="AT1328" s="4"/>
      <c r="AU1328" s="4"/>
      <c r="AV1328" s="4"/>
      <c r="AW1328" s="4"/>
      <c r="AX1328" s="4"/>
      <c r="AY1328" s="1" t="s">
        <v>139</v>
      </c>
      <c r="AZ1328" s="4"/>
      <c r="BA1328" s="4"/>
      <c r="BB1328" s="4"/>
      <c r="BC1328" s="4"/>
      <c r="BD1328" s="4"/>
      <c r="BE1328" s="4"/>
      <c r="BF1328" s="4"/>
      <c r="BG1328" s="4"/>
      <c r="BH1328" s="4"/>
      <c r="BI1328" s="4"/>
      <c r="BJ1328" s="4"/>
      <c r="BK1328" s="4"/>
      <c r="BL1328" s="4"/>
      <c r="BM1328" s="1" t="s">
        <v>139</v>
      </c>
      <c r="BN1328" s="4"/>
      <c r="BO1328" s="4"/>
      <c r="BP1328" s="1" t="s">
        <v>139</v>
      </c>
      <c r="BQ1328" s="4"/>
      <c r="BR1328" s="4"/>
      <c r="BS1328" s="4"/>
      <c r="BT1328" s="4"/>
      <c r="BU1328" s="4"/>
      <c r="BV1328" s="1" t="s">
        <v>139</v>
      </c>
      <c r="BW1328" s="4"/>
      <c r="BX1328" s="4"/>
      <c r="BY1328" s="1" t="s">
        <v>139</v>
      </c>
      <c r="BZ1328" s="4"/>
      <c r="CA1328" s="4"/>
      <c r="CB1328" s="4"/>
      <c r="CC1328" s="4"/>
      <c r="CD1328" s="4"/>
      <c r="CE1328" s="4"/>
      <c r="CF1328" s="4"/>
      <c r="CG1328" s="4"/>
      <c r="CH1328" s="4"/>
      <c r="CI1328" s="4"/>
      <c r="CJ1328" s="4"/>
      <c r="CK1328" s="4"/>
      <c r="CL1328" s="4"/>
      <c r="CM1328" s="4"/>
      <c r="CN1328" s="4"/>
      <c r="CO1328" s="4"/>
      <c r="CP1328" s="1" t="s">
        <v>139</v>
      </c>
      <c r="CQ1328" s="1" t="s">
        <v>13029</v>
      </c>
      <c r="CR1328" s="1" t="str">
        <f t="shared" si="1"/>
        <v>135</v>
      </c>
      <c r="CS1328" s="1" t="s">
        <v>13030</v>
      </c>
      <c r="CT1328" s="1" t="str">
        <f t="shared" si="2"/>
        <v>32</v>
      </c>
      <c r="CU1328" s="1" t="s">
        <v>13031</v>
      </c>
      <c r="CV1328" s="6" t="str">
        <f t="shared" si="3"/>
        <v>#VALUE!</v>
      </c>
      <c r="CW1328" s="1" t="s">
        <v>13032</v>
      </c>
      <c r="CX1328" s="6" t="str">
        <f t="shared" si="4"/>
        <v>#VALUE!</v>
      </c>
      <c r="CY1328" s="1" t="s">
        <v>13033</v>
      </c>
      <c r="CZ1328" s="6" t="str">
        <f t="shared" si="5"/>
        <v>159</v>
      </c>
      <c r="DA1328" s="4"/>
      <c r="DB1328" s="6" t="str">
        <f t="shared" si="6"/>
        <v>#VALUE!</v>
      </c>
      <c r="DC1328" s="4"/>
      <c r="DD1328" s="4"/>
      <c r="DE1328" s="4"/>
      <c r="DF1328" s="4"/>
      <c r="DG1328" s="4"/>
      <c r="DH1328" s="4"/>
      <c r="DI1328" s="4"/>
      <c r="DJ1328" s="1" t="s">
        <v>139</v>
      </c>
      <c r="DK1328" s="4"/>
      <c r="DL1328" s="4"/>
      <c r="DM1328" s="4"/>
      <c r="DN1328" s="4"/>
      <c r="DO1328" s="4"/>
      <c r="DP1328" s="1" t="s">
        <v>13034</v>
      </c>
      <c r="DQ1328" s="1" t="s">
        <v>139</v>
      </c>
      <c r="DR1328" s="4"/>
      <c r="DS1328" s="4"/>
      <c r="DT1328" s="4"/>
      <c r="DU1328" s="4"/>
      <c r="DV1328" s="1" t="s">
        <v>139</v>
      </c>
      <c r="DW1328" s="4"/>
      <c r="DX1328" s="4"/>
      <c r="DY1328" s="4"/>
      <c r="DZ1328" s="1" t="s">
        <v>1503</v>
      </c>
      <c r="EA1328" s="4"/>
      <c r="EB1328" s="4"/>
      <c r="EC1328" s="4"/>
      <c r="ED1328" s="1" t="s">
        <v>163</v>
      </c>
      <c r="EE1328" s="4"/>
      <c r="EF1328" s="1" t="s">
        <v>139</v>
      </c>
      <c r="EG1328" s="1" t="s">
        <v>158</v>
      </c>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row>
    <row r="1329">
      <c r="A1329" s="1">
        <v>545.0</v>
      </c>
      <c r="B1329" s="1" t="s">
        <v>13035</v>
      </c>
      <c r="C1329" s="1" t="s">
        <v>298</v>
      </c>
      <c r="D1329" s="4"/>
      <c r="E1329" s="1">
        <v>2013.0</v>
      </c>
      <c r="F1329" s="4"/>
      <c r="G1329" s="1" t="s">
        <v>13036</v>
      </c>
      <c r="H1329" s="1" t="s">
        <v>13037</v>
      </c>
      <c r="I1329" s="1" t="s">
        <v>579</v>
      </c>
      <c r="J1329" s="4"/>
      <c r="K1329" s="1" t="s">
        <v>301</v>
      </c>
      <c r="L1329" s="4"/>
      <c r="M1329" s="4"/>
      <c r="N1329" s="5" t="s">
        <v>135</v>
      </c>
      <c r="O1329" s="5" t="s">
        <v>135</v>
      </c>
      <c r="P1329" s="4"/>
      <c r="Q1329" s="4"/>
      <c r="R1329" s="4"/>
      <c r="S1329" s="4"/>
      <c r="T1329" s="1" t="s">
        <v>8679</v>
      </c>
      <c r="U1329" s="1" t="s">
        <v>4609</v>
      </c>
      <c r="V1329" s="5" t="s">
        <v>135</v>
      </c>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1" t="s">
        <v>139</v>
      </c>
      <c r="AS1329" s="4"/>
      <c r="AT1329" s="4"/>
      <c r="AU1329" s="4"/>
      <c r="AV1329" s="1" t="s">
        <v>139</v>
      </c>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1" t="s">
        <v>139</v>
      </c>
      <c r="CD1329" s="4"/>
      <c r="CE1329" s="4"/>
      <c r="CF1329" s="4"/>
      <c r="CG1329" s="4"/>
      <c r="CH1329" s="4"/>
      <c r="CI1329" s="4"/>
      <c r="CJ1329" s="4"/>
      <c r="CK1329" s="4"/>
      <c r="CL1329" s="4"/>
      <c r="CM1329" s="4"/>
      <c r="CN1329" s="4"/>
      <c r="CO1329" s="4"/>
      <c r="CP1329" s="4"/>
      <c r="CQ1329" s="1" t="s">
        <v>13038</v>
      </c>
      <c r="CR1329" s="1" t="str">
        <f t="shared" si="1"/>
        <v>#VALUE!</v>
      </c>
      <c r="CS1329" s="1" t="s">
        <v>13039</v>
      </c>
      <c r="CT1329" s="1" t="str">
        <f t="shared" si="2"/>
        <v>59</v>
      </c>
      <c r="CU1329" s="4"/>
      <c r="CV1329" s="7" t="str">
        <f t="shared" si="3"/>
        <v>#VALUE!</v>
      </c>
      <c r="CW1329" s="4"/>
      <c r="CX1329" s="7" t="str">
        <f t="shared" si="4"/>
        <v>#VALUE!</v>
      </c>
      <c r="CY1329" s="4"/>
      <c r="CZ1329" s="7" t="str">
        <f t="shared" si="5"/>
        <v>#VALUE!</v>
      </c>
      <c r="DA1329" s="4"/>
      <c r="DB1329" s="7" t="str">
        <f t="shared" si="6"/>
        <v>#VALUE!</v>
      </c>
      <c r="DC1329" s="4"/>
      <c r="DD1329" s="4"/>
      <c r="DE1329" s="4"/>
      <c r="DF1329" s="4"/>
      <c r="DG1329" s="4"/>
      <c r="DH1329" s="4"/>
      <c r="DI1329" s="4"/>
      <c r="DJ1329" s="4"/>
      <c r="DK1329" s="4"/>
      <c r="DL1329" s="1" t="s">
        <v>741</v>
      </c>
      <c r="DM1329" s="4"/>
      <c r="DN1329" s="4"/>
      <c r="DO1329" s="4"/>
      <c r="DP1329" s="1" t="s">
        <v>13040</v>
      </c>
      <c r="DQ1329" s="4"/>
      <c r="DR1329" s="4"/>
      <c r="DS1329" s="4"/>
      <c r="DT1329" s="4"/>
      <c r="DU1329" s="4"/>
      <c r="DV1329" s="4"/>
      <c r="DW1329" s="4"/>
      <c r="DX1329" s="4"/>
      <c r="DY1329" s="4"/>
      <c r="DZ1329" s="1" t="s">
        <v>13041</v>
      </c>
      <c r="EA1329" s="4"/>
      <c r="EB1329" s="1" t="s">
        <v>859</v>
      </c>
      <c r="EC1329" s="4"/>
      <c r="ED1329" s="4"/>
      <c r="EE1329" s="4"/>
      <c r="EF1329" s="4"/>
      <c r="EG1329" s="1" t="s">
        <v>298</v>
      </c>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row>
    <row r="1330">
      <c r="A1330" s="1">
        <v>546.0</v>
      </c>
      <c r="B1330" s="1" t="s">
        <v>13042</v>
      </c>
      <c r="C1330" s="1" t="s">
        <v>298</v>
      </c>
      <c r="D1330" s="4"/>
      <c r="E1330" s="1">
        <v>2013.0</v>
      </c>
      <c r="F1330" s="4"/>
      <c r="G1330" s="1" t="s">
        <v>13043</v>
      </c>
      <c r="H1330" s="1" t="s">
        <v>13044</v>
      </c>
      <c r="I1330" s="1" t="s">
        <v>150</v>
      </c>
      <c r="J1330" s="4"/>
      <c r="K1330" s="1" t="s">
        <v>134</v>
      </c>
      <c r="L1330" s="4"/>
      <c r="M1330" s="4"/>
      <c r="N1330" s="5" t="s">
        <v>135</v>
      </c>
      <c r="O1330" s="5" t="s">
        <v>135</v>
      </c>
      <c r="P1330" s="4"/>
      <c r="Q1330" s="4"/>
      <c r="R1330" s="4"/>
      <c r="S1330" s="4"/>
      <c r="T1330" s="1" t="s">
        <v>671</v>
      </c>
      <c r="U1330" s="1" t="s">
        <v>4609</v>
      </c>
      <c r="V1330" s="5" t="s">
        <v>135</v>
      </c>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1" t="s">
        <v>139</v>
      </c>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1" t="s">
        <v>13045</v>
      </c>
      <c r="CR1330" s="1" t="str">
        <f t="shared" si="1"/>
        <v>#VALUE!</v>
      </c>
      <c r="CS1330" s="1" t="s">
        <v>13046</v>
      </c>
      <c r="CT1330" s="1" t="str">
        <f t="shared" si="2"/>
        <v>#VALUE!</v>
      </c>
      <c r="CU1330" s="1" t="s">
        <v>13047</v>
      </c>
      <c r="CV1330" s="7" t="str">
        <f t="shared" si="3"/>
        <v>51</v>
      </c>
      <c r="CW1330" s="4"/>
      <c r="CX1330" s="7" t="str">
        <f t="shared" si="4"/>
        <v>#VALUE!</v>
      </c>
      <c r="CY1330" s="4"/>
      <c r="CZ1330" s="7" t="str">
        <f t="shared" si="5"/>
        <v>#VALUE!</v>
      </c>
      <c r="DA1330" s="4"/>
      <c r="DB1330" s="7" t="str">
        <f t="shared" si="6"/>
        <v>#VALUE!</v>
      </c>
      <c r="DC1330" s="4"/>
      <c r="DD1330" s="4"/>
      <c r="DE1330" s="4"/>
      <c r="DF1330" s="4"/>
      <c r="DG1330" s="4"/>
      <c r="DH1330" s="4"/>
      <c r="DI1330" s="4"/>
      <c r="DJ1330" s="4"/>
      <c r="DK1330" s="4"/>
      <c r="DL1330" s="1" t="s">
        <v>13006</v>
      </c>
      <c r="DM1330" s="4"/>
      <c r="DN1330" s="4"/>
      <c r="DO1330" s="4"/>
      <c r="DP1330" s="1" t="s">
        <v>1209</v>
      </c>
      <c r="DQ1330" s="4"/>
      <c r="DR1330" s="4"/>
      <c r="DS1330" s="4"/>
      <c r="DT1330" s="4"/>
      <c r="DU1330" s="4"/>
      <c r="DV1330" s="4"/>
      <c r="DW1330" s="4"/>
      <c r="DX1330" s="4"/>
      <c r="DY1330" s="4"/>
      <c r="DZ1330" s="4"/>
      <c r="EA1330" s="4"/>
      <c r="EB1330" s="4"/>
      <c r="EC1330" s="4"/>
      <c r="ED1330" s="4"/>
      <c r="EE1330" s="4"/>
      <c r="EF1330" s="4"/>
      <c r="EG1330" s="1" t="s">
        <v>298</v>
      </c>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row>
    <row r="1331">
      <c r="A1331" s="1">
        <v>552.0</v>
      </c>
      <c r="B1331" s="1" t="s">
        <v>13048</v>
      </c>
      <c r="C1331" s="1" t="s">
        <v>298</v>
      </c>
      <c r="D1331" s="4"/>
      <c r="E1331" s="1">
        <v>2013.0</v>
      </c>
      <c r="F1331" s="4"/>
      <c r="G1331" s="1" t="s">
        <v>13049</v>
      </c>
      <c r="H1331" s="1" t="s">
        <v>13050</v>
      </c>
      <c r="I1331" s="1" t="s">
        <v>150</v>
      </c>
      <c r="J1331" s="4"/>
      <c r="K1331" s="1" t="s">
        <v>301</v>
      </c>
      <c r="L1331" s="4"/>
      <c r="M1331" s="4"/>
      <c r="N1331" s="5" t="s">
        <v>135</v>
      </c>
      <c r="O1331" s="5" t="s">
        <v>135</v>
      </c>
      <c r="P1331" s="4"/>
      <c r="Q1331" s="4"/>
      <c r="R1331" s="4"/>
      <c r="S1331" s="4"/>
      <c r="T1331" s="1" t="s">
        <v>671</v>
      </c>
      <c r="U1331" s="1" t="s">
        <v>4609</v>
      </c>
      <c r="V1331" s="5" t="s">
        <v>135</v>
      </c>
      <c r="W1331" s="4"/>
      <c r="X1331" s="4"/>
      <c r="Y1331" s="4"/>
      <c r="Z1331" s="4"/>
      <c r="AA1331" s="4"/>
      <c r="AB1331" s="4"/>
      <c r="AC1331" s="4"/>
      <c r="AD1331" s="4"/>
      <c r="AE1331" s="4"/>
      <c r="AF1331" s="4"/>
      <c r="AG1331" s="4"/>
      <c r="AH1331" s="4"/>
      <c r="AI1331" s="4"/>
      <c r="AJ1331" s="4"/>
      <c r="AK1331" s="4"/>
      <c r="AL1331" s="4"/>
      <c r="AM1331" s="4"/>
      <c r="AN1331" s="4"/>
      <c r="AO1331" s="4"/>
      <c r="AP1331" s="4"/>
      <c r="AQ1331" s="1" t="s">
        <v>139</v>
      </c>
      <c r="AR1331" s="4"/>
      <c r="AS1331" s="4"/>
      <c r="AT1331" s="4"/>
      <c r="AU1331" s="4"/>
      <c r="AV1331" s="1" t="s">
        <v>139</v>
      </c>
      <c r="AW1331" s="1" t="s">
        <v>139</v>
      </c>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1" t="s">
        <v>139</v>
      </c>
      <c r="BW1331" s="4"/>
      <c r="BX1331" s="4"/>
      <c r="BY1331" s="4"/>
      <c r="BZ1331" s="4"/>
      <c r="CA1331" s="4"/>
      <c r="CB1331" s="4"/>
      <c r="CC1331" s="4"/>
      <c r="CD1331" s="4"/>
      <c r="CE1331" s="4"/>
      <c r="CF1331" s="4"/>
      <c r="CG1331" s="4"/>
      <c r="CH1331" s="4"/>
      <c r="CI1331" s="4"/>
      <c r="CJ1331" s="4"/>
      <c r="CK1331" s="4"/>
      <c r="CL1331" s="4"/>
      <c r="CM1331" s="4"/>
      <c r="CN1331" s="4"/>
      <c r="CO1331" s="4"/>
      <c r="CP1331" s="1" t="s">
        <v>139</v>
      </c>
      <c r="CQ1331" s="1" t="s">
        <v>13051</v>
      </c>
      <c r="CR1331" s="1" t="str">
        <f t="shared" si="1"/>
        <v>#VALUE!</v>
      </c>
      <c r="CS1331" s="4"/>
      <c r="CT1331" s="1" t="str">
        <f t="shared" si="2"/>
        <v>#VALUE!</v>
      </c>
      <c r="CU1331" s="4"/>
      <c r="CV1331" s="7" t="str">
        <f t="shared" si="3"/>
        <v>#VALUE!</v>
      </c>
      <c r="CW1331" s="4"/>
      <c r="CX1331" s="7" t="str">
        <f t="shared" si="4"/>
        <v>#VALUE!</v>
      </c>
      <c r="CY1331" s="4"/>
      <c r="CZ1331" s="7" t="str">
        <f t="shared" si="5"/>
        <v>#VALUE!</v>
      </c>
      <c r="DA1331" s="4"/>
      <c r="DB1331" s="7" t="str">
        <f t="shared" si="6"/>
        <v>#VALUE!</v>
      </c>
      <c r="DC1331" s="4"/>
      <c r="DD1331" s="4"/>
      <c r="DE1331" s="4"/>
      <c r="DF1331" s="4"/>
      <c r="DG1331" s="4"/>
      <c r="DH1331" s="4"/>
      <c r="DI1331" s="4"/>
      <c r="DJ1331" s="1" t="s">
        <v>139</v>
      </c>
      <c r="DK1331" s="4"/>
      <c r="DL1331" s="4"/>
      <c r="DM1331" s="4"/>
      <c r="DN1331" s="4"/>
      <c r="DO1331" s="4"/>
      <c r="DP1331" s="1" t="s">
        <v>1270</v>
      </c>
      <c r="DQ1331" s="1" t="s">
        <v>139</v>
      </c>
      <c r="DR1331" s="4"/>
      <c r="DS1331" s="4"/>
      <c r="DT1331" s="4"/>
      <c r="DU1331" s="4"/>
      <c r="DV1331" s="4"/>
      <c r="DW1331" s="4"/>
      <c r="DX1331" s="4"/>
      <c r="DY1331" s="4"/>
      <c r="DZ1331" s="4"/>
      <c r="EA1331" s="4"/>
      <c r="EB1331" s="4"/>
      <c r="EC1331" s="4"/>
      <c r="ED1331" s="4"/>
      <c r="EE1331" s="4"/>
      <c r="EF1331" s="4"/>
      <c r="EG1331" s="1" t="s">
        <v>298</v>
      </c>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row>
    <row r="1332">
      <c r="A1332" s="1">
        <v>567.0</v>
      </c>
      <c r="B1332" s="1" t="s">
        <v>13052</v>
      </c>
      <c r="C1332" s="1" t="s">
        <v>147</v>
      </c>
      <c r="D1332" s="4"/>
      <c r="E1332" s="1">
        <v>2013.0</v>
      </c>
      <c r="F1332" s="4"/>
      <c r="G1332" s="1" t="s">
        <v>13053</v>
      </c>
      <c r="H1332" s="1" t="s">
        <v>13054</v>
      </c>
      <c r="I1332" s="4"/>
      <c r="J1332" s="4"/>
      <c r="K1332" s="1" t="s">
        <v>134</v>
      </c>
      <c r="L1332" s="4"/>
      <c r="M1332" s="4"/>
      <c r="N1332" s="5" t="s">
        <v>135</v>
      </c>
      <c r="O1332" s="5" t="s">
        <v>135</v>
      </c>
      <c r="P1332" s="4"/>
      <c r="Q1332" s="4"/>
      <c r="R1332" s="4"/>
      <c r="S1332" s="4"/>
      <c r="T1332" s="1" t="s">
        <v>671</v>
      </c>
      <c r="U1332" s="1" t="s">
        <v>4609</v>
      </c>
      <c r="V1332" s="5" t="s">
        <v>135</v>
      </c>
      <c r="W1332" s="4"/>
      <c r="X1332" s="4"/>
      <c r="Y1332" s="4"/>
      <c r="Z1332" s="4"/>
      <c r="AA1332" s="4"/>
      <c r="AB1332" s="4"/>
      <c r="AC1332" s="4"/>
      <c r="AD1332" s="4"/>
      <c r="AE1332" s="4"/>
      <c r="AF1332" s="4"/>
      <c r="AG1332" s="4"/>
      <c r="AH1332" s="1" t="s">
        <v>139</v>
      </c>
      <c r="AI1332" s="4"/>
      <c r="AJ1332" s="4"/>
      <c r="AK1332" s="1" t="s">
        <v>139</v>
      </c>
      <c r="AL1332" s="4"/>
      <c r="AM1332" s="4"/>
      <c r="AN1332" s="4"/>
      <c r="AO1332" s="4"/>
      <c r="AP1332" s="4"/>
      <c r="AQ1332" s="4"/>
      <c r="AR1332" s="1" t="s">
        <v>139</v>
      </c>
      <c r="AS1332" s="4"/>
      <c r="AT1332" s="4"/>
      <c r="AU1332" s="4"/>
      <c r="AV1332" s="4"/>
      <c r="AW1332" s="4"/>
      <c r="AX1332" s="4"/>
      <c r="AY1332" s="4"/>
      <c r="AZ1332" s="4"/>
      <c r="BA1332" s="4"/>
      <c r="BB1332" s="4"/>
      <c r="BC1332" s="1" t="s">
        <v>139</v>
      </c>
      <c r="BD1332" s="1" t="s">
        <v>139</v>
      </c>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1" t="s">
        <v>13055</v>
      </c>
      <c r="CR1332" s="1" t="str">
        <f t="shared" si="1"/>
        <v>#VALUE!</v>
      </c>
      <c r="CS1332" s="4"/>
      <c r="CT1332" s="1" t="str">
        <f t="shared" si="2"/>
        <v>#VALUE!</v>
      </c>
      <c r="CU1332" s="4"/>
      <c r="CV1332" s="7" t="str">
        <f t="shared" si="3"/>
        <v>#VALUE!</v>
      </c>
      <c r="CW1332" s="4"/>
      <c r="CX1332" s="7" t="str">
        <f t="shared" si="4"/>
        <v>#VALUE!</v>
      </c>
      <c r="CY1332" s="4"/>
      <c r="CZ1332" s="7" t="str">
        <f t="shared" si="5"/>
        <v>#VALUE!</v>
      </c>
      <c r="DA1332" s="4"/>
      <c r="DB1332" s="7" t="str">
        <f t="shared" si="6"/>
        <v>#VALUE!</v>
      </c>
      <c r="DC1332" s="4"/>
      <c r="DD1332" s="4"/>
      <c r="DE1332" s="4"/>
      <c r="DF1332" s="4"/>
      <c r="DG1332" s="4"/>
      <c r="DH1332" s="4"/>
      <c r="DI1332" s="4"/>
      <c r="DJ1332" s="4"/>
      <c r="DK1332" s="4"/>
      <c r="DL1332" s="1" t="s">
        <v>8532</v>
      </c>
      <c r="DM1332" s="4"/>
      <c r="DN1332" s="4"/>
      <c r="DO1332" s="4"/>
      <c r="DP1332" s="1" t="s">
        <v>535</v>
      </c>
      <c r="DQ1332" s="4"/>
      <c r="DR1332" s="4"/>
      <c r="DS1332" s="4"/>
      <c r="DT1332" s="1" t="s">
        <v>163</v>
      </c>
      <c r="DU1332" s="4"/>
      <c r="DV1332" s="4"/>
      <c r="DW1332" s="4"/>
      <c r="DX1332" s="4"/>
      <c r="DY1332" s="4"/>
      <c r="DZ1332" s="4"/>
      <c r="EA1332" s="4"/>
      <c r="EB1332" s="4"/>
      <c r="EC1332" s="4"/>
      <c r="ED1332" s="4"/>
      <c r="EE1332" s="4"/>
      <c r="EF1332" s="4"/>
      <c r="EG1332" s="1" t="s">
        <v>158</v>
      </c>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row>
    <row r="1333">
      <c r="A1333" s="1">
        <v>568.0</v>
      </c>
      <c r="B1333" s="1" t="s">
        <v>13056</v>
      </c>
      <c r="C1333" s="1" t="s">
        <v>147</v>
      </c>
      <c r="D1333" s="4"/>
      <c r="E1333" s="1">
        <v>2013.0</v>
      </c>
      <c r="F1333" s="4"/>
      <c r="G1333" s="1" t="s">
        <v>13057</v>
      </c>
      <c r="H1333" s="1" t="s">
        <v>13058</v>
      </c>
      <c r="I1333" s="4"/>
      <c r="J1333" s="4"/>
      <c r="K1333" s="1" t="s">
        <v>134</v>
      </c>
      <c r="L1333" s="4"/>
      <c r="M1333" s="4"/>
      <c r="N1333" s="5" t="s">
        <v>135</v>
      </c>
      <c r="O1333" s="5" t="s">
        <v>135</v>
      </c>
      <c r="P1333" s="4"/>
      <c r="Q1333" s="4"/>
      <c r="R1333" s="4"/>
      <c r="S1333" s="4"/>
      <c r="T1333" s="1" t="s">
        <v>671</v>
      </c>
      <c r="U1333" s="1" t="s">
        <v>4609</v>
      </c>
      <c r="V1333" s="5" t="s">
        <v>135</v>
      </c>
      <c r="W1333" s="4"/>
      <c r="X1333" s="4"/>
      <c r="Y1333" s="1" t="s">
        <v>139</v>
      </c>
      <c r="Z1333" s="4"/>
      <c r="AA1333" s="4"/>
      <c r="AB1333" s="4"/>
      <c r="AC1333" s="4"/>
      <c r="AD1333" s="4"/>
      <c r="AE1333" s="4"/>
      <c r="AF1333" s="4"/>
      <c r="AG1333" s="4"/>
      <c r="AH1333" s="4"/>
      <c r="AI1333" s="4"/>
      <c r="AJ1333" s="1" t="s">
        <v>139</v>
      </c>
      <c r="AK1333" s="4"/>
      <c r="AL1333" s="4"/>
      <c r="AM1333" s="4"/>
      <c r="AN1333" s="4"/>
      <c r="AO1333" s="4"/>
      <c r="AP1333" s="4"/>
      <c r="AQ1333" s="4"/>
      <c r="AR1333" s="1" t="s">
        <v>139</v>
      </c>
      <c r="AS1333" s="4"/>
      <c r="AT1333" s="1" t="s">
        <v>163</v>
      </c>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1" t="s">
        <v>163</v>
      </c>
      <c r="BZ1333" s="4"/>
      <c r="CA1333" s="4"/>
      <c r="CB1333" s="4"/>
      <c r="CC1333" s="1" t="s">
        <v>139</v>
      </c>
      <c r="CD1333" s="4"/>
      <c r="CE1333" s="4"/>
      <c r="CF1333" s="4"/>
      <c r="CG1333" s="4"/>
      <c r="CH1333" s="4"/>
      <c r="CI1333" s="4"/>
      <c r="CJ1333" s="4"/>
      <c r="CK1333" s="4"/>
      <c r="CL1333" s="4"/>
      <c r="CM1333" s="4"/>
      <c r="CN1333" s="4"/>
      <c r="CO1333" s="4"/>
      <c r="CP1333" s="4"/>
      <c r="CQ1333" s="1" t="s">
        <v>13059</v>
      </c>
      <c r="CR1333" s="1" t="str">
        <f t="shared" si="1"/>
        <v>#VALUE!</v>
      </c>
      <c r="CS1333" s="1" t="s">
        <v>13060</v>
      </c>
      <c r="CT1333" s="1" t="str">
        <f t="shared" si="2"/>
        <v>104</v>
      </c>
      <c r="CU1333" s="1" t="s">
        <v>13061</v>
      </c>
      <c r="CV1333" s="7" t="str">
        <f t="shared" si="3"/>
        <v>#VALUE!</v>
      </c>
      <c r="CW1333" s="1" t="s">
        <v>13062</v>
      </c>
      <c r="CX1333" s="7" t="str">
        <f t="shared" si="4"/>
        <v>197</v>
      </c>
      <c r="CY1333" s="1" t="s">
        <v>13063</v>
      </c>
      <c r="CZ1333" s="7" t="str">
        <f t="shared" si="5"/>
        <v>#VALUE!</v>
      </c>
      <c r="DA1333" s="4"/>
      <c r="DB1333" s="7" t="str">
        <f t="shared" si="6"/>
        <v>#VALUE!</v>
      </c>
      <c r="DC1333" s="1" t="s">
        <v>13064</v>
      </c>
      <c r="DD1333" s="4"/>
      <c r="DE1333" s="4"/>
      <c r="DF1333" s="4"/>
      <c r="DG1333" s="4"/>
      <c r="DH1333" s="4"/>
      <c r="DI1333" s="4"/>
      <c r="DJ1333" s="1" t="s">
        <v>139</v>
      </c>
      <c r="DK1333" s="4"/>
      <c r="DL1333" s="4"/>
      <c r="DM1333" s="4"/>
      <c r="DN1333" s="4"/>
      <c r="DO1333" s="4"/>
      <c r="DP1333" s="1" t="s">
        <v>13065</v>
      </c>
      <c r="DQ1333" s="4"/>
      <c r="DR1333" s="1" t="s">
        <v>139</v>
      </c>
      <c r="DS1333" s="4"/>
      <c r="DT1333" s="4"/>
      <c r="DU1333" s="4"/>
      <c r="DV1333" s="4"/>
      <c r="DW1333" s="4"/>
      <c r="DX1333" s="4"/>
      <c r="DY1333" s="4"/>
      <c r="DZ1333" s="1" t="s">
        <v>13066</v>
      </c>
      <c r="EA1333" s="4"/>
      <c r="EB1333" s="1" t="s">
        <v>13067</v>
      </c>
      <c r="EC1333" s="4"/>
      <c r="ED1333" s="4"/>
      <c r="EE1333" s="4"/>
      <c r="EF1333" s="4"/>
      <c r="EG1333" s="1" t="s">
        <v>158</v>
      </c>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row>
    <row r="1334">
      <c r="A1334" s="1">
        <v>571.0</v>
      </c>
      <c r="B1334" s="1" t="s">
        <v>13068</v>
      </c>
      <c r="C1334" s="1" t="s">
        <v>147</v>
      </c>
      <c r="D1334" s="4"/>
      <c r="E1334" s="1">
        <v>2013.0</v>
      </c>
      <c r="F1334" s="4"/>
      <c r="G1334" s="1" t="s">
        <v>13069</v>
      </c>
      <c r="H1334" s="1" t="s">
        <v>13070</v>
      </c>
      <c r="I1334" s="4"/>
      <c r="J1334" s="4"/>
      <c r="K1334" s="1" t="s">
        <v>134</v>
      </c>
      <c r="L1334" s="4"/>
      <c r="M1334" s="4"/>
      <c r="N1334" s="5" t="s">
        <v>135</v>
      </c>
      <c r="O1334" s="5" t="s">
        <v>135</v>
      </c>
      <c r="P1334" s="4"/>
      <c r="Q1334" s="4"/>
      <c r="R1334" s="4"/>
      <c r="S1334" s="4"/>
      <c r="T1334" s="1" t="s">
        <v>8653</v>
      </c>
      <c r="U1334" s="1" t="s">
        <v>2545</v>
      </c>
      <c r="V1334" s="5" t="s">
        <v>135</v>
      </c>
      <c r="W1334" s="4"/>
      <c r="X1334" s="4"/>
      <c r="Y1334" s="4"/>
      <c r="Z1334" s="4"/>
      <c r="AA1334" s="4"/>
      <c r="AB1334" s="4"/>
      <c r="AC1334" s="4"/>
      <c r="AD1334" s="4"/>
      <c r="AE1334" s="4"/>
      <c r="AF1334" s="4"/>
      <c r="AG1334" s="4"/>
      <c r="AH1334" s="1" t="s">
        <v>163</v>
      </c>
      <c r="AI1334" s="4"/>
      <c r="AJ1334" s="4"/>
      <c r="AK1334" s="4"/>
      <c r="AL1334" s="4"/>
      <c r="AM1334" s="4"/>
      <c r="AN1334" s="4"/>
      <c r="AO1334" s="4"/>
      <c r="AP1334" s="4"/>
      <c r="AQ1334" s="4"/>
      <c r="AR1334" s="4"/>
      <c r="AS1334" s="4"/>
      <c r="AT1334" s="4"/>
      <c r="AU1334" s="4"/>
      <c r="AV1334" s="4"/>
      <c r="AW1334" s="4"/>
      <c r="AX1334" s="4"/>
      <c r="AY1334" s="4"/>
      <c r="AZ1334" s="4"/>
      <c r="BA1334" s="4"/>
      <c r="BB1334" s="4"/>
      <c r="BC1334" s="1" t="s">
        <v>139</v>
      </c>
      <c r="BD1334" s="1" t="s">
        <v>139</v>
      </c>
      <c r="BE1334" s="4"/>
      <c r="BF1334" s="4"/>
      <c r="BG1334" s="4"/>
      <c r="BH1334" s="4"/>
      <c r="BI1334" s="4"/>
      <c r="BJ1334" s="4"/>
      <c r="BK1334" s="4"/>
      <c r="BL1334" s="4"/>
      <c r="BM1334" s="4"/>
      <c r="BN1334" s="4"/>
      <c r="BO1334" s="4"/>
      <c r="BP1334" s="4"/>
      <c r="BQ1334" s="4"/>
      <c r="BR1334" s="4"/>
      <c r="BS1334" s="4"/>
      <c r="BT1334" s="4"/>
      <c r="BU1334" s="4"/>
      <c r="BV1334" s="1" t="s">
        <v>139</v>
      </c>
      <c r="BW1334" s="4"/>
      <c r="BX1334" s="4"/>
      <c r="BY1334" s="4"/>
      <c r="BZ1334" s="4"/>
      <c r="CA1334" s="4"/>
      <c r="CB1334" s="4"/>
      <c r="CC1334" s="1" t="s">
        <v>139</v>
      </c>
      <c r="CD1334" s="4"/>
      <c r="CE1334" s="4"/>
      <c r="CF1334" s="4"/>
      <c r="CG1334" s="4"/>
      <c r="CH1334" s="4"/>
      <c r="CI1334" s="4"/>
      <c r="CJ1334" s="4"/>
      <c r="CK1334" s="4"/>
      <c r="CL1334" s="4"/>
      <c r="CM1334" s="4"/>
      <c r="CN1334" s="4"/>
      <c r="CO1334" s="4"/>
      <c r="CP1334" s="4"/>
      <c r="CQ1334" s="1" t="s">
        <v>13071</v>
      </c>
      <c r="CR1334" s="1" t="str">
        <f t="shared" si="1"/>
        <v>155</v>
      </c>
      <c r="CS1334" s="1" t="s">
        <v>13072</v>
      </c>
      <c r="CT1334" s="1" t="str">
        <f t="shared" si="2"/>
        <v>#VALUE!</v>
      </c>
      <c r="CU1334" s="4"/>
      <c r="CV1334" s="6" t="str">
        <f t="shared" si="3"/>
        <v>#VALUE!</v>
      </c>
      <c r="CW1334" s="4"/>
      <c r="CX1334" s="6" t="str">
        <f t="shared" si="4"/>
        <v>#VALUE!</v>
      </c>
      <c r="CY1334" s="4"/>
      <c r="CZ1334" s="6" t="str">
        <f t="shared" si="5"/>
        <v>#VALUE!</v>
      </c>
      <c r="DA1334" s="4"/>
      <c r="DB1334" s="6" t="str">
        <f t="shared" si="6"/>
        <v>#VALUE!</v>
      </c>
      <c r="DC1334" s="4"/>
      <c r="DD1334" s="4"/>
      <c r="DE1334" s="4"/>
      <c r="DF1334" s="4"/>
      <c r="DG1334" s="4"/>
      <c r="DH1334" s="4"/>
      <c r="DI1334" s="4"/>
      <c r="DJ1334" s="4"/>
      <c r="DK1334" s="4"/>
      <c r="DL1334" s="4"/>
      <c r="DM1334" s="4"/>
      <c r="DN1334" s="4"/>
      <c r="DO1334" s="4"/>
      <c r="DP1334" s="1" t="s">
        <v>484</v>
      </c>
      <c r="DQ1334" s="4"/>
      <c r="DR1334" s="4"/>
      <c r="DS1334" s="4"/>
      <c r="DT1334" s="1" t="s">
        <v>163</v>
      </c>
      <c r="DU1334" s="4"/>
      <c r="DV1334" s="4"/>
      <c r="DW1334" s="4"/>
      <c r="DX1334" s="4"/>
      <c r="DY1334" s="4"/>
      <c r="DZ1334" s="1" t="s">
        <v>13073</v>
      </c>
      <c r="EA1334" s="1" t="s">
        <v>13074</v>
      </c>
      <c r="EB1334" s="1" t="s">
        <v>13075</v>
      </c>
      <c r="EC1334" s="4"/>
      <c r="ED1334" s="4"/>
      <c r="EE1334" s="4"/>
      <c r="EF1334" s="4"/>
      <c r="EG1334" s="1" t="s">
        <v>158</v>
      </c>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row>
    <row r="1335">
      <c r="A1335" s="1">
        <v>582.0</v>
      </c>
      <c r="B1335" s="1" t="s">
        <v>13076</v>
      </c>
      <c r="C1335" s="1" t="s">
        <v>147</v>
      </c>
      <c r="D1335" s="4"/>
      <c r="E1335" s="1">
        <v>2013.0</v>
      </c>
      <c r="F1335" s="4"/>
      <c r="G1335" s="1" t="s">
        <v>13077</v>
      </c>
      <c r="H1335" s="1" t="s">
        <v>13078</v>
      </c>
      <c r="I1335" s="4"/>
      <c r="J1335" s="4"/>
      <c r="K1335" s="1" t="s">
        <v>134</v>
      </c>
      <c r="L1335" s="4"/>
      <c r="M1335" s="4"/>
      <c r="N1335" s="5" t="s">
        <v>135</v>
      </c>
      <c r="O1335" s="5" t="s">
        <v>135</v>
      </c>
      <c r="P1335" s="4"/>
      <c r="Q1335" s="4"/>
      <c r="R1335" s="4"/>
      <c r="S1335" s="4"/>
      <c r="T1335" s="1" t="s">
        <v>671</v>
      </c>
      <c r="U1335" s="1" t="s">
        <v>4609</v>
      </c>
      <c r="V1335" s="5" t="s">
        <v>135</v>
      </c>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1" t="s">
        <v>163</v>
      </c>
      <c r="AT1335" s="4"/>
      <c r="AU1335" s="4"/>
      <c r="AV1335" s="4"/>
      <c r="AW1335" s="4"/>
      <c r="AX1335" s="4"/>
      <c r="AY1335" s="1" t="s">
        <v>139</v>
      </c>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1" t="s">
        <v>139</v>
      </c>
      <c r="BW1335" s="4"/>
      <c r="BX1335" s="4"/>
      <c r="BY1335" s="4"/>
      <c r="BZ1335" s="4"/>
      <c r="CA1335" s="4"/>
      <c r="CB1335" s="4"/>
      <c r="CC1335" s="4"/>
      <c r="CD1335" s="4"/>
      <c r="CE1335" s="4"/>
      <c r="CF1335" s="4"/>
      <c r="CG1335" s="4"/>
      <c r="CH1335" s="4"/>
      <c r="CI1335" s="4"/>
      <c r="CJ1335" s="4"/>
      <c r="CK1335" s="4"/>
      <c r="CL1335" s="1" t="s">
        <v>139</v>
      </c>
      <c r="CM1335" s="4"/>
      <c r="CN1335" s="4"/>
      <c r="CO1335" s="1" t="s">
        <v>139</v>
      </c>
      <c r="CP1335" s="1" t="s">
        <v>139</v>
      </c>
      <c r="CQ1335" s="1" t="s">
        <v>13079</v>
      </c>
      <c r="CR1335" s="1" t="str">
        <f t="shared" si="1"/>
        <v>#VALUE!</v>
      </c>
      <c r="CS1335" s="1" t="s">
        <v>13080</v>
      </c>
      <c r="CT1335" s="1" t="str">
        <f t="shared" si="2"/>
        <v>90</v>
      </c>
      <c r="CU1335" s="1" t="s">
        <v>13081</v>
      </c>
      <c r="CV1335" s="7" t="str">
        <f t="shared" si="3"/>
        <v>101</v>
      </c>
      <c r="CW1335" s="1" t="s">
        <v>13082</v>
      </c>
      <c r="CX1335" s="7" t="str">
        <f t="shared" si="4"/>
        <v>#VALUE!</v>
      </c>
      <c r="CY1335" s="4"/>
      <c r="CZ1335" s="7" t="str">
        <f t="shared" si="5"/>
        <v>#VALUE!</v>
      </c>
      <c r="DA1335" s="4"/>
      <c r="DB1335" s="7" t="str">
        <f t="shared" si="6"/>
        <v>#VALUE!</v>
      </c>
      <c r="DC1335" s="4"/>
      <c r="DD1335" s="4"/>
      <c r="DE1335" s="4"/>
      <c r="DF1335" s="4"/>
      <c r="DG1335" s="4"/>
      <c r="DH1335" s="4"/>
      <c r="DI1335" s="4"/>
      <c r="DJ1335" s="4"/>
      <c r="DK1335" s="4"/>
      <c r="DL1335" s="1" t="s">
        <v>11277</v>
      </c>
      <c r="DM1335" s="4"/>
      <c r="DN1335" s="4"/>
      <c r="DO1335" s="4"/>
      <c r="DP1335" s="1" t="s">
        <v>13083</v>
      </c>
      <c r="DQ1335" s="4"/>
      <c r="DR1335" s="4"/>
      <c r="DS1335" s="4"/>
      <c r="DT1335" s="4"/>
      <c r="DU1335" s="4"/>
      <c r="DV1335" s="4"/>
      <c r="DW1335" s="4"/>
      <c r="DX1335" s="4"/>
      <c r="DY1335" s="4"/>
      <c r="DZ1335" s="4"/>
      <c r="EA1335" s="1" t="s">
        <v>13084</v>
      </c>
      <c r="EB1335" s="1" t="s">
        <v>859</v>
      </c>
      <c r="EC1335" s="4"/>
      <c r="ED1335" s="4"/>
      <c r="EE1335" s="4"/>
      <c r="EF1335" s="4"/>
      <c r="EG1335" s="1" t="s">
        <v>158</v>
      </c>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row>
    <row r="1336">
      <c r="A1336" s="1">
        <v>590.0</v>
      </c>
      <c r="B1336" s="1" t="s">
        <v>13085</v>
      </c>
      <c r="C1336" s="1" t="s">
        <v>147</v>
      </c>
      <c r="D1336" s="4"/>
      <c r="E1336" s="1">
        <v>2013.0</v>
      </c>
      <c r="F1336" s="4"/>
      <c r="G1336" s="1" t="s">
        <v>13086</v>
      </c>
      <c r="H1336" s="1" t="s">
        <v>13087</v>
      </c>
      <c r="I1336" s="4"/>
      <c r="J1336" s="4"/>
      <c r="K1336" s="1" t="s">
        <v>134</v>
      </c>
      <c r="L1336" s="4"/>
      <c r="M1336" s="4"/>
      <c r="N1336" s="5" t="s">
        <v>135</v>
      </c>
      <c r="O1336" s="5" t="s">
        <v>135</v>
      </c>
      <c r="P1336" s="4"/>
      <c r="Q1336" s="4"/>
      <c r="R1336" s="4"/>
      <c r="S1336" s="4"/>
      <c r="T1336" s="1" t="s">
        <v>9233</v>
      </c>
      <c r="U1336" s="1" t="s">
        <v>2545</v>
      </c>
      <c r="V1336" s="5" t="s">
        <v>135</v>
      </c>
      <c r="W1336" s="4"/>
      <c r="X1336" s="4"/>
      <c r="Y1336" s="4"/>
      <c r="Z1336" s="4"/>
      <c r="AA1336" s="4"/>
      <c r="AB1336" s="4"/>
      <c r="AC1336" s="4"/>
      <c r="AD1336" s="4"/>
      <c r="AE1336" s="4"/>
      <c r="AF1336" s="4"/>
      <c r="AG1336" s="4"/>
      <c r="AH1336" s="4"/>
      <c r="AI1336" s="4"/>
      <c r="AJ1336" s="4"/>
      <c r="AK1336" s="4"/>
      <c r="AL1336" s="4"/>
      <c r="AM1336" s="4"/>
      <c r="AN1336" s="4"/>
      <c r="AO1336" s="4"/>
      <c r="AP1336" s="4"/>
      <c r="AQ1336" s="1" t="s">
        <v>139</v>
      </c>
      <c r="AR1336" s="4"/>
      <c r="AS1336" s="1" t="s">
        <v>163</v>
      </c>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1" t="s">
        <v>13088</v>
      </c>
      <c r="CR1336" s="1" t="str">
        <f t="shared" si="1"/>
        <v>202</v>
      </c>
      <c r="CS1336" s="1" t="s">
        <v>13089</v>
      </c>
      <c r="CT1336" s="1" t="str">
        <f t="shared" si="2"/>
        <v>134</v>
      </c>
      <c r="CU1336" s="4"/>
      <c r="CV1336" s="6" t="str">
        <f t="shared" si="3"/>
        <v>#VALUE!</v>
      </c>
      <c r="CW1336" s="4"/>
      <c r="CX1336" s="6" t="str">
        <f t="shared" si="4"/>
        <v>#VALUE!</v>
      </c>
      <c r="CY1336" s="4"/>
      <c r="CZ1336" s="6" t="str">
        <f t="shared" si="5"/>
        <v>#VALUE!</v>
      </c>
      <c r="DA1336" s="4"/>
      <c r="DB1336" s="6" t="str">
        <f t="shared" si="6"/>
        <v>#VALUE!</v>
      </c>
      <c r="DC1336" s="4"/>
      <c r="DD1336" s="4"/>
      <c r="DE1336" s="4"/>
      <c r="DF1336" s="4"/>
      <c r="DG1336" s="4"/>
      <c r="DH1336" s="4"/>
      <c r="DI1336" s="4"/>
      <c r="DJ1336" s="4"/>
      <c r="DK1336" s="4"/>
      <c r="DL1336" s="4"/>
      <c r="DM1336" s="4"/>
      <c r="DN1336" s="4"/>
      <c r="DO1336" s="4"/>
      <c r="DP1336" s="1" t="s">
        <v>688</v>
      </c>
      <c r="DQ1336" s="4"/>
      <c r="DR1336" s="4"/>
      <c r="DS1336" s="4"/>
      <c r="DT1336" s="4"/>
      <c r="DU1336" s="4"/>
      <c r="DV1336" s="4"/>
      <c r="DW1336" s="4"/>
      <c r="DX1336" s="4"/>
      <c r="DY1336" s="4"/>
      <c r="DZ1336" s="1" t="s">
        <v>13090</v>
      </c>
      <c r="EA1336" s="1" t="s">
        <v>13091</v>
      </c>
      <c r="EB1336" s="1" t="s">
        <v>13092</v>
      </c>
      <c r="EC1336" s="4"/>
      <c r="ED1336" s="1" t="s">
        <v>139</v>
      </c>
      <c r="EE1336" s="4"/>
      <c r="EF1336" s="4"/>
      <c r="EG1336" s="1" t="s">
        <v>158</v>
      </c>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row>
    <row r="1337">
      <c r="A1337" s="1">
        <v>709.0</v>
      </c>
      <c r="B1337" s="1" t="s">
        <v>13093</v>
      </c>
      <c r="C1337" s="1" t="s">
        <v>170</v>
      </c>
      <c r="D1337" s="4"/>
      <c r="E1337" s="1">
        <v>2013.0</v>
      </c>
      <c r="F1337" s="4"/>
      <c r="G1337" s="1" t="s">
        <v>13094</v>
      </c>
      <c r="H1337" s="1" t="s">
        <v>13095</v>
      </c>
      <c r="I1337" s="1" t="s">
        <v>150</v>
      </c>
      <c r="J1337" s="4"/>
      <c r="K1337" s="1" t="s">
        <v>301</v>
      </c>
      <c r="L1337" s="4"/>
      <c r="M1337" s="4"/>
      <c r="N1337" s="5" t="s">
        <v>135</v>
      </c>
      <c r="O1337" s="5" t="s">
        <v>135</v>
      </c>
      <c r="P1337" s="4"/>
      <c r="Q1337" s="4"/>
      <c r="R1337" s="4"/>
      <c r="S1337" s="4"/>
      <c r="T1337" s="1" t="s">
        <v>8679</v>
      </c>
      <c r="U1337" s="1" t="s">
        <v>4609</v>
      </c>
      <c r="V1337" s="5" t="s">
        <v>135</v>
      </c>
      <c r="W1337" s="4"/>
      <c r="X1337" s="4"/>
      <c r="Y1337" s="4"/>
      <c r="Z1337" s="4"/>
      <c r="AA1337" s="4"/>
      <c r="AB1337" s="4"/>
      <c r="AC1337" s="4"/>
      <c r="AD1337" s="4"/>
      <c r="AE1337" s="4"/>
      <c r="AF1337" s="4"/>
      <c r="AG1337" s="4"/>
      <c r="AH1337" s="4"/>
      <c r="AI1337" s="4"/>
      <c r="AJ1337" s="4"/>
      <c r="AK1337" s="1" t="s">
        <v>670</v>
      </c>
      <c r="AL1337" s="4"/>
      <c r="AM1337" s="4"/>
      <c r="AN1337" s="4"/>
      <c r="AO1337" s="4"/>
      <c r="AP1337" s="4"/>
      <c r="AQ1337" s="4"/>
      <c r="AR1337" s="4"/>
      <c r="AS1337" s="4"/>
      <c r="AT1337" s="4"/>
      <c r="AU1337" s="4"/>
      <c r="AV1337" s="4"/>
      <c r="AW1337" s="4"/>
      <c r="AX1337" s="4"/>
      <c r="AY1337" s="4"/>
      <c r="AZ1337" s="1" t="s">
        <v>671</v>
      </c>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1" t="s">
        <v>670</v>
      </c>
      <c r="CM1337" s="4"/>
      <c r="CN1337" s="4"/>
      <c r="CO1337" s="4"/>
      <c r="CP1337" s="1" t="s">
        <v>670</v>
      </c>
      <c r="CQ1337" s="1" t="s">
        <v>13096</v>
      </c>
      <c r="CR1337" s="1" t="str">
        <f t="shared" si="1"/>
        <v>#VALUE!</v>
      </c>
      <c r="CS1337" s="1" t="s">
        <v>13097</v>
      </c>
      <c r="CT1337" s="1" t="str">
        <f t="shared" si="2"/>
        <v>#VALUE!</v>
      </c>
      <c r="CU1337" s="1" t="s">
        <v>13098</v>
      </c>
      <c r="CV1337" s="7" t="str">
        <f t="shared" si="3"/>
        <v>#VALUE!</v>
      </c>
      <c r="CW1337" s="1" t="s">
        <v>13099</v>
      </c>
      <c r="CX1337" s="7" t="str">
        <f t="shared" si="4"/>
        <v>#VALUE!</v>
      </c>
      <c r="CY1337" s="1" t="s">
        <v>13100</v>
      </c>
      <c r="CZ1337" s="7" t="str">
        <f t="shared" si="5"/>
        <v>#VALUE!</v>
      </c>
      <c r="DA1337" s="4"/>
      <c r="DB1337" s="7" t="str">
        <f t="shared" si="6"/>
        <v>#VALUE!</v>
      </c>
      <c r="DC1337" s="1" t="s">
        <v>13101</v>
      </c>
      <c r="DD1337" s="4"/>
      <c r="DE1337" s="4"/>
      <c r="DF1337" s="4"/>
      <c r="DG1337" s="4"/>
      <c r="DH1337" s="4"/>
      <c r="DI1337" s="4"/>
      <c r="DJ1337" s="4"/>
      <c r="DK1337" s="4"/>
      <c r="DL1337" s="4"/>
      <c r="DM1337" s="4"/>
      <c r="DN1337" s="1" t="s">
        <v>670</v>
      </c>
      <c r="DO1337" s="4"/>
      <c r="DP1337" s="1" t="s">
        <v>50</v>
      </c>
      <c r="DQ1337" s="4"/>
      <c r="DR1337" s="4"/>
      <c r="DS1337" s="4"/>
      <c r="DT1337" s="4"/>
      <c r="DU1337" s="4"/>
      <c r="DV1337" s="4"/>
      <c r="DW1337" s="4"/>
      <c r="DX1337" s="4"/>
      <c r="DY1337" s="4"/>
      <c r="DZ1337" s="4"/>
      <c r="EA1337" s="4"/>
      <c r="EB1337" s="4"/>
      <c r="EC1337" s="4"/>
      <c r="ED1337" s="4"/>
      <c r="EE1337" s="4"/>
      <c r="EF1337" s="4"/>
      <c r="EG1337" s="1" t="s">
        <v>1260</v>
      </c>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row>
    <row r="1338">
      <c r="A1338" s="1">
        <v>712.0</v>
      </c>
      <c r="B1338" s="1" t="s">
        <v>13102</v>
      </c>
      <c r="C1338" s="1" t="s">
        <v>170</v>
      </c>
      <c r="D1338" s="4"/>
      <c r="E1338" s="1">
        <v>2013.0</v>
      </c>
      <c r="F1338" s="4"/>
      <c r="G1338" s="1" t="s">
        <v>13103</v>
      </c>
      <c r="H1338" s="1" t="s">
        <v>13104</v>
      </c>
      <c r="I1338" s="1" t="s">
        <v>150</v>
      </c>
      <c r="J1338" s="4"/>
      <c r="K1338" s="1" t="s">
        <v>301</v>
      </c>
      <c r="L1338" s="4"/>
      <c r="M1338" s="4"/>
      <c r="N1338" s="5" t="s">
        <v>135</v>
      </c>
      <c r="O1338" s="5" t="s">
        <v>135</v>
      </c>
      <c r="P1338" s="4"/>
      <c r="Q1338" s="4"/>
      <c r="R1338" s="4"/>
      <c r="S1338" s="4"/>
      <c r="T1338" s="1" t="s">
        <v>9233</v>
      </c>
      <c r="U1338" s="1" t="s">
        <v>4609</v>
      </c>
      <c r="V1338" s="5" t="s">
        <v>135</v>
      </c>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1" t="s">
        <v>670</v>
      </c>
      <c r="AS1338" s="1" t="s">
        <v>671</v>
      </c>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1" t="s">
        <v>670</v>
      </c>
      <c r="BV1338" s="1" t="s">
        <v>670</v>
      </c>
      <c r="BW1338" s="4"/>
      <c r="BX1338" s="4"/>
      <c r="BY1338" s="1" t="s">
        <v>670</v>
      </c>
      <c r="BZ1338" s="4"/>
      <c r="CA1338" s="4"/>
      <c r="CB1338" s="4"/>
      <c r="CC1338" s="4"/>
      <c r="CD1338" s="4"/>
      <c r="CE1338" s="4"/>
      <c r="CF1338" s="4"/>
      <c r="CG1338" s="4"/>
      <c r="CH1338" s="4"/>
      <c r="CI1338" s="4"/>
      <c r="CJ1338" s="4"/>
      <c r="CK1338" s="4"/>
      <c r="CL1338" s="4"/>
      <c r="CM1338" s="4"/>
      <c r="CN1338" s="4"/>
      <c r="CO1338" s="4"/>
      <c r="CP1338" s="4"/>
      <c r="CQ1338" s="1" t="s">
        <v>13105</v>
      </c>
      <c r="CR1338" s="1" t="str">
        <f t="shared" si="1"/>
        <v>#VALUE!</v>
      </c>
      <c r="CS1338" s="1" t="s">
        <v>13106</v>
      </c>
      <c r="CT1338" s="1" t="str">
        <f t="shared" si="2"/>
        <v>16</v>
      </c>
      <c r="CU1338" s="1" t="s">
        <v>13107</v>
      </c>
      <c r="CV1338" s="7" t="str">
        <f t="shared" si="3"/>
        <v>#VALUE!</v>
      </c>
      <c r="CW1338" s="1" t="s">
        <v>13108</v>
      </c>
      <c r="CX1338" s="7" t="str">
        <f t="shared" si="4"/>
        <v>59</v>
      </c>
      <c r="CY1338" s="1" t="s">
        <v>13109</v>
      </c>
      <c r="CZ1338" s="7" t="str">
        <f t="shared" si="5"/>
        <v>106</v>
      </c>
      <c r="DA1338" s="4"/>
      <c r="DB1338" s="7" t="str">
        <f t="shared" si="6"/>
        <v>#VALUE!</v>
      </c>
      <c r="DC1338" s="4"/>
      <c r="DD1338" s="4"/>
      <c r="DE1338" s="4"/>
      <c r="DF1338" s="4"/>
      <c r="DG1338" s="4"/>
      <c r="DH1338" s="4"/>
      <c r="DI1338" s="4"/>
      <c r="DJ1338" s="4"/>
      <c r="DK1338" s="4"/>
      <c r="DL1338" s="4"/>
      <c r="DM1338" s="4"/>
      <c r="DN1338" s="4"/>
      <c r="DO1338" s="4"/>
      <c r="DP1338" s="1" t="s">
        <v>688</v>
      </c>
      <c r="DQ1338" s="4"/>
      <c r="DR1338" s="4"/>
      <c r="DS1338" s="4"/>
      <c r="DT1338" s="4"/>
      <c r="DU1338" s="4"/>
      <c r="DV1338" s="4"/>
      <c r="DW1338" s="1" t="s">
        <v>670</v>
      </c>
      <c r="DX1338" s="4"/>
      <c r="DY1338" s="4"/>
      <c r="DZ1338" s="1" t="s">
        <v>13110</v>
      </c>
      <c r="EA1338" s="1" t="s">
        <v>13111</v>
      </c>
      <c r="EB1338" s="1" t="s">
        <v>13112</v>
      </c>
      <c r="EC1338" s="4"/>
      <c r="ED1338" s="4"/>
      <c r="EE1338" s="4"/>
      <c r="EF1338" s="4"/>
      <c r="EG1338" s="1" t="s">
        <v>1260</v>
      </c>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row>
    <row r="1339">
      <c r="A1339" s="1">
        <v>722.0</v>
      </c>
      <c r="B1339" s="1" t="s">
        <v>13113</v>
      </c>
      <c r="C1339" s="1" t="s">
        <v>170</v>
      </c>
      <c r="D1339" s="4"/>
      <c r="E1339" s="1">
        <v>2013.0</v>
      </c>
      <c r="F1339" s="4"/>
      <c r="G1339" s="1" t="s">
        <v>13114</v>
      </c>
      <c r="H1339" s="1" t="s">
        <v>13115</v>
      </c>
      <c r="I1339" s="1" t="s">
        <v>150</v>
      </c>
      <c r="J1339" s="4"/>
      <c r="K1339" s="1" t="s">
        <v>301</v>
      </c>
      <c r="L1339" s="4"/>
      <c r="M1339" s="4"/>
      <c r="N1339" s="5" t="s">
        <v>135</v>
      </c>
      <c r="O1339" s="5" t="s">
        <v>135</v>
      </c>
      <c r="P1339" s="4"/>
      <c r="Q1339" s="4"/>
      <c r="R1339" s="4"/>
      <c r="S1339" s="4"/>
      <c r="T1339" s="1" t="s">
        <v>8653</v>
      </c>
      <c r="U1339" s="1" t="s">
        <v>4609</v>
      </c>
      <c r="V1339" s="5" t="s">
        <v>135</v>
      </c>
      <c r="W1339" s="4"/>
      <c r="X1339" s="4"/>
      <c r="Y1339" s="4"/>
      <c r="Z1339" s="1" t="s">
        <v>670</v>
      </c>
      <c r="AA1339" s="4"/>
      <c r="AB1339" s="4"/>
      <c r="AC1339" s="4"/>
      <c r="AD1339" s="4"/>
      <c r="AE1339" s="4"/>
      <c r="AF1339" s="4"/>
      <c r="AG1339" s="4"/>
      <c r="AH1339" s="4"/>
      <c r="AI1339" s="4"/>
      <c r="AJ1339" s="4"/>
      <c r="AK1339" s="4"/>
      <c r="AL1339" s="4"/>
      <c r="AM1339" s="4"/>
      <c r="AN1339" s="4"/>
      <c r="AO1339" s="4"/>
      <c r="AP1339" s="4"/>
      <c r="AQ1339" s="1" t="s">
        <v>670</v>
      </c>
      <c r="AR1339" s="1" t="s">
        <v>670</v>
      </c>
      <c r="AS1339" s="1" t="s">
        <v>671</v>
      </c>
      <c r="AT1339" s="1" t="s">
        <v>670</v>
      </c>
      <c r="AU1339" s="4"/>
      <c r="AV1339" s="4"/>
      <c r="AW1339" s="4"/>
      <c r="AX1339" s="1" t="s">
        <v>670</v>
      </c>
      <c r="AY1339" s="1" t="s">
        <v>670</v>
      </c>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1" t="s">
        <v>670</v>
      </c>
      <c r="BW1339" s="4"/>
      <c r="BX1339" s="4"/>
      <c r="BY1339" s="4"/>
      <c r="BZ1339" s="4"/>
      <c r="CA1339" s="4"/>
      <c r="CB1339" s="4"/>
      <c r="CC1339" s="4"/>
      <c r="CD1339" s="4"/>
      <c r="CE1339" s="4"/>
      <c r="CF1339" s="4"/>
      <c r="CG1339" s="4"/>
      <c r="CH1339" s="4"/>
      <c r="CI1339" s="4"/>
      <c r="CJ1339" s="4"/>
      <c r="CK1339" s="4"/>
      <c r="CL1339" s="4"/>
      <c r="CM1339" s="4"/>
      <c r="CN1339" s="4"/>
      <c r="CO1339" s="4"/>
      <c r="CP1339" s="4"/>
      <c r="CQ1339" s="1" t="s">
        <v>13116</v>
      </c>
      <c r="CR1339" s="1" t="str">
        <f t="shared" si="1"/>
        <v>115</v>
      </c>
      <c r="CS1339" s="1" t="s">
        <v>13117</v>
      </c>
      <c r="CT1339" s="1" t="str">
        <f t="shared" si="2"/>
        <v>47</v>
      </c>
      <c r="CU1339" s="1" t="s">
        <v>13118</v>
      </c>
      <c r="CV1339" s="6" t="str">
        <f t="shared" si="3"/>
        <v>122</v>
      </c>
      <c r="CW1339" s="1" t="s">
        <v>13119</v>
      </c>
      <c r="CX1339" s="6" t="str">
        <f t="shared" si="4"/>
        <v>16</v>
      </c>
      <c r="CY1339" s="1" t="s">
        <v>13120</v>
      </c>
      <c r="CZ1339" s="6" t="str">
        <f t="shared" si="5"/>
        <v>15</v>
      </c>
      <c r="DA1339" s="1" t="s">
        <v>13121</v>
      </c>
      <c r="DB1339" s="6" t="str">
        <f t="shared" si="6"/>
        <v>91</v>
      </c>
      <c r="DC1339" s="4"/>
      <c r="DD1339" s="4"/>
      <c r="DE1339" s="4"/>
      <c r="DF1339" s="4"/>
      <c r="DG1339" s="4"/>
      <c r="DH1339" s="4"/>
      <c r="DI1339" s="4"/>
      <c r="DJ1339" s="4"/>
      <c r="DK1339" s="4"/>
      <c r="DL1339" s="1" t="s">
        <v>1173</v>
      </c>
      <c r="DM1339" s="4"/>
      <c r="DN1339" s="4"/>
      <c r="DO1339" s="4"/>
      <c r="DP1339" s="1" t="s">
        <v>688</v>
      </c>
      <c r="DQ1339" s="4"/>
      <c r="DR1339" s="4"/>
      <c r="DS1339" s="4"/>
      <c r="DT1339" s="4"/>
      <c r="DU1339" s="4"/>
      <c r="DV1339" s="4"/>
      <c r="DW1339" s="1" t="s">
        <v>670</v>
      </c>
      <c r="DX1339" s="4"/>
      <c r="DY1339" s="4"/>
      <c r="DZ1339" s="1" t="s">
        <v>13122</v>
      </c>
      <c r="EA1339" s="4"/>
      <c r="EB1339" s="1" t="s">
        <v>859</v>
      </c>
      <c r="EC1339" s="4"/>
      <c r="ED1339" s="4"/>
      <c r="EE1339" s="4"/>
      <c r="EF1339" s="4"/>
      <c r="EG1339" s="1" t="s">
        <v>1260</v>
      </c>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row>
    <row r="1340">
      <c r="A1340" s="1">
        <v>728.0</v>
      </c>
      <c r="B1340" s="1" t="s">
        <v>13123</v>
      </c>
      <c r="C1340" s="1" t="s">
        <v>170</v>
      </c>
      <c r="D1340" s="4"/>
      <c r="E1340" s="1">
        <v>2013.0</v>
      </c>
      <c r="F1340" s="4"/>
      <c r="G1340" s="1" t="s">
        <v>13124</v>
      </c>
      <c r="H1340" s="1" t="s">
        <v>13125</v>
      </c>
      <c r="I1340" s="1" t="s">
        <v>150</v>
      </c>
      <c r="J1340" s="4"/>
      <c r="K1340" s="1" t="s">
        <v>301</v>
      </c>
      <c r="L1340" s="4"/>
      <c r="M1340" s="4"/>
      <c r="N1340" s="5" t="s">
        <v>135</v>
      </c>
      <c r="O1340" s="5" t="s">
        <v>135</v>
      </c>
      <c r="P1340" s="4"/>
      <c r="Q1340" s="4"/>
      <c r="R1340" s="4"/>
      <c r="S1340" s="4"/>
      <c r="T1340" s="1" t="s">
        <v>8653</v>
      </c>
      <c r="U1340" s="1" t="s">
        <v>4609</v>
      </c>
      <c r="V1340" s="5" t="s">
        <v>135</v>
      </c>
      <c r="W1340" s="4"/>
      <c r="X1340" s="4"/>
      <c r="Y1340" s="4"/>
      <c r="Z1340" s="4"/>
      <c r="AA1340" s="4"/>
      <c r="AB1340" s="4"/>
      <c r="AC1340" s="4"/>
      <c r="AD1340" s="4"/>
      <c r="AE1340" s="1" t="s">
        <v>670</v>
      </c>
      <c r="AF1340" s="1" t="s">
        <v>670</v>
      </c>
      <c r="AG1340" s="1" t="s">
        <v>670</v>
      </c>
      <c r="AH1340" s="4"/>
      <c r="AI1340" s="4"/>
      <c r="AJ1340" s="4"/>
      <c r="AK1340" s="1" t="s">
        <v>670</v>
      </c>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1" t="s">
        <v>670</v>
      </c>
      <c r="BJ1340" s="4"/>
      <c r="BK1340" s="4"/>
      <c r="BL1340" s="4"/>
      <c r="BM1340" s="4"/>
      <c r="BN1340" s="4"/>
      <c r="BO1340" s="4"/>
      <c r="BP1340" s="1" t="s">
        <v>671</v>
      </c>
      <c r="BQ1340" s="4"/>
      <c r="BR1340" s="4"/>
      <c r="BS1340" s="4"/>
      <c r="BT1340" s="4"/>
      <c r="BU1340" s="1" t="s">
        <v>670</v>
      </c>
      <c r="BV1340" s="4"/>
      <c r="BW1340" s="4"/>
      <c r="BX1340" s="4"/>
      <c r="BY1340" s="4"/>
      <c r="BZ1340" s="1" t="s">
        <v>670</v>
      </c>
      <c r="CA1340" s="4"/>
      <c r="CB1340" s="4"/>
      <c r="CC1340" s="4"/>
      <c r="CD1340" s="4"/>
      <c r="CE1340" s="4"/>
      <c r="CF1340" s="4"/>
      <c r="CG1340" s="4"/>
      <c r="CH1340" s="4"/>
      <c r="CI1340" s="4"/>
      <c r="CJ1340" s="4"/>
      <c r="CK1340" s="4"/>
      <c r="CL1340" s="4"/>
      <c r="CM1340" s="4"/>
      <c r="CN1340" s="4"/>
      <c r="CO1340" s="1" t="s">
        <v>670</v>
      </c>
      <c r="CP1340" s="4"/>
      <c r="CQ1340" s="1" t="s">
        <v>13126</v>
      </c>
      <c r="CR1340" s="1" t="str">
        <f t="shared" si="1"/>
        <v>#VALUE!</v>
      </c>
      <c r="CS1340" s="1" t="s">
        <v>13127</v>
      </c>
      <c r="CT1340" s="1" t="str">
        <f t="shared" si="2"/>
        <v>#VALUE!</v>
      </c>
      <c r="CU1340" s="1" t="s">
        <v>13128</v>
      </c>
      <c r="CV1340" s="7" t="str">
        <f t="shared" si="3"/>
        <v>#VALUE!</v>
      </c>
      <c r="CW1340" s="1" t="s">
        <v>13129</v>
      </c>
      <c r="CX1340" s="7" t="str">
        <f t="shared" si="4"/>
        <v>#VALUE!</v>
      </c>
      <c r="CY1340" s="1" t="s">
        <v>13130</v>
      </c>
      <c r="CZ1340" s="7" t="str">
        <f t="shared" si="5"/>
        <v>#VALUE!</v>
      </c>
      <c r="DA1340" s="1" t="s">
        <v>13131</v>
      </c>
      <c r="DB1340" s="7" t="str">
        <f t="shared" si="6"/>
        <v>#VALUE!</v>
      </c>
      <c r="DC1340" s="4"/>
      <c r="DD1340" s="4"/>
      <c r="DE1340" s="4"/>
      <c r="DF1340" s="4"/>
      <c r="DG1340" s="4"/>
      <c r="DH1340" s="4"/>
      <c r="DI1340" s="4"/>
      <c r="DJ1340" s="4"/>
      <c r="DK1340" s="4"/>
      <c r="DL1340" s="4"/>
      <c r="DM1340" s="4"/>
      <c r="DN1340" s="4"/>
      <c r="DO1340" s="4"/>
      <c r="DP1340" s="1" t="s">
        <v>4171</v>
      </c>
      <c r="DQ1340" s="4"/>
      <c r="DR1340" s="4"/>
      <c r="DS1340" s="4"/>
      <c r="DT1340" s="4"/>
      <c r="DU1340" s="1" t="s">
        <v>670</v>
      </c>
      <c r="DV1340" s="4"/>
      <c r="DW1340" s="4"/>
      <c r="DX1340" s="4"/>
      <c r="DY1340" s="4"/>
      <c r="DZ1340" s="4"/>
      <c r="EA1340" s="4"/>
      <c r="EB1340" s="4"/>
      <c r="EC1340" s="4"/>
      <c r="ED1340" s="4"/>
      <c r="EE1340" s="4"/>
      <c r="EF1340" s="4"/>
      <c r="EG1340" s="1" t="s">
        <v>1260</v>
      </c>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row>
    <row r="1341">
      <c r="A1341" s="1">
        <v>729.0</v>
      </c>
      <c r="B1341" s="1" t="s">
        <v>13132</v>
      </c>
      <c r="C1341" s="1" t="s">
        <v>298</v>
      </c>
      <c r="D1341" s="4"/>
      <c r="E1341" s="1">
        <v>2013.0</v>
      </c>
      <c r="F1341" s="4"/>
      <c r="G1341" s="1" t="s">
        <v>13133</v>
      </c>
      <c r="H1341" s="1" t="s">
        <v>13134</v>
      </c>
      <c r="I1341" s="1" t="s">
        <v>150</v>
      </c>
      <c r="J1341" s="4"/>
      <c r="K1341" s="1" t="s">
        <v>301</v>
      </c>
      <c r="L1341" s="4"/>
      <c r="M1341" s="4"/>
      <c r="N1341" s="5" t="s">
        <v>135</v>
      </c>
      <c r="O1341" s="5" t="s">
        <v>135</v>
      </c>
      <c r="P1341" s="4"/>
      <c r="Q1341" s="4"/>
      <c r="R1341" s="4"/>
      <c r="S1341" s="4"/>
      <c r="T1341" s="1" t="s">
        <v>8653</v>
      </c>
      <c r="U1341" s="1" t="s">
        <v>4609</v>
      </c>
      <c r="V1341" s="5" t="s">
        <v>135</v>
      </c>
      <c r="W1341" s="4"/>
      <c r="X1341" s="4"/>
      <c r="Y1341" s="4"/>
      <c r="Z1341" s="4"/>
      <c r="AA1341" s="4"/>
      <c r="AB1341" s="4"/>
      <c r="AC1341" s="4"/>
      <c r="AD1341" s="4"/>
      <c r="AE1341" s="4"/>
      <c r="AF1341" s="4"/>
      <c r="AG1341" s="4"/>
      <c r="AH1341" s="1" t="s">
        <v>139</v>
      </c>
      <c r="AI1341" s="4"/>
      <c r="AJ1341" s="4"/>
      <c r="AK1341" s="4"/>
      <c r="AL1341" s="4"/>
      <c r="AM1341" s="4"/>
      <c r="AN1341" s="4"/>
      <c r="AO1341" s="4"/>
      <c r="AP1341" s="4"/>
      <c r="AQ1341" s="1" t="s">
        <v>139</v>
      </c>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1" t="str">
        <f t="shared" si="1"/>
        <v>#VALUE!</v>
      </c>
      <c r="CS1341" s="4"/>
      <c r="CT1341" s="1" t="str">
        <f t="shared" si="2"/>
        <v>#VALUE!</v>
      </c>
      <c r="CU1341" s="4"/>
      <c r="CV1341" s="7" t="str">
        <f t="shared" si="3"/>
        <v>#VALUE!</v>
      </c>
      <c r="CW1341" s="4"/>
      <c r="CX1341" s="7" t="str">
        <f t="shared" si="4"/>
        <v>#VALUE!</v>
      </c>
      <c r="CY1341" s="4"/>
      <c r="CZ1341" s="7" t="str">
        <f t="shared" si="5"/>
        <v>#VALUE!</v>
      </c>
      <c r="DA1341" s="4"/>
      <c r="DB1341" s="7" t="str">
        <f t="shared" si="6"/>
        <v>#VALUE!</v>
      </c>
      <c r="DC1341" s="4"/>
      <c r="DD1341" s="4"/>
      <c r="DE1341" s="4"/>
      <c r="DF1341" s="4"/>
      <c r="DG1341" s="4"/>
      <c r="DH1341" s="4"/>
      <c r="DI1341" s="4"/>
      <c r="DJ1341" s="4"/>
      <c r="DK1341" s="4"/>
      <c r="DL1341" s="1" t="s">
        <v>13135</v>
      </c>
      <c r="DM1341" s="4"/>
      <c r="DN1341" s="4"/>
      <c r="DO1341" s="4"/>
      <c r="DP1341" s="1" t="s">
        <v>13136</v>
      </c>
      <c r="DQ1341" s="1" t="s">
        <v>139</v>
      </c>
      <c r="DR1341" s="1" t="s">
        <v>139</v>
      </c>
      <c r="DS1341" s="4"/>
      <c r="DT1341" s="1" t="s">
        <v>139</v>
      </c>
      <c r="DU1341" s="4"/>
      <c r="DV1341" s="4"/>
      <c r="DW1341" s="1" t="s">
        <v>139</v>
      </c>
      <c r="DX1341" s="4"/>
      <c r="DY1341" s="4"/>
      <c r="DZ1341" s="1" t="s">
        <v>13137</v>
      </c>
      <c r="EA1341" s="1" t="s">
        <v>9527</v>
      </c>
      <c r="EB1341" s="4"/>
      <c r="EC1341" s="4"/>
      <c r="ED1341" s="4"/>
      <c r="EE1341" s="4"/>
      <c r="EF1341" s="4"/>
      <c r="EG1341" s="1" t="s">
        <v>298</v>
      </c>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row>
    <row r="1342">
      <c r="A1342" s="1">
        <v>733.0</v>
      </c>
      <c r="B1342" s="1" t="s">
        <v>13138</v>
      </c>
      <c r="C1342" s="1" t="s">
        <v>298</v>
      </c>
      <c r="D1342" s="4"/>
      <c r="E1342" s="1">
        <v>2013.0</v>
      </c>
      <c r="F1342" s="4"/>
      <c r="G1342" s="1" t="s">
        <v>13139</v>
      </c>
      <c r="H1342" s="1" t="s">
        <v>13140</v>
      </c>
      <c r="I1342" s="4"/>
      <c r="J1342" s="4"/>
      <c r="K1342" s="1" t="s">
        <v>301</v>
      </c>
      <c r="L1342" s="4"/>
      <c r="M1342" s="4"/>
      <c r="N1342" s="5" t="s">
        <v>135</v>
      </c>
      <c r="O1342" s="5" t="s">
        <v>135</v>
      </c>
      <c r="P1342" s="4"/>
      <c r="Q1342" s="4"/>
      <c r="R1342" s="4"/>
      <c r="S1342" s="4"/>
      <c r="T1342" s="1" t="s">
        <v>8679</v>
      </c>
      <c r="U1342" s="1" t="s">
        <v>4609</v>
      </c>
      <c r="V1342" s="5" t="s">
        <v>135</v>
      </c>
      <c r="W1342" s="4"/>
      <c r="X1342" s="4"/>
      <c r="Y1342" s="4"/>
      <c r="Z1342" s="4"/>
      <c r="AA1342" s="4"/>
      <c r="AB1342" s="4"/>
      <c r="AC1342" s="4"/>
      <c r="AD1342" s="4"/>
      <c r="AE1342" s="4"/>
      <c r="AF1342" s="4"/>
      <c r="AG1342" s="4"/>
      <c r="AH1342" s="4"/>
      <c r="AI1342" s="4"/>
      <c r="AJ1342" s="4"/>
      <c r="AK1342" s="4"/>
      <c r="AL1342" s="4"/>
      <c r="AM1342" s="4"/>
      <c r="AN1342" s="4"/>
      <c r="AO1342" s="4"/>
      <c r="AP1342" s="4"/>
      <c r="AQ1342" s="1" t="s">
        <v>139</v>
      </c>
      <c r="AR1342" s="1" t="s">
        <v>139</v>
      </c>
      <c r="AS1342" s="1" t="s">
        <v>139</v>
      </c>
      <c r="AT1342" s="4"/>
      <c r="AU1342" s="4"/>
      <c r="AV1342" s="4"/>
      <c r="AW1342" s="4"/>
      <c r="AX1342" s="4"/>
      <c r="AY1342" s="1" t="s">
        <v>139</v>
      </c>
      <c r="AZ1342" s="1" t="s">
        <v>139</v>
      </c>
      <c r="BA1342" s="4"/>
      <c r="BB1342" s="4"/>
      <c r="BC1342" s="4"/>
      <c r="BD1342" s="4"/>
      <c r="BE1342" s="4"/>
      <c r="BF1342" s="4"/>
      <c r="BG1342" s="4"/>
      <c r="BH1342" s="4"/>
      <c r="BI1342" s="4"/>
      <c r="BJ1342" s="4"/>
      <c r="BK1342" s="4"/>
      <c r="BL1342" s="4"/>
      <c r="BM1342" s="4"/>
      <c r="BN1342" s="4"/>
      <c r="BO1342" s="4"/>
      <c r="BP1342" s="1" t="s">
        <v>139</v>
      </c>
      <c r="BQ1342" s="4"/>
      <c r="BR1342" s="1" t="s">
        <v>139</v>
      </c>
      <c r="BS1342" s="4"/>
      <c r="BT1342" s="4"/>
      <c r="BU1342" s="4"/>
      <c r="BV1342" s="4"/>
      <c r="BW1342" s="4"/>
      <c r="BX1342" s="4"/>
      <c r="BY1342" s="4"/>
      <c r="BZ1342" s="4"/>
      <c r="CA1342" s="1" t="s">
        <v>139</v>
      </c>
      <c r="CB1342" s="4"/>
      <c r="CC1342" s="4"/>
      <c r="CD1342" s="4"/>
      <c r="CE1342" s="4"/>
      <c r="CF1342" s="4"/>
      <c r="CG1342" s="4"/>
      <c r="CH1342" s="4"/>
      <c r="CI1342" s="4"/>
      <c r="CJ1342" s="4"/>
      <c r="CK1342" s="1" t="s">
        <v>139</v>
      </c>
      <c r="CL1342" s="4"/>
      <c r="CM1342" s="4"/>
      <c r="CN1342" s="4"/>
      <c r="CO1342" s="4"/>
      <c r="CP1342" s="1" t="s">
        <v>139</v>
      </c>
      <c r="CQ1342" s="1" t="s">
        <v>13141</v>
      </c>
      <c r="CR1342" s="1" t="str">
        <f t="shared" si="1"/>
        <v>#VALUE!</v>
      </c>
      <c r="CS1342" s="1" t="s">
        <v>13142</v>
      </c>
      <c r="CT1342" s="1" t="str">
        <f t="shared" si="2"/>
        <v>21</v>
      </c>
      <c r="CU1342" s="1" t="s">
        <v>13143</v>
      </c>
      <c r="CV1342" s="7" t="str">
        <f t="shared" si="3"/>
        <v>#VALUE!</v>
      </c>
      <c r="CW1342" s="4"/>
      <c r="CX1342" s="7" t="str">
        <f t="shared" si="4"/>
        <v>#VALUE!</v>
      </c>
      <c r="CY1342" s="4"/>
      <c r="CZ1342" s="7" t="str">
        <f t="shared" si="5"/>
        <v>#VALUE!</v>
      </c>
      <c r="DA1342" s="4"/>
      <c r="DB1342" s="7" t="str">
        <f t="shared" si="6"/>
        <v>#VALUE!</v>
      </c>
      <c r="DC1342" s="4"/>
      <c r="DD1342" s="4"/>
      <c r="DE1342" s="4"/>
      <c r="DF1342" s="4"/>
      <c r="DG1342" s="4"/>
      <c r="DH1342" s="4"/>
      <c r="DI1342" s="4"/>
      <c r="DJ1342" s="4"/>
      <c r="DK1342" s="4"/>
      <c r="DL1342" s="1" t="s">
        <v>13144</v>
      </c>
      <c r="DM1342" s="4"/>
      <c r="DN1342" s="4"/>
      <c r="DO1342" s="4"/>
      <c r="DP1342" s="1" t="s">
        <v>116</v>
      </c>
      <c r="DQ1342" s="4"/>
      <c r="DR1342" s="4"/>
      <c r="DS1342" s="4"/>
      <c r="DT1342" s="1" t="s">
        <v>163</v>
      </c>
      <c r="DU1342" s="4"/>
      <c r="DV1342" s="4"/>
      <c r="DW1342" s="4"/>
      <c r="DX1342" s="4"/>
      <c r="DY1342" s="4"/>
      <c r="DZ1342" s="1" t="s">
        <v>13145</v>
      </c>
      <c r="EA1342" s="4"/>
      <c r="EB1342" s="1" t="s">
        <v>976</v>
      </c>
      <c r="EC1342" s="4"/>
      <c r="ED1342" s="4"/>
      <c r="EE1342" s="4"/>
      <c r="EF1342" s="4"/>
      <c r="EG1342" s="1" t="s">
        <v>298</v>
      </c>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row>
    <row r="1343">
      <c r="A1343" s="1">
        <v>735.0</v>
      </c>
      <c r="B1343" s="1" t="s">
        <v>13146</v>
      </c>
      <c r="C1343" s="1" t="s">
        <v>298</v>
      </c>
      <c r="D1343" s="4"/>
      <c r="E1343" s="1">
        <v>2013.0</v>
      </c>
      <c r="F1343" s="4"/>
      <c r="G1343" s="1" t="s">
        <v>13147</v>
      </c>
      <c r="H1343" s="1" t="s">
        <v>13148</v>
      </c>
      <c r="I1343" s="1" t="s">
        <v>150</v>
      </c>
      <c r="J1343" s="4"/>
      <c r="K1343" s="1" t="s">
        <v>301</v>
      </c>
      <c r="L1343" s="4"/>
      <c r="M1343" s="4"/>
      <c r="N1343" s="5" t="s">
        <v>135</v>
      </c>
      <c r="O1343" s="5" t="s">
        <v>135</v>
      </c>
      <c r="P1343" s="4"/>
      <c r="Q1343" s="4"/>
      <c r="R1343" s="4"/>
      <c r="S1343" s="4"/>
      <c r="T1343" s="1" t="s">
        <v>671</v>
      </c>
      <c r="U1343" s="1" t="s">
        <v>4609</v>
      </c>
      <c r="V1343" s="5" t="s">
        <v>135</v>
      </c>
      <c r="W1343" s="4"/>
      <c r="X1343" s="4"/>
      <c r="Y1343" s="4"/>
      <c r="Z1343" s="4"/>
      <c r="AA1343" s="4"/>
      <c r="AB1343" s="4"/>
      <c r="AC1343" s="4"/>
      <c r="AD1343" s="4"/>
      <c r="AE1343" s="4"/>
      <c r="AF1343" s="4"/>
      <c r="AG1343" s="4"/>
      <c r="AH1343" s="1" t="s">
        <v>139</v>
      </c>
      <c r="AI1343" s="4"/>
      <c r="AJ1343" s="4"/>
      <c r="AK1343" s="4"/>
      <c r="AL1343" s="4"/>
      <c r="AM1343" s="4"/>
      <c r="AN1343" s="4"/>
      <c r="AO1343" s="4"/>
      <c r="AP1343" s="4"/>
      <c r="AQ1343" s="1" t="s">
        <v>139</v>
      </c>
      <c r="AR1343" s="4"/>
      <c r="AS1343" s="1" t="s">
        <v>163</v>
      </c>
      <c r="AT1343" s="4"/>
      <c r="AU1343" s="4"/>
      <c r="AV1343" s="4"/>
      <c r="AW1343" s="4"/>
      <c r="AX1343" s="4"/>
      <c r="AY1343" s="1" t="s">
        <v>139</v>
      </c>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1" t="s">
        <v>139</v>
      </c>
      <c r="BW1343" s="4"/>
      <c r="BX1343" s="4"/>
      <c r="BY1343" s="1" t="s">
        <v>139</v>
      </c>
      <c r="BZ1343" s="4"/>
      <c r="CA1343" s="4"/>
      <c r="CB1343" s="4"/>
      <c r="CC1343" s="4"/>
      <c r="CD1343" s="4"/>
      <c r="CE1343" s="4"/>
      <c r="CF1343" s="4"/>
      <c r="CG1343" s="4"/>
      <c r="CH1343" s="4"/>
      <c r="CI1343" s="4"/>
      <c r="CJ1343" s="4"/>
      <c r="CK1343" s="4"/>
      <c r="CL1343" s="4"/>
      <c r="CM1343" s="4"/>
      <c r="CN1343" s="4"/>
      <c r="CO1343" s="4"/>
      <c r="CP1343" s="4"/>
      <c r="CQ1343" s="1" t="s">
        <v>13149</v>
      </c>
      <c r="CR1343" s="1" t="str">
        <f t="shared" si="1"/>
        <v>#VALUE!</v>
      </c>
      <c r="CS1343" s="4"/>
      <c r="CT1343" s="1" t="str">
        <f t="shared" si="2"/>
        <v>#VALUE!</v>
      </c>
      <c r="CU1343" s="4"/>
      <c r="CV1343" s="7" t="str">
        <f t="shared" si="3"/>
        <v>#VALUE!</v>
      </c>
      <c r="CW1343" s="4"/>
      <c r="CX1343" s="7" t="str">
        <f t="shared" si="4"/>
        <v>#VALUE!</v>
      </c>
      <c r="CY1343" s="4"/>
      <c r="CZ1343" s="7" t="str">
        <f t="shared" si="5"/>
        <v>#VALUE!</v>
      </c>
      <c r="DA1343" s="4"/>
      <c r="DB1343" s="7" t="str">
        <f t="shared" si="6"/>
        <v>#VALUE!</v>
      </c>
      <c r="DC1343" s="4"/>
      <c r="DD1343" s="4"/>
      <c r="DE1343" s="4"/>
      <c r="DF1343" s="4"/>
      <c r="DG1343" s="4"/>
      <c r="DH1343" s="4"/>
      <c r="DI1343" s="4"/>
      <c r="DJ1343" s="4"/>
      <c r="DK1343" s="4"/>
      <c r="DL1343" s="1" t="s">
        <v>13150</v>
      </c>
      <c r="DM1343" s="4"/>
      <c r="DN1343" s="4"/>
      <c r="DO1343" s="4"/>
      <c r="DP1343" s="1" t="s">
        <v>688</v>
      </c>
      <c r="DQ1343" s="1" t="s">
        <v>139</v>
      </c>
      <c r="DR1343" s="4"/>
      <c r="DS1343" s="4"/>
      <c r="DT1343" s="4"/>
      <c r="DU1343" s="4"/>
      <c r="DV1343" s="4"/>
      <c r="DW1343" s="1" t="s">
        <v>139</v>
      </c>
      <c r="DX1343" s="4"/>
      <c r="DY1343" s="4"/>
      <c r="DZ1343" s="1" t="s">
        <v>13151</v>
      </c>
      <c r="EA1343" s="4"/>
      <c r="EB1343" s="4"/>
      <c r="EC1343" s="4"/>
      <c r="ED1343" s="4"/>
      <c r="EE1343" s="4"/>
      <c r="EF1343" s="4"/>
      <c r="EG1343" s="1" t="s">
        <v>298</v>
      </c>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row>
    <row r="1344">
      <c r="A1344" s="1">
        <v>739.0</v>
      </c>
      <c r="B1344" s="1" t="s">
        <v>13152</v>
      </c>
      <c r="C1344" s="1" t="s">
        <v>298</v>
      </c>
      <c r="D1344" s="4"/>
      <c r="E1344" s="1">
        <v>2013.0</v>
      </c>
      <c r="F1344" s="4"/>
      <c r="G1344" s="1" t="s">
        <v>13153</v>
      </c>
      <c r="H1344" s="1" t="s">
        <v>13154</v>
      </c>
      <c r="I1344" s="1" t="s">
        <v>150</v>
      </c>
      <c r="J1344" s="4"/>
      <c r="K1344" s="1" t="s">
        <v>301</v>
      </c>
      <c r="L1344" s="4"/>
      <c r="M1344" s="4"/>
      <c r="N1344" s="5" t="s">
        <v>135</v>
      </c>
      <c r="O1344" s="5" t="s">
        <v>135</v>
      </c>
      <c r="P1344" s="4"/>
      <c r="Q1344" s="4"/>
      <c r="R1344" s="4"/>
      <c r="S1344" s="4"/>
      <c r="T1344" s="1" t="s">
        <v>8679</v>
      </c>
      <c r="U1344" s="1" t="s">
        <v>4609</v>
      </c>
      <c r="V1344" s="5" t="s">
        <v>135</v>
      </c>
      <c r="W1344" s="4"/>
      <c r="X1344" s="4"/>
      <c r="Y1344" s="4"/>
      <c r="Z1344" s="4"/>
      <c r="AA1344" s="4"/>
      <c r="AB1344" s="1" t="s">
        <v>139</v>
      </c>
      <c r="AC1344" s="4"/>
      <c r="AD1344" s="4"/>
      <c r="AE1344" s="4"/>
      <c r="AF1344" s="4"/>
      <c r="AG1344" s="4"/>
      <c r="AH1344" s="4"/>
      <c r="AI1344" s="4"/>
      <c r="AJ1344" s="4"/>
      <c r="AK1344" s="4"/>
      <c r="AL1344" s="4"/>
      <c r="AM1344" s="4"/>
      <c r="AN1344" s="4"/>
      <c r="AO1344" s="4"/>
      <c r="AP1344" s="4"/>
      <c r="AQ1344" s="1" t="s">
        <v>139</v>
      </c>
      <c r="AR1344" s="4"/>
      <c r="AS1344" s="4"/>
      <c r="AT1344" s="4"/>
      <c r="AU1344" s="4"/>
      <c r="AV1344" s="4"/>
      <c r="AW1344" s="1" t="s">
        <v>139</v>
      </c>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1" t="s">
        <v>139</v>
      </c>
      <c r="BV1344" s="4"/>
      <c r="BW1344" s="4"/>
      <c r="BX1344" s="4"/>
      <c r="BY1344" s="4"/>
      <c r="BZ1344" s="4"/>
      <c r="CA1344" s="4"/>
      <c r="CB1344" s="4"/>
      <c r="CC1344" s="1" t="s">
        <v>139</v>
      </c>
      <c r="CD1344" s="4"/>
      <c r="CE1344" s="4"/>
      <c r="CF1344" s="4"/>
      <c r="CG1344" s="4"/>
      <c r="CH1344" s="4"/>
      <c r="CI1344" s="4"/>
      <c r="CJ1344" s="4"/>
      <c r="CK1344" s="4"/>
      <c r="CL1344" s="4"/>
      <c r="CM1344" s="4"/>
      <c r="CN1344" s="4"/>
      <c r="CO1344" s="4"/>
      <c r="CP1344" s="1" t="s">
        <v>139</v>
      </c>
      <c r="CQ1344" s="1" t="s">
        <v>13155</v>
      </c>
      <c r="CR1344" s="1" t="str">
        <f t="shared" si="1"/>
        <v>#VALUE!</v>
      </c>
      <c r="CS1344" s="1" t="s">
        <v>13156</v>
      </c>
      <c r="CT1344" s="1" t="str">
        <f t="shared" si="2"/>
        <v>#VALUE!</v>
      </c>
      <c r="CU1344" s="1" t="s">
        <v>13157</v>
      </c>
      <c r="CV1344" s="7" t="str">
        <f t="shared" si="3"/>
        <v>#VALUE!</v>
      </c>
      <c r="CW1344" s="4"/>
      <c r="CX1344" s="7" t="str">
        <f t="shared" si="4"/>
        <v>#VALUE!</v>
      </c>
      <c r="CY1344" s="4"/>
      <c r="CZ1344" s="7" t="str">
        <f t="shared" si="5"/>
        <v>#VALUE!</v>
      </c>
      <c r="DA1344" s="4"/>
      <c r="DB1344" s="7" t="str">
        <f t="shared" si="6"/>
        <v>#VALUE!</v>
      </c>
      <c r="DC1344" s="4"/>
      <c r="DD1344" s="4"/>
      <c r="DE1344" s="4"/>
      <c r="DF1344" s="4"/>
      <c r="DG1344" s="4"/>
      <c r="DH1344" s="4"/>
      <c r="DI1344" s="4"/>
      <c r="DJ1344" s="1" t="s">
        <v>139</v>
      </c>
      <c r="DK1344" s="1" t="s">
        <v>139</v>
      </c>
      <c r="DL1344" s="1" t="s">
        <v>13158</v>
      </c>
      <c r="DM1344" s="4"/>
      <c r="DN1344" s="4"/>
      <c r="DO1344" s="4"/>
      <c r="DP1344" s="1" t="s">
        <v>1467</v>
      </c>
      <c r="DQ1344" s="4"/>
      <c r="DR1344" s="4"/>
      <c r="DS1344" s="4"/>
      <c r="DT1344" s="4"/>
      <c r="DU1344" s="4"/>
      <c r="DV1344" s="4"/>
      <c r="DW1344" s="4"/>
      <c r="DX1344" s="4"/>
      <c r="DY1344" s="4"/>
      <c r="DZ1344" s="4"/>
      <c r="EA1344" s="4"/>
      <c r="EB1344" s="4"/>
      <c r="EC1344" s="4"/>
      <c r="ED1344" s="4"/>
      <c r="EE1344" s="4"/>
      <c r="EF1344" s="4"/>
      <c r="EG1344" s="1" t="s">
        <v>298</v>
      </c>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row>
    <row r="1345">
      <c r="A1345" s="1">
        <v>757.0</v>
      </c>
      <c r="B1345" s="1" t="s">
        <v>13159</v>
      </c>
      <c r="C1345" s="1" t="s">
        <v>298</v>
      </c>
      <c r="D1345" s="4"/>
      <c r="E1345" s="1">
        <v>2013.0</v>
      </c>
      <c r="F1345" s="4"/>
      <c r="G1345" s="1" t="s">
        <v>13160</v>
      </c>
      <c r="H1345" s="1" t="s">
        <v>13161</v>
      </c>
      <c r="I1345" s="1" t="s">
        <v>150</v>
      </c>
      <c r="J1345" s="4"/>
      <c r="K1345" s="1" t="s">
        <v>301</v>
      </c>
      <c r="L1345" s="4"/>
      <c r="M1345" s="4"/>
      <c r="N1345" s="5" t="s">
        <v>135</v>
      </c>
      <c r="O1345" s="5" t="s">
        <v>135</v>
      </c>
      <c r="P1345" s="4"/>
      <c r="Q1345" s="4"/>
      <c r="R1345" s="4"/>
      <c r="S1345" s="1" t="s">
        <v>9218</v>
      </c>
      <c r="T1345" s="1" t="s">
        <v>671</v>
      </c>
      <c r="U1345" s="1" t="s">
        <v>4609</v>
      </c>
      <c r="V1345" s="5" t="s">
        <v>135</v>
      </c>
      <c r="W1345" s="4"/>
      <c r="X1345" s="4"/>
      <c r="Y1345" s="1" t="s">
        <v>139</v>
      </c>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1" t="s">
        <v>139</v>
      </c>
      <c r="CD1345" s="4"/>
      <c r="CE1345" s="4"/>
      <c r="CF1345" s="4"/>
      <c r="CG1345" s="4"/>
      <c r="CH1345" s="4"/>
      <c r="CI1345" s="4"/>
      <c r="CJ1345" s="4"/>
      <c r="CK1345" s="4"/>
      <c r="CL1345" s="4"/>
      <c r="CM1345" s="4"/>
      <c r="CN1345" s="4"/>
      <c r="CO1345" s="4"/>
      <c r="CP1345" s="4"/>
      <c r="CQ1345" s="1" t="s">
        <v>13162</v>
      </c>
      <c r="CR1345" s="1" t="str">
        <f t="shared" si="1"/>
        <v>#VALUE!</v>
      </c>
      <c r="CS1345" s="4"/>
      <c r="CT1345" s="1" t="str">
        <f t="shared" si="2"/>
        <v>#VALUE!</v>
      </c>
      <c r="CU1345" s="4"/>
      <c r="CV1345" s="7" t="str">
        <f t="shared" si="3"/>
        <v>#VALUE!</v>
      </c>
      <c r="CW1345" s="4"/>
      <c r="CX1345" s="7" t="str">
        <f t="shared" si="4"/>
        <v>#VALUE!</v>
      </c>
      <c r="CY1345" s="4"/>
      <c r="CZ1345" s="7" t="str">
        <f t="shared" si="5"/>
        <v>#VALUE!</v>
      </c>
      <c r="DA1345" s="4"/>
      <c r="DB1345" s="7" t="str">
        <f t="shared" si="6"/>
        <v>#VALUE!</v>
      </c>
      <c r="DC1345" s="4"/>
      <c r="DD1345" s="4"/>
      <c r="DE1345" s="4"/>
      <c r="DF1345" s="4"/>
      <c r="DG1345" s="4"/>
      <c r="DH1345" s="4"/>
      <c r="DI1345" s="4"/>
      <c r="DJ1345" s="4"/>
      <c r="DK1345" s="4"/>
      <c r="DL1345" s="1" t="s">
        <v>13163</v>
      </c>
      <c r="DM1345" s="4"/>
      <c r="DN1345" s="4"/>
      <c r="DO1345" s="4"/>
      <c r="DP1345" s="1" t="s">
        <v>116</v>
      </c>
      <c r="DQ1345" s="4"/>
      <c r="DR1345" s="4"/>
      <c r="DS1345" s="4"/>
      <c r="DT1345" s="1" t="s">
        <v>163</v>
      </c>
      <c r="DU1345" s="4"/>
      <c r="DV1345" s="1" t="s">
        <v>139</v>
      </c>
      <c r="DW1345" s="1" t="s">
        <v>139</v>
      </c>
      <c r="DX1345" s="4"/>
      <c r="DY1345" s="4"/>
      <c r="DZ1345" s="1" t="s">
        <v>13164</v>
      </c>
      <c r="EA1345" s="4"/>
      <c r="EB1345" s="1" t="s">
        <v>13165</v>
      </c>
      <c r="EC1345" s="4"/>
      <c r="ED1345" s="4"/>
      <c r="EE1345" s="4"/>
      <c r="EF1345" s="4"/>
      <c r="EG1345" s="1" t="s">
        <v>298</v>
      </c>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row>
    <row r="1346">
      <c r="A1346" s="1">
        <v>769.0</v>
      </c>
      <c r="B1346" s="1" t="s">
        <v>13166</v>
      </c>
      <c r="C1346" s="1" t="s">
        <v>298</v>
      </c>
      <c r="D1346" s="4"/>
      <c r="E1346" s="1">
        <v>2013.0</v>
      </c>
      <c r="F1346" s="4"/>
      <c r="G1346" s="1" t="s">
        <v>13167</v>
      </c>
      <c r="H1346" s="1" t="s">
        <v>13168</v>
      </c>
      <c r="I1346" s="1" t="s">
        <v>150</v>
      </c>
      <c r="J1346" s="4"/>
      <c r="K1346" s="1" t="s">
        <v>301</v>
      </c>
      <c r="L1346" s="4"/>
      <c r="M1346" s="4"/>
      <c r="N1346" s="5" t="s">
        <v>135</v>
      </c>
      <c r="O1346" s="5" t="s">
        <v>135</v>
      </c>
      <c r="P1346" s="4"/>
      <c r="Q1346" s="4"/>
      <c r="R1346" s="4"/>
      <c r="S1346" s="4"/>
      <c r="T1346" s="1" t="s">
        <v>8653</v>
      </c>
      <c r="U1346" s="1" t="s">
        <v>4609</v>
      </c>
      <c r="V1346" s="5" t="s">
        <v>135</v>
      </c>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1" t="s">
        <v>139</v>
      </c>
      <c r="AS1346" s="4"/>
      <c r="AT1346" s="4"/>
      <c r="AU1346" s="4"/>
      <c r="AV1346" s="4"/>
      <c r="AW1346" s="4"/>
      <c r="AX1346" s="4"/>
      <c r="AY1346" s="1" t="s">
        <v>139</v>
      </c>
      <c r="AZ1346" s="4"/>
      <c r="BA1346" s="4"/>
      <c r="BB1346" s="4"/>
      <c r="BC1346" s="4"/>
      <c r="BD1346" s="4"/>
      <c r="BE1346" s="4"/>
      <c r="BF1346" s="4"/>
      <c r="BG1346" s="4"/>
      <c r="BH1346" s="4"/>
      <c r="BI1346" s="4"/>
      <c r="BJ1346" s="4"/>
      <c r="BK1346" s="4"/>
      <c r="BL1346" s="4"/>
      <c r="BM1346" s="4"/>
      <c r="BN1346" s="4"/>
      <c r="BO1346" s="4"/>
      <c r="BP1346" s="4"/>
      <c r="BQ1346" s="4"/>
      <c r="BR1346" s="1" t="s">
        <v>139</v>
      </c>
      <c r="BS1346" s="4"/>
      <c r="BT1346" s="4"/>
      <c r="BU1346" s="4"/>
      <c r="BV1346" s="1" t="s">
        <v>139</v>
      </c>
      <c r="BW1346" s="4"/>
      <c r="BX1346" s="4"/>
      <c r="BY1346" s="1" t="s">
        <v>139</v>
      </c>
      <c r="BZ1346" s="4"/>
      <c r="CA1346" s="4"/>
      <c r="CB1346" s="4"/>
      <c r="CC1346" s="4"/>
      <c r="CD1346" s="4"/>
      <c r="CE1346" s="4"/>
      <c r="CF1346" s="4"/>
      <c r="CG1346" s="4"/>
      <c r="CH1346" s="4"/>
      <c r="CI1346" s="4"/>
      <c r="CJ1346" s="4"/>
      <c r="CK1346" s="4"/>
      <c r="CL1346" s="4"/>
      <c r="CM1346" s="4"/>
      <c r="CN1346" s="4"/>
      <c r="CO1346" s="4"/>
      <c r="CP1346" s="4"/>
      <c r="CQ1346" s="1" t="s">
        <v>13169</v>
      </c>
      <c r="CR1346" s="1" t="str">
        <f t="shared" si="1"/>
        <v>100</v>
      </c>
      <c r="CS1346" s="4"/>
      <c r="CT1346" s="1" t="str">
        <f t="shared" si="2"/>
        <v>#VALUE!</v>
      </c>
      <c r="CU1346" s="4"/>
      <c r="CV1346" s="6" t="str">
        <f t="shared" si="3"/>
        <v>#VALUE!</v>
      </c>
      <c r="CW1346" s="4"/>
      <c r="CX1346" s="6" t="str">
        <f t="shared" si="4"/>
        <v>#VALUE!</v>
      </c>
      <c r="CY1346" s="4"/>
      <c r="CZ1346" s="6" t="str">
        <f t="shared" si="5"/>
        <v>#VALUE!</v>
      </c>
      <c r="DA1346" s="4"/>
      <c r="DB1346" s="6" t="str">
        <f t="shared" si="6"/>
        <v>#VALUE!</v>
      </c>
      <c r="DC1346" s="4"/>
      <c r="DD1346" s="4"/>
      <c r="DE1346" s="4"/>
      <c r="DF1346" s="4"/>
      <c r="DG1346" s="4"/>
      <c r="DH1346" s="4"/>
      <c r="DI1346" s="4"/>
      <c r="DJ1346" s="4"/>
      <c r="DK1346" s="4"/>
      <c r="DL1346" s="1" t="s">
        <v>3624</v>
      </c>
      <c r="DM1346" s="4"/>
      <c r="DN1346" s="4"/>
      <c r="DO1346" s="4"/>
      <c r="DP1346" s="1" t="s">
        <v>13170</v>
      </c>
      <c r="DQ1346" s="1" t="s">
        <v>139</v>
      </c>
      <c r="DR1346" s="4"/>
      <c r="DS1346" s="4"/>
      <c r="DT1346" s="1" t="s">
        <v>163</v>
      </c>
      <c r="DU1346" s="4"/>
      <c r="DV1346" s="4"/>
      <c r="DW1346" s="4"/>
      <c r="DX1346" s="4"/>
      <c r="DY1346" s="4"/>
      <c r="DZ1346" s="4"/>
      <c r="EA1346" s="4"/>
      <c r="EB1346" s="4"/>
      <c r="EC1346" s="4"/>
      <c r="ED1346" s="4"/>
      <c r="EE1346" s="4"/>
      <c r="EF1346" s="4"/>
      <c r="EG1346" s="1" t="s">
        <v>298</v>
      </c>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row>
    <row r="1347">
      <c r="A1347" s="1">
        <v>810.0</v>
      </c>
      <c r="B1347" s="1" t="s">
        <v>13171</v>
      </c>
      <c r="C1347" s="1" t="s">
        <v>170</v>
      </c>
      <c r="D1347" s="4"/>
      <c r="E1347" s="1">
        <v>2013.0</v>
      </c>
      <c r="F1347" s="4"/>
      <c r="G1347" s="1" t="s">
        <v>13172</v>
      </c>
      <c r="H1347" s="1" t="s">
        <v>13173</v>
      </c>
      <c r="I1347" s="1" t="s">
        <v>150</v>
      </c>
      <c r="J1347" s="4"/>
      <c r="K1347" s="1" t="s">
        <v>301</v>
      </c>
      <c r="L1347" s="4"/>
      <c r="M1347" s="4"/>
      <c r="N1347" s="5" t="s">
        <v>135</v>
      </c>
      <c r="O1347" s="5" t="s">
        <v>135</v>
      </c>
      <c r="P1347" s="4"/>
      <c r="Q1347" s="4"/>
      <c r="R1347" s="4"/>
      <c r="S1347" s="4"/>
      <c r="T1347" s="1" t="s">
        <v>4109</v>
      </c>
      <c r="U1347" s="1" t="s">
        <v>4609</v>
      </c>
      <c r="V1347" s="5" t="s">
        <v>135</v>
      </c>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1" t="s">
        <v>670</v>
      </c>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1" t="s">
        <v>670</v>
      </c>
      <c r="BO1347" s="4"/>
      <c r="BP1347" s="1" t="s">
        <v>670</v>
      </c>
      <c r="BQ1347" s="4"/>
      <c r="BR1347" s="1" t="s">
        <v>670</v>
      </c>
      <c r="BS1347" s="4"/>
      <c r="BT1347" s="4"/>
      <c r="BU1347" s="1" t="s">
        <v>671</v>
      </c>
      <c r="BV1347" s="4"/>
      <c r="BW1347" s="4"/>
      <c r="BX1347" s="4"/>
      <c r="BY1347" s="4"/>
      <c r="BZ1347" s="4"/>
      <c r="CA1347" s="4"/>
      <c r="CB1347" s="4"/>
      <c r="CC1347" s="4"/>
      <c r="CD1347" s="4"/>
      <c r="CE1347" s="1" t="s">
        <v>670</v>
      </c>
      <c r="CF1347" s="4"/>
      <c r="CG1347" s="4"/>
      <c r="CH1347" s="4"/>
      <c r="CI1347" s="4"/>
      <c r="CJ1347" s="4"/>
      <c r="CK1347" s="4"/>
      <c r="CL1347" s="4"/>
      <c r="CM1347" s="4"/>
      <c r="CN1347" s="4"/>
      <c r="CO1347" s="4"/>
      <c r="CP1347" s="4"/>
      <c r="CQ1347" s="1" t="s">
        <v>13174</v>
      </c>
      <c r="CR1347" s="1" t="str">
        <f t="shared" si="1"/>
        <v>133</v>
      </c>
      <c r="CS1347" s="1" t="s">
        <v>13175</v>
      </c>
      <c r="CT1347" s="1" t="str">
        <f t="shared" si="2"/>
        <v>#VALUE!</v>
      </c>
      <c r="CU1347" s="1" t="s">
        <v>13176</v>
      </c>
      <c r="CV1347" s="6" t="str">
        <f t="shared" si="3"/>
        <v>32</v>
      </c>
      <c r="CW1347" s="1" t="s">
        <v>13177</v>
      </c>
      <c r="CX1347" s="6" t="str">
        <f t="shared" si="4"/>
        <v>144</v>
      </c>
      <c r="CY1347" s="1" t="s">
        <v>13178</v>
      </c>
      <c r="CZ1347" s="6" t="str">
        <f t="shared" si="5"/>
        <v>105</v>
      </c>
      <c r="DA1347" s="1" t="s">
        <v>13179</v>
      </c>
      <c r="DB1347" s="6" t="str">
        <f t="shared" si="6"/>
        <v>155</v>
      </c>
      <c r="DC1347" s="4"/>
      <c r="DD1347" s="4"/>
      <c r="DE1347" s="4"/>
      <c r="DF1347" s="4"/>
      <c r="DG1347" s="4"/>
      <c r="DH1347" s="4"/>
      <c r="DI1347" s="4"/>
      <c r="DJ1347" s="4"/>
      <c r="DK1347" s="4"/>
      <c r="DL1347" s="4"/>
      <c r="DM1347" s="4"/>
      <c r="DN1347" s="4"/>
      <c r="DO1347" s="4"/>
      <c r="DP1347" s="1" t="s">
        <v>13180</v>
      </c>
      <c r="DQ1347" s="4"/>
      <c r="DR1347" s="1" t="s">
        <v>671</v>
      </c>
      <c r="DS1347" s="4"/>
      <c r="DT1347" s="4"/>
      <c r="DU1347" s="4"/>
      <c r="DV1347" s="4"/>
      <c r="DW1347" s="4"/>
      <c r="DX1347" s="4"/>
      <c r="DY1347" s="4"/>
      <c r="DZ1347" s="4"/>
      <c r="EA1347" s="4"/>
      <c r="EB1347" s="4"/>
      <c r="EC1347" s="4"/>
      <c r="ED1347" s="4"/>
      <c r="EE1347" s="4"/>
      <c r="EF1347" s="4"/>
      <c r="EG1347" s="1" t="s">
        <v>1260</v>
      </c>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row>
    <row r="1348">
      <c r="A1348" s="1">
        <v>844.0</v>
      </c>
      <c r="B1348" s="1" t="s">
        <v>13181</v>
      </c>
      <c r="C1348" s="1" t="s">
        <v>170</v>
      </c>
      <c r="D1348" s="4"/>
      <c r="E1348" s="1">
        <v>2013.0</v>
      </c>
      <c r="F1348" s="4"/>
      <c r="G1348" s="1" t="s">
        <v>13182</v>
      </c>
      <c r="H1348" s="1" t="s">
        <v>13183</v>
      </c>
      <c r="I1348" s="1" t="s">
        <v>150</v>
      </c>
      <c r="J1348" s="4"/>
      <c r="K1348" s="1" t="s">
        <v>301</v>
      </c>
      <c r="L1348" s="4"/>
      <c r="M1348" s="4"/>
      <c r="N1348" s="5" t="s">
        <v>135</v>
      </c>
      <c r="O1348" s="5" t="s">
        <v>135</v>
      </c>
      <c r="P1348" s="4"/>
      <c r="Q1348" s="4"/>
      <c r="R1348" s="4"/>
      <c r="S1348" s="4"/>
      <c r="T1348" s="1" t="s">
        <v>671</v>
      </c>
      <c r="U1348" s="1" t="s">
        <v>4609</v>
      </c>
      <c r="V1348" s="5" t="s">
        <v>135</v>
      </c>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1" t="s">
        <v>670</v>
      </c>
      <c r="AS1348" s="1" t="s">
        <v>670</v>
      </c>
      <c r="AT1348" s="4"/>
      <c r="AU1348" s="4"/>
      <c r="AV1348" s="4"/>
      <c r="AW1348" s="4"/>
      <c r="AX1348" s="4"/>
      <c r="AY1348" s="4"/>
      <c r="AZ1348" s="1" t="s">
        <v>670</v>
      </c>
      <c r="BA1348" s="4"/>
      <c r="BB1348" s="4"/>
      <c r="BC1348" s="4"/>
      <c r="BD1348" s="4"/>
      <c r="BE1348" s="4"/>
      <c r="BF1348" s="4"/>
      <c r="BG1348" s="4"/>
      <c r="BH1348" s="4"/>
      <c r="BI1348" s="1" t="s">
        <v>670</v>
      </c>
      <c r="BJ1348" s="4"/>
      <c r="BK1348" s="4"/>
      <c r="BL1348" s="4"/>
      <c r="BM1348" s="1" t="s">
        <v>670</v>
      </c>
      <c r="BN1348" s="4"/>
      <c r="BO1348" s="4"/>
      <c r="BP1348" s="4"/>
      <c r="BQ1348" s="4"/>
      <c r="BR1348" s="4"/>
      <c r="BS1348" s="4"/>
      <c r="BT1348" s="4"/>
      <c r="BU1348" s="4"/>
      <c r="BV1348" s="1" t="s">
        <v>671</v>
      </c>
      <c r="BW1348" s="4"/>
      <c r="BX1348" s="4"/>
      <c r="BY1348" s="4"/>
      <c r="BZ1348" s="4"/>
      <c r="CA1348" s="4"/>
      <c r="CB1348" s="4"/>
      <c r="CC1348" s="4"/>
      <c r="CD1348" s="4"/>
      <c r="CE1348" s="4"/>
      <c r="CF1348" s="4"/>
      <c r="CG1348" s="4"/>
      <c r="CH1348" s="4"/>
      <c r="CI1348" s="4"/>
      <c r="CJ1348" s="4"/>
      <c r="CK1348" s="4"/>
      <c r="CL1348" s="4"/>
      <c r="CM1348" s="4"/>
      <c r="CN1348" s="4"/>
      <c r="CO1348" s="4"/>
      <c r="CP1348" s="1" t="s">
        <v>670</v>
      </c>
      <c r="CQ1348" s="1" t="s">
        <v>13184</v>
      </c>
      <c r="CR1348" s="1" t="str">
        <f t="shared" si="1"/>
        <v>16</v>
      </c>
      <c r="CS1348" s="1" t="s">
        <v>13185</v>
      </c>
      <c r="CT1348" s="1" t="str">
        <f t="shared" si="2"/>
        <v>117</v>
      </c>
      <c r="CU1348" s="1" t="s">
        <v>13186</v>
      </c>
      <c r="CV1348" s="6" t="str">
        <f t="shared" si="3"/>
        <v>218</v>
      </c>
      <c r="CW1348" s="1" t="s">
        <v>13187</v>
      </c>
      <c r="CX1348" s="6" t="str">
        <f t="shared" si="4"/>
        <v>#VALUE!</v>
      </c>
      <c r="CY1348" s="1" t="s">
        <v>13188</v>
      </c>
      <c r="CZ1348" s="6" t="str">
        <f t="shared" si="5"/>
        <v>175</v>
      </c>
      <c r="DA1348" s="1" t="s">
        <v>13189</v>
      </c>
      <c r="DB1348" s="6" t="str">
        <f t="shared" si="6"/>
        <v>14</v>
      </c>
      <c r="DC1348" s="4"/>
      <c r="DD1348" s="4"/>
      <c r="DE1348" s="4"/>
      <c r="DF1348" s="4"/>
      <c r="DG1348" s="4"/>
      <c r="DH1348" s="4"/>
      <c r="DI1348" s="4"/>
      <c r="DJ1348" s="4"/>
      <c r="DK1348" s="1" t="s">
        <v>670</v>
      </c>
      <c r="DL1348" s="1" t="s">
        <v>13190</v>
      </c>
      <c r="DM1348" s="4"/>
      <c r="DN1348" s="4"/>
      <c r="DO1348" s="4"/>
      <c r="DP1348" s="1" t="s">
        <v>1270</v>
      </c>
      <c r="DQ1348" s="4"/>
      <c r="DR1348" s="4"/>
      <c r="DS1348" s="4"/>
      <c r="DT1348" s="4"/>
      <c r="DU1348" s="4"/>
      <c r="DV1348" s="1" t="s">
        <v>670</v>
      </c>
      <c r="DW1348" s="4"/>
      <c r="DX1348" s="4"/>
      <c r="DY1348" s="4"/>
      <c r="DZ1348" s="4"/>
      <c r="EA1348" s="1" t="s">
        <v>13191</v>
      </c>
      <c r="EB1348" s="1" t="s">
        <v>13192</v>
      </c>
      <c r="EC1348" s="4"/>
      <c r="ED1348" s="4"/>
      <c r="EE1348" s="4"/>
      <c r="EF1348" s="4"/>
      <c r="EG1348" s="1" t="s">
        <v>1260</v>
      </c>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row>
    <row r="1349">
      <c r="A1349" s="1">
        <v>1215.0</v>
      </c>
      <c r="B1349" s="1" t="s">
        <v>13193</v>
      </c>
      <c r="C1349" s="1" t="s">
        <v>131</v>
      </c>
      <c r="D1349" s="4"/>
      <c r="E1349" s="1">
        <v>2013.0</v>
      </c>
      <c r="F1349" s="4"/>
      <c r="G1349" s="1" t="s">
        <v>13194</v>
      </c>
      <c r="H1349" s="1" t="s">
        <v>13195</v>
      </c>
      <c r="I1349" s="1" t="s">
        <v>150</v>
      </c>
      <c r="J1349" s="4"/>
      <c r="K1349" s="1" t="s">
        <v>301</v>
      </c>
      <c r="L1349" s="4"/>
      <c r="M1349" s="4"/>
      <c r="N1349" s="5" t="s">
        <v>135</v>
      </c>
      <c r="O1349" s="5" t="s">
        <v>135</v>
      </c>
      <c r="P1349" s="4"/>
      <c r="Q1349" s="4"/>
      <c r="R1349" s="4"/>
      <c r="S1349" s="4"/>
      <c r="T1349" s="1" t="s">
        <v>8679</v>
      </c>
      <c r="U1349" s="1" t="s">
        <v>4609</v>
      </c>
      <c r="V1349" s="5" t="s">
        <v>135</v>
      </c>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1" t="s">
        <v>139</v>
      </c>
      <c r="BZ1349" s="4"/>
      <c r="CA1349" s="4"/>
      <c r="CB1349" s="4"/>
      <c r="CC1349" s="4"/>
      <c r="CD1349" s="4"/>
      <c r="CE1349" s="4"/>
      <c r="CF1349" s="4"/>
      <c r="CG1349" s="4"/>
      <c r="CH1349" s="4"/>
      <c r="CI1349" s="4"/>
      <c r="CJ1349" s="4"/>
      <c r="CK1349" s="4"/>
      <c r="CL1349" s="4"/>
      <c r="CM1349" s="4"/>
      <c r="CN1349" s="4"/>
      <c r="CO1349" s="4"/>
      <c r="CP1349" s="4"/>
      <c r="CQ1349" s="1" t="s">
        <v>13196</v>
      </c>
      <c r="CR1349" s="1" t="str">
        <f t="shared" si="1"/>
        <v>96</v>
      </c>
      <c r="CS1349" s="4"/>
      <c r="CT1349" s="1" t="str">
        <f t="shared" si="2"/>
        <v>#VALUE!</v>
      </c>
      <c r="CU1349" s="4"/>
      <c r="CV1349" s="6" t="str">
        <f t="shared" si="3"/>
        <v>#VALUE!</v>
      </c>
      <c r="CW1349" s="4"/>
      <c r="CX1349" s="6" t="str">
        <f t="shared" si="4"/>
        <v>#VALUE!</v>
      </c>
      <c r="CY1349" s="4"/>
      <c r="CZ1349" s="6" t="str">
        <f t="shared" si="5"/>
        <v>#VALUE!</v>
      </c>
      <c r="DA1349" s="4"/>
      <c r="DB1349" s="6" t="str">
        <f t="shared" si="6"/>
        <v>#VALUE!</v>
      </c>
      <c r="DC1349" s="4"/>
      <c r="DD1349" s="4"/>
      <c r="DE1349" s="4"/>
      <c r="DF1349" s="4"/>
      <c r="DG1349" s="4"/>
      <c r="DH1349" s="4"/>
      <c r="DI1349" s="4"/>
      <c r="DJ1349" s="4"/>
      <c r="DK1349" s="4"/>
      <c r="DL1349" s="4"/>
      <c r="DM1349" s="4"/>
      <c r="DN1349" s="4"/>
      <c r="DO1349" s="4"/>
      <c r="DP1349" s="1" t="s">
        <v>1366</v>
      </c>
      <c r="DQ1349" s="4"/>
      <c r="DR1349" s="4"/>
      <c r="DS1349" s="4"/>
      <c r="DT1349" s="4"/>
      <c r="DU1349" s="4"/>
      <c r="DV1349" s="4"/>
      <c r="DW1349" s="1" t="s">
        <v>139</v>
      </c>
      <c r="DX1349" s="4"/>
      <c r="DY1349" s="4"/>
      <c r="DZ1349" s="1" t="s">
        <v>13197</v>
      </c>
      <c r="EA1349" s="4"/>
      <c r="EB1349" s="4"/>
      <c r="EC1349" s="4"/>
      <c r="ED1349" s="1" t="s">
        <v>163</v>
      </c>
      <c r="EE1349" s="4"/>
      <c r="EF1349" s="1" t="s">
        <v>139</v>
      </c>
      <c r="EG1349" s="1" t="s">
        <v>298</v>
      </c>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row>
    <row r="1350">
      <c r="A1350" s="1">
        <v>1238.0</v>
      </c>
      <c r="B1350" s="1" t="s">
        <v>13198</v>
      </c>
      <c r="C1350" s="1" t="s">
        <v>170</v>
      </c>
      <c r="D1350" s="4"/>
      <c r="E1350" s="1">
        <v>2013.0</v>
      </c>
      <c r="F1350" s="4"/>
      <c r="G1350" s="1" t="s">
        <v>13199</v>
      </c>
      <c r="H1350" s="1" t="s">
        <v>13200</v>
      </c>
      <c r="I1350" s="1" t="s">
        <v>150</v>
      </c>
      <c r="J1350" s="4"/>
      <c r="K1350" s="1" t="s">
        <v>301</v>
      </c>
      <c r="L1350" s="4"/>
      <c r="M1350" s="4"/>
      <c r="N1350" s="5" t="s">
        <v>135</v>
      </c>
      <c r="O1350" s="5" t="s">
        <v>135</v>
      </c>
      <c r="P1350" s="4"/>
      <c r="Q1350" s="4"/>
      <c r="R1350" s="4"/>
      <c r="S1350" s="4"/>
      <c r="T1350" s="1" t="s">
        <v>671</v>
      </c>
      <c r="U1350" s="1" t="s">
        <v>4609</v>
      </c>
      <c r="V1350" s="5" t="s">
        <v>135</v>
      </c>
      <c r="W1350" s="4"/>
      <c r="X1350" s="4"/>
      <c r="Y1350" s="4"/>
      <c r="Z1350" s="4"/>
      <c r="AA1350" s="4"/>
      <c r="AB1350" s="4"/>
      <c r="AC1350" s="4"/>
      <c r="AD1350" s="4"/>
      <c r="AE1350" s="4"/>
      <c r="AF1350" s="4"/>
      <c r="AG1350" s="1" t="s">
        <v>670</v>
      </c>
      <c r="AH1350" s="4"/>
      <c r="AI1350" s="4"/>
      <c r="AJ1350" s="4"/>
      <c r="AK1350" s="4"/>
      <c r="AL1350" s="4"/>
      <c r="AM1350" s="4"/>
      <c r="AN1350" s="4"/>
      <c r="AO1350" s="4"/>
      <c r="AP1350" s="4"/>
      <c r="AQ1350" s="1" t="s">
        <v>670</v>
      </c>
      <c r="AR1350" s="1" t="s">
        <v>670</v>
      </c>
      <c r="AS1350" s="1" t="s">
        <v>671</v>
      </c>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1" t="s">
        <v>670</v>
      </c>
      <c r="BQ1350" s="4"/>
      <c r="BR1350" s="4"/>
      <c r="BS1350" s="4"/>
      <c r="BT1350" s="4"/>
      <c r="BU1350" s="4"/>
      <c r="BV1350" s="1" t="s">
        <v>670</v>
      </c>
      <c r="BW1350" s="4"/>
      <c r="BX1350" s="4"/>
      <c r="BY1350" s="4"/>
      <c r="BZ1350" s="4"/>
      <c r="CA1350" s="4"/>
      <c r="CB1350" s="4"/>
      <c r="CC1350" s="4"/>
      <c r="CD1350" s="4"/>
      <c r="CE1350" s="4"/>
      <c r="CF1350" s="4"/>
      <c r="CG1350" s="4"/>
      <c r="CH1350" s="4"/>
      <c r="CI1350" s="4"/>
      <c r="CJ1350" s="4"/>
      <c r="CK1350" s="4"/>
      <c r="CL1350" s="4"/>
      <c r="CM1350" s="4"/>
      <c r="CN1350" s="4"/>
      <c r="CO1350" s="4"/>
      <c r="CP1350" s="4"/>
      <c r="CQ1350" s="1" t="s">
        <v>13201</v>
      </c>
      <c r="CR1350" s="1" t="str">
        <f t="shared" si="1"/>
        <v>#VALUE!</v>
      </c>
      <c r="CS1350" s="1" t="s">
        <v>13202</v>
      </c>
      <c r="CT1350" s="1" t="str">
        <f t="shared" si="2"/>
        <v>170</v>
      </c>
      <c r="CU1350" s="1" t="s">
        <v>13203</v>
      </c>
      <c r="CV1350" s="7" t="str">
        <f t="shared" si="3"/>
        <v>80</v>
      </c>
      <c r="CW1350" s="1" t="s">
        <v>13204</v>
      </c>
      <c r="CX1350" s="7" t="str">
        <f t="shared" si="4"/>
        <v>#VALUE!</v>
      </c>
      <c r="CY1350" s="1" t="s">
        <v>13205</v>
      </c>
      <c r="CZ1350" s="7" t="str">
        <f t="shared" si="5"/>
        <v>53</v>
      </c>
      <c r="DA1350" s="1" t="s">
        <v>13206</v>
      </c>
      <c r="DB1350" s="7" t="str">
        <f t="shared" si="6"/>
        <v>24</v>
      </c>
      <c r="DC1350" s="4"/>
      <c r="DD1350" s="4"/>
      <c r="DE1350" s="4"/>
      <c r="DF1350" s="4"/>
      <c r="DG1350" s="4"/>
      <c r="DH1350" s="4"/>
      <c r="DI1350" s="1" t="s">
        <v>13207</v>
      </c>
      <c r="DJ1350" s="4"/>
      <c r="DK1350" s="4"/>
      <c r="DL1350" s="1" t="s">
        <v>1173</v>
      </c>
      <c r="DM1350" s="4"/>
      <c r="DN1350" s="4"/>
      <c r="DO1350" s="4"/>
      <c r="DP1350" s="1" t="s">
        <v>688</v>
      </c>
      <c r="DQ1350" s="4"/>
      <c r="DR1350" s="4"/>
      <c r="DS1350" s="4"/>
      <c r="DT1350" s="1" t="s">
        <v>670</v>
      </c>
      <c r="DU1350" s="4"/>
      <c r="DV1350" s="4"/>
      <c r="DW1350" s="4"/>
      <c r="DX1350" s="4"/>
      <c r="DY1350" s="4"/>
      <c r="DZ1350" s="1" t="s">
        <v>13208</v>
      </c>
      <c r="EA1350" s="1" t="s">
        <v>13209</v>
      </c>
      <c r="EB1350" s="1" t="s">
        <v>13210</v>
      </c>
      <c r="EC1350" s="4"/>
      <c r="ED1350" s="4"/>
      <c r="EE1350" s="4"/>
      <c r="EF1350" s="4"/>
      <c r="EG1350" s="1" t="s">
        <v>1260</v>
      </c>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row>
    <row r="1351">
      <c r="A1351" s="1">
        <v>1289.0</v>
      </c>
      <c r="B1351" s="1" t="s">
        <v>13211</v>
      </c>
      <c r="C1351" s="1" t="s">
        <v>487</v>
      </c>
      <c r="D1351" s="4"/>
      <c r="E1351" s="1">
        <v>2013.0</v>
      </c>
      <c r="F1351" s="4"/>
      <c r="G1351" s="1" t="s">
        <v>13212</v>
      </c>
      <c r="H1351" s="1" t="s">
        <v>13213</v>
      </c>
      <c r="I1351" s="1" t="s">
        <v>150</v>
      </c>
      <c r="J1351" s="4"/>
      <c r="K1351" s="1" t="s">
        <v>134</v>
      </c>
      <c r="L1351" s="4"/>
      <c r="M1351" s="4"/>
      <c r="N1351" s="5" t="s">
        <v>135</v>
      </c>
      <c r="O1351" s="5" t="s">
        <v>135</v>
      </c>
      <c r="P1351" s="4"/>
      <c r="Q1351" s="4"/>
      <c r="R1351" s="4"/>
      <c r="S1351" s="1" t="s">
        <v>135</v>
      </c>
      <c r="T1351" s="1" t="s">
        <v>8653</v>
      </c>
      <c r="U1351" s="1" t="s">
        <v>4609</v>
      </c>
      <c r="V1351" s="5" t="s">
        <v>135</v>
      </c>
      <c r="W1351" s="4"/>
      <c r="X1351" s="4"/>
      <c r="Y1351" s="4"/>
      <c r="Z1351" s="4"/>
      <c r="AA1351" s="4"/>
      <c r="AB1351" s="4"/>
      <c r="AC1351" s="4"/>
      <c r="AD1351" s="4"/>
      <c r="AE1351" s="4"/>
      <c r="AF1351" s="4"/>
      <c r="AG1351" s="4"/>
      <c r="AH1351" s="4"/>
      <c r="AI1351" s="4"/>
      <c r="AJ1351" s="4"/>
      <c r="AK1351" s="4"/>
      <c r="AL1351" s="4"/>
      <c r="AM1351" s="4"/>
      <c r="AN1351" s="4"/>
      <c r="AO1351" s="1" t="s">
        <v>139</v>
      </c>
      <c r="AP1351" s="1" t="s">
        <v>163</v>
      </c>
      <c r="AQ1351" s="4"/>
      <c r="AR1351" s="1" t="s">
        <v>139</v>
      </c>
      <c r="AS1351" s="4"/>
      <c r="AT1351" s="4"/>
      <c r="AU1351" s="4"/>
      <c r="AV1351" s="4"/>
      <c r="AW1351" s="4"/>
      <c r="AX1351" s="4"/>
      <c r="AY1351" s="4"/>
      <c r="AZ1351" s="4"/>
      <c r="BA1351" s="4"/>
      <c r="BB1351" s="4"/>
      <c r="BC1351" s="4"/>
      <c r="BD1351" s="4"/>
      <c r="BE1351" s="4"/>
      <c r="BF1351" s="1" t="s">
        <v>139</v>
      </c>
      <c r="BG1351" s="4"/>
      <c r="BH1351" s="4"/>
      <c r="BI1351" s="4"/>
      <c r="BJ1351" s="4"/>
      <c r="BK1351" s="4"/>
      <c r="BL1351" s="4"/>
      <c r="BM1351" s="4"/>
      <c r="BN1351" s="4"/>
      <c r="BO1351" s="4"/>
      <c r="BP1351" s="4"/>
      <c r="BQ1351" s="4"/>
      <c r="BR1351" s="4"/>
      <c r="BS1351" s="4"/>
      <c r="BT1351" s="1" t="s">
        <v>139</v>
      </c>
      <c r="BU1351" s="4"/>
      <c r="BV1351" s="4"/>
      <c r="BW1351" s="4"/>
      <c r="BX1351" s="4"/>
      <c r="BY1351" s="4"/>
      <c r="BZ1351" s="4"/>
      <c r="CA1351" s="4"/>
      <c r="CB1351" s="1" t="s">
        <v>139</v>
      </c>
      <c r="CC1351" s="4"/>
      <c r="CD1351" s="4"/>
      <c r="CE1351" s="4"/>
      <c r="CF1351" s="4"/>
      <c r="CG1351" s="4"/>
      <c r="CH1351" s="4"/>
      <c r="CI1351" s="4"/>
      <c r="CJ1351" s="4"/>
      <c r="CK1351" s="4"/>
      <c r="CL1351" s="4"/>
      <c r="CM1351" s="4"/>
      <c r="CN1351" s="4"/>
      <c r="CO1351" s="4"/>
      <c r="CP1351" s="4"/>
      <c r="CQ1351" s="4"/>
      <c r="CR1351" s="1" t="str">
        <f t="shared" si="1"/>
        <v>#VALUE!</v>
      </c>
      <c r="CS1351" s="4"/>
      <c r="CT1351" s="1" t="str">
        <f t="shared" si="2"/>
        <v>#VALUE!</v>
      </c>
      <c r="CU1351" s="4"/>
      <c r="CV1351" s="7" t="str">
        <f t="shared" si="3"/>
        <v>#VALUE!</v>
      </c>
      <c r="CW1351" s="4"/>
      <c r="CX1351" s="7" t="str">
        <f t="shared" si="4"/>
        <v>#VALUE!</v>
      </c>
      <c r="CY1351" s="4"/>
      <c r="CZ1351" s="7" t="str">
        <f t="shared" si="5"/>
        <v>#VALUE!</v>
      </c>
      <c r="DA1351" s="4"/>
      <c r="DB1351" s="7" t="str">
        <f t="shared" si="6"/>
        <v>#VALUE!</v>
      </c>
      <c r="DC1351" s="4"/>
      <c r="DD1351" s="4"/>
      <c r="DE1351" s="4"/>
      <c r="DF1351" s="4"/>
      <c r="DG1351" s="4"/>
      <c r="DH1351" s="4"/>
      <c r="DI1351" s="4"/>
      <c r="DJ1351" s="4"/>
      <c r="DK1351" s="4"/>
      <c r="DL1351" s="1" t="s">
        <v>13214</v>
      </c>
      <c r="DM1351" s="4"/>
      <c r="DN1351" s="4"/>
      <c r="DO1351" s="4"/>
      <c r="DP1351" s="1" t="s">
        <v>13215</v>
      </c>
      <c r="DQ1351" s="4"/>
      <c r="DR1351" s="4"/>
      <c r="DS1351" s="4"/>
      <c r="DT1351" s="4"/>
      <c r="DU1351" s="4"/>
      <c r="DV1351" s="4"/>
      <c r="DW1351" s="4"/>
      <c r="DX1351" s="1" t="s">
        <v>139</v>
      </c>
      <c r="DY1351" s="4"/>
      <c r="DZ1351" s="4"/>
      <c r="EA1351" s="4"/>
      <c r="EB1351" s="4"/>
      <c r="EC1351" s="4"/>
      <c r="ED1351" s="4"/>
      <c r="EE1351" s="4"/>
      <c r="EF1351" s="4"/>
      <c r="EG1351" s="1" t="s">
        <v>487</v>
      </c>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row>
    <row r="1352">
      <c r="A1352" s="1">
        <v>1339.0</v>
      </c>
      <c r="B1352" s="1" t="s">
        <v>13216</v>
      </c>
      <c r="C1352" s="1" t="s">
        <v>170</v>
      </c>
      <c r="D1352" s="4"/>
      <c r="E1352" s="1">
        <v>2013.0</v>
      </c>
      <c r="F1352" s="4"/>
      <c r="G1352" s="1" t="s">
        <v>13217</v>
      </c>
      <c r="H1352" s="1" t="s">
        <v>13218</v>
      </c>
      <c r="I1352" s="1" t="s">
        <v>150</v>
      </c>
      <c r="J1352" s="4"/>
      <c r="K1352" s="1" t="s">
        <v>301</v>
      </c>
      <c r="L1352" s="4"/>
      <c r="M1352" s="4"/>
      <c r="N1352" s="5" t="s">
        <v>135</v>
      </c>
      <c r="O1352" s="5" t="s">
        <v>135</v>
      </c>
      <c r="P1352" s="4"/>
      <c r="Q1352" s="4"/>
      <c r="R1352" s="4"/>
      <c r="S1352" s="4"/>
      <c r="T1352" s="1" t="s">
        <v>671</v>
      </c>
      <c r="U1352" s="1" t="s">
        <v>4609</v>
      </c>
      <c r="V1352" s="5" t="s">
        <v>135</v>
      </c>
      <c r="W1352" s="4"/>
      <c r="X1352" s="4"/>
      <c r="Y1352" s="4"/>
      <c r="Z1352" s="4"/>
      <c r="AA1352" s="4"/>
      <c r="AB1352" s="4"/>
      <c r="AC1352" s="4"/>
      <c r="AD1352" s="4"/>
      <c r="AE1352" s="4"/>
      <c r="AF1352" s="4"/>
      <c r="AG1352" s="4"/>
      <c r="AH1352" s="4"/>
      <c r="AI1352" s="4"/>
      <c r="AJ1352" s="4"/>
      <c r="AK1352" s="4"/>
      <c r="AL1352" s="4"/>
      <c r="AM1352" s="4"/>
      <c r="AN1352" s="4"/>
      <c r="AO1352" s="4"/>
      <c r="AP1352" s="4"/>
      <c r="AQ1352" s="1" t="s">
        <v>671</v>
      </c>
      <c r="AR1352" s="1" t="s">
        <v>670</v>
      </c>
      <c r="AS1352" s="4"/>
      <c r="AT1352" s="4"/>
      <c r="AU1352" s="4"/>
      <c r="AV1352" s="4"/>
      <c r="AW1352" s="1" t="s">
        <v>670</v>
      </c>
      <c r="AX1352" s="4"/>
      <c r="AY1352" s="4"/>
      <c r="AZ1352" s="4"/>
      <c r="BA1352" s="4"/>
      <c r="BB1352" s="4"/>
      <c r="BC1352" s="4"/>
      <c r="BD1352" s="4"/>
      <c r="BE1352" s="4"/>
      <c r="BF1352" s="4"/>
      <c r="BG1352" s="4"/>
      <c r="BH1352" s="4"/>
      <c r="BI1352" s="1" t="s">
        <v>670</v>
      </c>
      <c r="BJ1352" s="4"/>
      <c r="BK1352" s="4"/>
      <c r="BL1352" s="4"/>
      <c r="BM1352" s="4"/>
      <c r="BN1352" s="4"/>
      <c r="BO1352" s="4"/>
      <c r="BP1352" s="4"/>
      <c r="BQ1352" s="4"/>
      <c r="BR1352" s="4"/>
      <c r="BS1352" s="4"/>
      <c r="BT1352" s="4"/>
      <c r="BU1352" s="4"/>
      <c r="BV1352" s="1" t="s">
        <v>670</v>
      </c>
      <c r="BW1352" s="1" t="s">
        <v>670</v>
      </c>
      <c r="BX1352" s="4"/>
      <c r="BY1352" s="4"/>
      <c r="BZ1352" s="4"/>
      <c r="CA1352" s="4"/>
      <c r="CB1352" s="4"/>
      <c r="CC1352" s="4"/>
      <c r="CD1352" s="4"/>
      <c r="CE1352" s="4"/>
      <c r="CF1352" s="4"/>
      <c r="CG1352" s="4"/>
      <c r="CH1352" s="4"/>
      <c r="CI1352" s="4"/>
      <c r="CJ1352" s="4"/>
      <c r="CK1352" s="4"/>
      <c r="CL1352" s="4"/>
      <c r="CM1352" s="4"/>
      <c r="CN1352" s="4"/>
      <c r="CO1352" s="4"/>
      <c r="CP1352" s="4"/>
      <c r="CQ1352" s="1" t="s">
        <v>13219</v>
      </c>
      <c r="CR1352" s="1" t="str">
        <f t="shared" si="1"/>
        <v>118</v>
      </c>
      <c r="CS1352" s="1" t="s">
        <v>13220</v>
      </c>
      <c r="CT1352" s="1" t="str">
        <f t="shared" si="2"/>
        <v>162</v>
      </c>
      <c r="CU1352" s="1" t="s">
        <v>13221</v>
      </c>
      <c r="CV1352" s="6" t="str">
        <f t="shared" si="3"/>
        <v>201</v>
      </c>
      <c r="CW1352" s="1" t="s">
        <v>13222</v>
      </c>
      <c r="CX1352" s="6" t="str">
        <f t="shared" si="4"/>
        <v>#VALUE!</v>
      </c>
      <c r="CY1352" s="1" t="s">
        <v>13223</v>
      </c>
      <c r="CZ1352" s="6" t="str">
        <f t="shared" si="5"/>
        <v>167</v>
      </c>
      <c r="DA1352" s="1" t="s">
        <v>13224</v>
      </c>
      <c r="DB1352" s="6" t="str">
        <f t="shared" si="6"/>
        <v>112</v>
      </c>
      <c r="DC1352" s="4"/>
      <c r="DD1352" s="4"/>
      <c r="DE1352" s="4"/>
      <c r="DF1352" s="4"/>
      <c r="DG1352" s="4"/>
      <c r="DH1352" s="4"/>
      <c r="DI1352" s="4"/>
      <c r="DJ1352" s="4"/>
      <c r="DK1352" s="4"/>
      <c r="DL1352" s="1" t="s">
        <v>1173</v>
      </c>
      <c r="DM1352" s="4"/>
      <c r="DN1352" s="4"/>
      <c r="DO1352" s="4"/>
      <c r="DP1352" s="1" t="s">
        <v>13225</v>
      </c>
      <c r="DQ1352" s="4"/>
      <c r="DR1352" s="4"/>
      <c r="DS1352" s="4"/>
      <c r="DT1352" s="1" t="s">
        <v>670</v>
      </c>
      <c r="DU1352" s="4"/>
      <c r="DV1352" s="4"/>
      <c r="DW1352" s="4"/>
      <c r="DX1352" s="4"/>
      <c r="DY1352" s="4"/>
      <c r="DZ1352" s="4"/>
      <c r="EA1352" s="4"/>
      <c r="EB1352" s="4"/>
      <c r="EC1352" s="4"/>
      <c r="ED1352" s="4"/>
      <c r="EE1352" s="4"/>
      <c r="EF1352" s="4"/>
      <c r="EG1352" s="1" t="s">
        <v>1260</v>
      </c>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row>
    <row r="1353">
      <c r="A1353" s="1">
        <v>1341.0</v>
      </c>
      <c r="B1353" s="1" t="s">
        <v>13226</v>
      </c>
      <c r="C1353" s="1" t="s">
        <v>170</v>
      </c>
      <c r="D1353" s="4"/>
      <c r="E1353" s="1">
        <v>2013.0</v>
      </c>
      <c r="F1353" s="4"/>
      <c r="G1353" s="1" t="s">
        <v>13227</v>
      </c>
      <c r="H1353" s="1" t="s">
        <v>13228</v>
      </c>
      <c r="I1353" s="1" t="s">
        <v>150</v>
      </c>
      <c r="J1353" s="4"/>
      <c r="K1353" s="1" t="s">
        <v>301</v>
      </c>
      <c r="L1353" s="4"/>
      <c r="M1353" s="4"/>
      <c r="N1353" s="5" t="s">
        <v>135</v>
      </c>
      <c r="O1353" s="5" t="s">
        <v>135</v>
      </c>
      <c r="P1353" s="4"/>
      <c r="Q1353" s="4"/>
      <c r="R1353" s="4"/>
      <c r="S1353" s="4"/>
      <c r="T1353" s="1" t="s">
        <v>671</v>
      </c>
      <c r="U1353" s="1" t="s">
        <v>4609</v>
      </c>
      <c r="V1353" s="5" t="s">
        <v>135</v>
      </c>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1" t="s">
        <v>671</v>
      </c>
      <c r="AX1353" s="4"/>
      <c r="AY1353" s="4"/>
      <c r="AZ1353" s="4"/>
      <c r="BA1353" s="4"/>
      <c r="BB1353" s="4"/>
      <c r="BC1353" s="1" t="s">
        <v>670</v>
      </c>
      <c r="BD1353" s="1" t="s">
        <v>670</v>
      </c>
      <c r="BE1353" s="4"/>
      <c r="BF1353" s="4"/>
      <c r="BG1353" s="4"/>
      <c r="BH1353" s="4"/>
      <c r="BI1353" s="4"/>
      <c r="BJ1353" s="4"/>
      <c r="BK1353" s="4"/>
      <c r="BL1353" s="4"/>
      <c r="BM1353" s="4"/>
      <c r="BN1353" s="4"/>
      <c r="BO1353" s="4"/>
      <c r="BP1353" s="4"/>
      <c r="BQ1353" s="4"/>
      <c r="BR1353" s="4"/>
      <c r="BS1353" s="4"/>
      <c r="BT1353" s="4"/>
      <c r="BU1353" s="4"/>
      <c r="BV1353" s="4"/>
      <c r="BW1353" s="1" t="s">
        <v>671</v>
      </c>
      <c r="BX1353" s="4"/>
      <c r="BY1353" s="4"/>
      <c r="BZ1353" s="4"/>
      <c r="CA1353" s="4"/>
      <c r="CB1353" s="4"/>
      <c r="CC1353" s="4"/>
      <c r="CD1353" s="4"/>
      <c r="CE1353" s="4"/>
      <c r="CF1353" s="4"/>
      <c r="CG1353" s="4"/>
      <c r="CH1353" s="4"/>
      <c r="CI1353" s="4"/>
      <c r="CJ1353" s="4"/>
      <c r="CK1353" s="4"/>
      <c r="CL1353" s="4"/>
      <c r="CM1353" s="4"/>
      <c r="CN1353" s="4"/>
      <c r="CO1353" s="4"/>
      <c r="CP1353" s="4"/>
      <c r="CQ1353" s="1" t="s">
        <v>13229</v>
      </c>
      <c r="CR1353" s="1" t="str">
        <f t="shared" si="1"/>
        <v>#VALUE!</v>
      </c>
      <c r="CS1353" s="1" t="s">
        <v>13230</v>
      </c>
      <c r="CT1353" s="1" t="str">
        <f t="shared" si="2"/>
        <v>178</v>
      </c>
      <c r="CU1353" s="1" t="s">
        <v>13231</v>
      </c>
      <c r="CV1353" s="7" t="str">
        <f t="shared" si="3"/>
        <v>#VALUE!</v>
      </c>
      <c r="CW1353" s="1" t="s">
        <v>13232</v>
      </c>
      <c r="CX1353" s="7" t="str">
        <f t="shared" si="4"/>
        <v>#VALUE!</v>
      </c>
      <c r="CY1353" s="4"/>
      <c r="CZ1353" s="7" t="str">
        <f t="shared" si="5"/>
        <v>#VALUE!</v>
      </c>
      <c r="DA1353" s="4"/>
      <c r="DB1353" s="7" t="str">
        <f t="shared" si="6"/>
        <v>#VALUE!</v>
      </c>
      <c r="DC1353" s="4"/>
      <c r="DD1353" s="4"/>
      <c r="DE1353" s="4"/>
      <c r="DF1353" s="4"/>
      <c r="DG1353" s="4"/>
      <c r="DH1353" s="4"/>
      <c r="DI1353" s="4"/>
      <c r="DJ1353" s="4"/>
      <c r="DK1353" s="4"/>
      <c r="DL1353" s="1" t="s">
        <v>13233</v>
      </c>
      <c r="DM1353" s="4"/>
      <c r="DN1353" s="4"/>
      <c r="DO1353" s="4"/>
      <c r="DP1353" s="1" t="s">
        <v>13234</v>
      </c>
      <c r="DQ1353" s="1" t="s">
        <v>670</v>
      </c>
      <c r="DR1353" s="4"/>
      <c r="DS1353" s="4"/>
      <c r="DT1353" s="4"/>
      <c r="DU1353" s="4"/>
      <c r="DV1353" s="4"/>
      <c r="DW1353" s="4"/>
      <c r="DX1353" s="4"/>
      <c r="DY1353" s="4"/>
      <c r="DZ1353" s="4"/>
      <c r="EA1353" s="4"/>
      <c r="EB1353" s="4"/>
      <c r="EC1353" s="4"/>
      <c r="ED1353" s="4"/>
      <c r="EE1353" s="4"/>
      <c r="EF1353" s="4"/>
      <c r="EG1353" s="1" t="s">
        <v>1260</v>
      </c>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row>
    <row r="1354">
      <c r="A1354" s="1">
        <v>509.0</v>
      </c>
      <c r="B1354" s="1" t="s">
        <v>13235</v>
      </c>
      <c r="C1354" s="1" t="s">
        <v>298</v>
      </c>
      <c r="D1354" s="4"/>
      <c r="E1354" s="1">
        <v>2013.0</v>
      </c>
      <c r="F1354" s="4"/>
      <c r="G1354" s="1" t="s">
        <v>13236</v>
      </c>
      <c r="H1354" s="1" t="s">
        <v>13237</v>
      </c>
      <c r="I1354" s="1" t="s">
        <v>579</v>
      </c>
      <c r="J1354" s="4"/>
      <c r="K1354" s="1" t="s">
        <v>772</v>
      </c>
      <c r="L1354" s="4"/>
      <c r="M1354" s="4"/>
      <c r="N1354" s="5" t="s">
        <v>135</v>
      </c>
      <c r="O1354" s="5" t="s">
        <v>135</v>
      </c>
      <c r="P1354" s="4"/>
      <c r="Q1354" s="4"/>
      <c r="R1354" s="4"/>
      <c r="S1354" s="4"/>
      <c r="T1354" s="1" t="s">
        <v>8653</v>
      </c>
      <c r="U1354" s="1" t="s">
        <v>4609</v>
      </c>
      <c r="V1354" s="5" t="s">
        <v>135</v>
      </c>
      <c r="W1354" s="4"/>
      <c r="X1354" s="4"/>
      <c r="Y1354" s="4"/>
      <c r="Z1354" s="4"/>
      <c r="AA1354" s="4"/>
      <c r="AB1354" s="4"/>
      <c r="AC1354" s="4"/>
      <c r="AD1354" s="4"/>
      <c r="AE1354" s="4"/>
      <c r="AF1354" s="4"/>
      <c r="AG1354" s="4"/>
      <c r="AH1354" s="4"/>
      <c r="AI1354" s="4"/>
      <c r="AJ1354" s="4"/>
      <c r="AK1354" s="4"/>
      <c r="AL1354" s="4"/>
      <c r="AM1354" s="1" t="s">
        <v>139</v>
      </c>
      <c r="AN1354" s="1" t="s">
        <v>139</v>
      </c>
      <c r="AO1354" s="4"/>
      <c r="AP1354" s="4"/>
      <c r="AQ1354" s="4"/>
      <c r="AR1354" s="1" t="s">
        <v>139</v>
      </c>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1" t="s">
        <v>139</v>
      </c>
      <c r="BQ1354" s="4"/>
      <c r="BR1354" s="4"/>
      <c r="BS1354" s="4"/>
      <c r="BT1354" s="4"/>
      <c r="BU1354" s="4"/>
      <c r="BV1354" s="4"/>
      <c r="BW1354" s="4"/>
      <c r="BX1354" s="4"/>
      <c r="BY1354" s="4"/>
      <c r="BZ1354" s="4"/>
      <c r="CA1354" s="4"/>
      <c r="CB1354" s="4"/>
      <c r="CC1354" s="4"/>
      <c r="CD1354" s="4"/>
      <c r="CE1354" s="1" t="s">
        <v>139</v>
      </c>
      <c r="CF1354" s="4"/>
      <c r="CG1354" s="4"/>
      <c r="CH1354" s="4"/>
      <c r="CI1354" s="4"/>
      <c r="CJ1354" s="4"/>
      <c r="CK1354" s="1" t="s">
        <v>139</v>
      </c>
      <c r="CL1354" s="4"/>
      <c r="CM1354" s="4"/>
      <c r="CN1354" s="4"/>
      <c r="CO1354" s="4"/>
      <c r="CP1354" s="1" t="s">
        <v>139</v>
      </c>
      <c r="CQ1354" s="1" t="s">
        <v>13238</v>
      </c>
      <c r="CR1354" s="1" t="str">
        <f t="shared" si="1"/>
        <v>#VALUE!</v>
      </c>
      <c r="CS1354" s="1" t="s">
        <v>13239</v>
      </c>
      <c r="CT1354" s="1" t="str">
        <f t="shared" si="2"/>
        <v>#VALUE!</v>
      </c>
      <c r="CU1354" s="1" t="s">
        <v>13240</v>
      </c>
      <c r="CV1354" s="7" t="str">
        <f t="shared" si="3"/>
        <v>#VALUE!</v>
      </c>
      <c r="CW1354" s="4"/>
      <c r="CX1354" s="7" t="str">
        <f t="shared" si="4"/>
        <v>#VALUE!</v>
      </c>
      <c r="CY1354" s="4"/>
      <c r="CZ1354" s="7" t="str">
        <f t="shared" si="5"/>
        <v>#VALUE!</v>
      </c>
      <c r="DA1354" s="4"/>
      <c r="DB1354" s="7" t="str">
        <f t="shared" si="6"/>
        <v>#VALUE!</v>
      </c>
      <c r="DC1354" s="4"/>
      <c r="DD1354" s="4"/>
      <c r="DE1354" s="4"/>
      <c r="DF1354" s="4"/>
      <c r="DG1354" s="4"/>
      <c r="DH1354" s="4"/>
      <c r="DI1354" s="4"/>
      <c r="DJ1354" s="4"/>
      <c r="DK1354" s="4"/>
      <c r="DL1354" s="1" t="s">
        <v>13241</v>
      </c>
      <c r="DM1354" s="4"/>
      <c r="DN1354" s="4"/>
      <c r="DO1354" s="1" t="s">
        <v>139</v>
      </c>
      <c r="DP1354" s="1" t="s">
        <v>116</v>
      </c>
      <c r="DQ1354" s="1" t="s">
        <v>139</v>
      </c>
      <c r="DR1354" s="4"/>
      <c r="DS1354" s="4"/>
      <c r="DT1354" s="4"/>
      <c r="DU1354" s="4"/>
      <c r="DV1354" s="1" t="s">
        <v>139</v>
      </c>
      <c r="DW1354" s="4"/>
      <c r="DX1354" s="4"/>
      <c r="DY1354" s="4"/>
      <c r="DZ1354" s="1" t="s">
        <v>13242</v>
      </c>
      <c r="EA1354" s="4"/>
      <c r="EB1354" s="1" t="s">
        <v>13243</v>
      </c>
      <c r="EC1354" s="4"/>
      <c r="ED1354" s="4"/>
      <c r="EE1354" s="4"/>
      <c r="EF1354" s="4"/>
      <c r="EG1354" s="1" t="s">
        <v>298</v>
      </c>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row>
    <row r="1355">
      <c r="A1355" s="1">
        <v>569.0</v>
      </c>
      <c r="B1355" s="1" t="s">
        <v>13244</v>
      </c>
      <c r="C1355" s="1" t="s">
        <v>147</v>
      </c>
      <c r="D1355" s="4"/>
      <c r="E1355" s="1">
        <v>2013.0</v>
      </c>
      <c r="F1355" s="4"/>
      <c r="G1355" s="1" t="s">
        <v>13245</v>
      </c>
      <c r="H1355" s="1" t="s">
        <v>13246</v>
      </c>
      <c r="I1355" s="4"/>
      <c r="J1355" s="4"/>
      <c r="K1355" s="1" t="s">
        <v>188</v>
      </c>
      <c r="L1355" s="4"/>
      <c r="M1355" s="4"/>
      <c r="N1355" s="5" t="s">
        <v>135</v>
      </c>
      <c r="O1355" s="5" t="s">
        <v>135</v>
      </c>
      <c r="P1355" s="4"/>
      <c r="Q1355" s="4"/>
      <c r="R1355" s="4"/>
      <c r="S1355" s="4"/>
      <c r="T1355" s="1" t="s">
        <v>8679</v>
      </c>
      <c r="U1355" s="1" t="s">
        <v>4609</v>
      </c>
      <c r="V1355" s="5" t="s">
        <v>135</v>
      </c>
      <c r="W1355" s="4"/>
      <c r="X1355" s="4"/>
      <c r="Y1355" s="4"/>
      <c r="Z1355" s="1" t="s">
        <v>139</v>
      </c>
      <c r="AA1355" s="4"/>
      <c r="AB1355" s="4"/>
      <c r="AC1355" s="4"/>
      <c r="AD1355" s="4"/>
      <c r="AE1355" s="4"/>
      <c r="AF1355" s="4"/>
      <c r="AG1355" s="4"/>
      <c r="AH1355" s="4"/>
      <c r="AI1355" s="4"/>
      <c r="AJ1355" s="4"/>
      <c r="AK1355" s="4"/>
      <c r="AL1355" s="4"/>
      <c r="AM1355" s="4"/>
      <c r="AN1355" s="4"/>
      <c r="AO1355" s="4"/>
      <c r="AP1355" s="4"/>
      <c r="AQ1355" s="4"/>
      <c r="AR1355" s="4"/>
      <c r="AS1355" s="4"/>
      <c r="AT1355" s="4"/>
      <c r="AU1355" s="1" t="s">
        <v>670</v>
      </c>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1" t="s">
        <v>163</v>
      </c>
      <c r="BW1355" s="4"/>
      <c r="BX1355" s="4"/>
      <c r="BY1355" s="4"/>
      <c r="BZ1355" s="4"/>
      <c r="CA1355" s="1" t="s">
        <v>670</v>
      </c>
      <c r="CB1355" s="4"/>
      <c r="CC1355" s="1" t="s">
        <v>139</v>
      </c>
      <c r="CD1355" s="4"/>
      <c r="CE1355" s="4"/>
      <c r="CF1355" s="4"/>
      <c r="CG1355" s="4"/>
      <c r="CH1355" s="4"/>
      <c r="CI1355" s="4"/>
      <c r="CJ1355" s="4"/>
      <c r="CK1355" s="1" t="s">
        <v>139</v>
      </c>
      <c r="CL1355" s="1" t="s">
        <v>670</v>
      </c>
      <c r="CM1355" s="4"/>
      <c r="CN1355" s="4"/>
      <c r="CO1355" s="4"/>
      <c r="CP1355" s="4"/>
      <c r="CQ1355" s="1" t="s">
        <v>13247</v>
      </c>
      <c r="CR1355" s="1" t="str">
        <f t="shared" si="1"/>
        <v>172</v>
      </c>
      <c r="CS1355" s="1" t="s">
        <v>13248</v>
      </c>
      <c r="CT1355" s="1" t="str">
        <f t="shared" si="2"/>
        <v>18</v>
      </c>
      <c r="CU1355" s="1" t="s">
        <v>13249</v>
      </c>
      <c r="CV1355" s="6" t="str">
        <f t="shared" si="3"/>
        <v>242</v>
      </c>
      <c r="CW1355" s="1" t="s">
        <v>13250</v>
      </c>
      <c r="CX1355" s="6" t="str">
        <f t="shared" si="4"/>
        <v>107</v>
      </c>
      <c r="CY1355" s="4"/>
      <c r="CZ1355" s="6" t="str">
        <f t="shared" si="5"/>
        <v>#VALUE!</v>
      </c>
      <c r="DA1355" s="4"/>
      <c r="DB1355" s="6" t="str">
        <f t="shared" si="6"/>
        <v>#VALUE!</v>
      </c>
      <c r="DC1355" s="4"/>
      <c r="DD1355" s="4"/>
      <c r="DE1355" s="4"/>
      <c r="DF1355" s="4"/>
      <c r="DG1355" s="4"/>
      <c r="DH1355" s="4"/>
      <c r="DI1355" s="4"/>
      <c r="DJ1355" s="4"/>
      <c r="DK1355" s="4"/>
      <c r="DL1355" s="4"/>
      <c r="DM1355" s="4"/>
      <c r="DN1355" s="4"/>
      <c r="DO1355" s="4"/>
      <c r="DP1355" s="1" t="s">
        <v>13251</v>
      </c>
      <c r="DQ1355" s="4"/>
      <c r="DR1355" s="4"/>
      <c r="DS1355" s="4"/>
      <c r="DT1355" s="4"/>
      <c r="DU1355" s="4"/>
      <c r="DV1355" s="4"/>
      <c r="DW1355" s="4"/>
      <c r="DX1355" s="4"/>
      <c r="DY1355" s="4"/>
      <c r="DZ1355" s="1" t="s">
        <v>13252</v>
      </c>
      <c r="EA1355" s="1" t="s">
        <v>13253</v>
      </c>
      <c r="EB1355" s="1" t="s">
        <v>13254</v>
      </c>
      <c r="EC1355" s="4"/>
      <c r="ED1355" s="1" t="s">
        <v>163</v>
      </c>
      <c r="EE1355" s="4"/>
      <c r="EF1355" s="4"/>
      <c r="EG1355" s="1" t="s">
        <v>158</v>
      </c>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row>
    <row r="1356">
      <c r="A1356" s="1">
        <v>572.0</v>
      </c>
      <c r="B1356" s="1" t="s">
        <v>13255</v>
      </c>
      <c r="C1356" s="1" t="s">
        <v>147</v>
      </c>
      <c r="D1356" s="4"/>
      <c r="E1356" s="1">
        <v>2013.0</v>
      </c>
      <c r="F1356" s="4"/>
      <c r="G1356" s="1" t="s">
        <v>13256</v>
      </c>
      <c r="H1356" s="1" t="s">
        <v>13257</v>
      </c>
      <c r="I1356" s="4"/>
      <c r="J1356" s="4"/>
      <c r="K1356" s="1" t="s">
        <v>188</v>
      </c>
      <c r="L1356" s="4"/>
      <c r="M1356" s="4"/>
      <c r="N1356" s="5" t="s">
        <v>135</v>
      </c>
      <c r="O1356" s="5" t="s">
        <v>135</v>
      </c>
      <c r="P1356" s="4"/>
      <c r="Q1356" s="4"/>
      <c r="R1356" s="4"/>
      <c r="S1356" s="4"/>
      <c r="T1356" s="1" t="s">
        <v>671</v>
      </c>
      <c r="U1356" s="1" t="s">
        <v>4609</v>
      </c>
      <c r="V1356" s="5" t="s">
        <v>135</v>
      </c>
      <c r="W1356" s="4"/>
      <c r="X1356" s="4"/>
      <c r="Y1356" s="4"/>
      <c r="Z1356" s="4"/>
      <c r="AA1356" s="4"/>
      <c r="AB1356" s="4"/>
      <c r="AC1356" s="4"/>
      <c r="AD1356" s="4"/>
      <c r="AE1356" s="4"/>
      <c r="AF1356" s="4"/>
      <c r="AG1356" s="4"/>
      <c r="AH1356" s="1" t="s">
        <v>139</v>
      </c>
      <c r="AI1356" s="4"/>
      <c r="AJ1356" s="4"/>
      <c r="AK1356" s="4"/>
      <c r="AL1356" s="4"/>
      <c r="AM1356" s="4"/>
      <c r="AN1356" s="4"/>
      <c r="AO1356" s="4"/>
      <c r="AP1356" s="4"/>
      <c r="AQ1356" s="4"/>
      <c r="AR1356" s="1" t="s">
        <v>139</v>
      </c>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1" t="s">
        <v>163</v>
      </c>
      <c r="BW1356" s="4"/>
      <c r="BX1356" s="4"/>
      <c r="BY1356" s="1" t="s">
        <v>670</v>
      </c>
      <c r="BZ1356" s="4"/>
      <c r="CA1356" s="4"/>
      <c r="CB1356" s="4"/>
      <c r="CC1356" s="4"/>
      <c r="CD1356" s="4"/>
      <c r="CE1356" s="4"/>
      <c r="CF1356" s="4"/>
      <c r="CG1356" s="4"/>
      <c r="CH1356" s="4"/>
      <c r="CI1356" s="4"/>
      <c r="CJ1356" s="4"/>
      <c r="CK1356" s="4"/>
      <c r="CL1356" s="4"/>
      <c r="CM1356" s="4"/>
      <c r="CN1356" s="4"/>
      <c r="CO1356" s="4"/>
      <c r="CP1356" s="4"/>
      <c r="CQ1356" s="1" t="s">
        <v>13258</v>
      </c>
      <c r="CR1356" s="1" t="str">
        <f t="shared" si="1"/>
        <v>#VALUE!</v>
      </c>
      <c r="CS1356" s="1" t="s">
        <v>13259</v>
      </c>
      <c r="CT1356" s="1" t="str">
        <f t="shared" si="2"/>
        <v>91</v>
      </c>
      <c r="CU1356" s="1" t="s">
        <v>13260</v>
      </c>
      <c r="CV1356" s="7" t="str">
        <f t="shared" si="3"/>
        <v>80</v>
      </c>
      <c r="CW1356" s="4"/>
      <c r="CX1356" s="7" t="str">
        <f t="shared" si="4"/>
        <v>#VALUE!</v>
      </c>
      <c r="CY1356" s="4"/>
      <c r="CZ1356" s="7" t="str">
        <f t="shared" si="5"/>
        <v>#VALUE!</v>
      </c>
      <c r="DA1356" s="4"/>
      <c r="DB1356" s="7" t="str">
        <f t="shared" si="6"/>
        <v>#VALUE!</v>
      </c>
      <c r="DC1356" s="4"/>
      <c r="DD1356" s="4"/>
      <c r="DE1356" s="4"/>
      <c r="DF1356" s="4"/>
      <c r="DG1356" s="4"/>
      <c r="DH1356" s="4"/>
      <c r="DI1356" s="4"/>
      <c r="DJ1356" s="4"/>
      <c r="DK1356" s="4"/>
      <c r="DL1356" s="4"/>
      <c r="DM1356" s="4"/>
      <c r="DN1356" s="4"/>
      <c r="DO1356" s="4"/>
      <c r="DP1356" s="1" t="s">
        <v>4428</v>
      </c>
      <c r="DQ1356" s="4"/>
      <c r="DR1356" s="4"/>
      <c r="DS1356" s="4"/>
      <c r="DT1356" s="1" t="s">
        <v>163</v>
      </c>
      <c r="DU1356" s="4"/>
      <c r="DV1356" s="4"/>
      <c r="DW1356" s="4"/>
      <c r="DX1356" s="4"/>
      <c r="DY1356" s="4"/>
      <c r="DZ1356" s="1" t="s">
        <v>13261</v>
      </c>
      <c r="EA1356" s="4"/>
      <c r="EB1356" s="4"/>
      <c r="EC1356" s="4"/>
      <c r="ED1356" s="1" t="s">
        <v>139</v>
      </c>
      <c r="EE1356" s="4"/>
      <c r="EF1356" s="4"/>
      <c r="EG1356" s="1" t="s">
        <v>158</v>
      </c>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row>
    <row r="1357">
      <c r="A1357" s="1">
        <v>573.0</v>
      </c>
      <c r="B1357" s="1" t="s">
        <v>13262</v>
      </c>
      <c r="C1357" s="1" t="s">
        <v>147</v>
      </c>
      <c r="D1357" s="4"/>
      <c r="E1357" s="1">
        <v>2013.0</v>
      </c>
      <c r="F1357" s="4"/>
      <c r="G1357" s="1" t="s">
        <v>13263</v>
      </c>
      <c r="H1357" s="1" t="s">
        <v>13264</v>
      </c>
      <c r="I1357" s="4"/>
      <c r="J1357" s="4"/>
      <c r="K1357" s="1" t="s">
        <v>188</v>
      </c>
      <c r="L1357" s="4"/>
      <c r="M1357" s="4"/>
      <c r="N1357" s="5" t="s">
        <v>135</v>
      </c>
      <c r="O1357" s="5" t="s">
        <v>135</v>
      </c>
      <c r="P1357" s="4"/>
      <c r="Q1357" s="4"/>
      <c r="R1357" s="4"/>
      <c r="S1357" s="4"/>
      <c r="T1357" s="1" t="s">
        <v>8679</v>
      </c>
      <c r="U1357" s="1" t="s">
        <v>4609</v>
      </c>
      <c r="V1357" s="5" t="s">
        <v>135</v>
      </c>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1" t="s">
        <v>139</v>
      </c>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1" t="s">
        <v>139</v>
      </c>
      <c r="BV1357" s="1" t="s">
        <v>139</v>
      </c>
      <c r="BW1357" s="4"/>
      <c r="BX1357" s="4"/>
      <c r="BY1357" s="1" t="s">
        <v>139</v>
      </c>
      <c r="BZ1357" s="4"/>
      <c r="CA1357" s="4"/>
      <c r="CB1357" s="4"/>
      <c r="CC1357" s="4"/>
      <c r="CD1357" s="4"/>
      <c r="CE1357" s="4"/>
      <c r="CF1357" s="4"/>
      <c r="CG1357" s="4"/>
      <c r="CH1357" s="4"/>
      <c r="CI1357" s="4"/>
      <c r="CJ1357" s="4"/>
      <c r="CK1357" s="4"/>
      <c r="CL1357" s="1" t="s">
        <v>139</v>
      </c>
      <c r="CM1357" s="4"/>
      <c r="CN1357" s="4"/>
      <c r="CO1357" s="4"/>
      <c r="CP1357" s="4"/>
      <c r="CQ1357" s="1" t="s">
        <v>13265</v>
      </c>
      <c r="CR1357" s="1" t="str">
        <f t="shared" si="1"/>
        <v>#VALUE!</v>
      </c>
      <c r="CS1357" s="1" t="s">
        <v>13266</v>
      </c>
      <c r="CT1357" s="1" t="str">
        <f t="shared" si="2"/>
        <v>288</v>
      </c>
      <c r="CU1357" s="1" t="s">
        <v>13267</v>
      </c>
      <c r="CV1357" s="7" t="str">
        <f t="shared" si="3"/>
        <v>192</v>
      </c>
      <c r="CW1357" s="1" t="s">
        <v>13268</v>
      </c>
      <c r="CX1357" s="7" t="str">
        <f t="shared" si="4"/>
        <v>94</v>
      </c>
      <c r="CY1357" s="4"/>
      <c r="CZ1357" s="7" t="str">
        <f t="shared" si="5"/>
        <v>#VALUE!</v>
      </c>
      <c r="DA1357" s="4"/>
      <c r="DB1357" s="7" t="str">
        <f t="shared" si="6"/>
        <v>#VALUE!</v>
      </c>
      <c r="DC1357" s="4"/>
      <c r="DD1357" s="4"/>
      <c r="DE1357" s="4"/>
      <c r="DF1357" s="4"/>
      <c r="DG1357" s="4"/>
      <c r="DH1357" s="4"/>
      <c r="DI1357" s="4"/>
      <c r="DJ1357" s="1" t="s">
        <v>139</v>
      </c>
      <c r="DK1357" s="4"/>
      <c r="DL1357" s="1" t="s">
        <v>13269</v>
      </c>
      <c r="DM1357" s="4"/>
      <c r="DN1357" s="4"/>
      <c r="DO1357" s="4"/>
      <c r="DP1357" s="1" t="s">
        <v>13270</v>
      </c>
      <c r="DQ1357" s="4"/>
      <c r="DR1357" s="4"/>
      <c r="DS1357" s="4"/>
      <c r="DT1357" s="4"/>
      <c r="DU1357" s="4"/>
      <c r="DV1357" s="4"/>
      <c r="DW1357" s="4"/>
      <c r="DX1357" s="4"/>
      <c r="DY1357" s="4"/>
      <c r="DZ1357" s="1" t="s">
        <v>13271</v>
      </c>
      <c r="EA1357" s="4"/>
      <c r="EB1357" s="4"/>
      <c r="EC1357" s="4"/>
      <c r="ED1357" s="4"/>
      <c r="EE1357" s="4"/>
      <c r="EF1357" s="4"/>
      <c r="EG1357" s="1" t="s">
        <v>158</v>
      </c>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row>
    <row r="1358">
      <c r="A1358" s="1">
        <v>577.0</v>
      </c>
      <c r="B1358" s="1" t="s">
        <v>13272</v>
      </c>
      <c r="C1358" s="1" t="s">
        <v>147</v>
      </c>
      <c r="D1358" s="4"/>
      <c r="E1358" s="1">
        <v>2013.0</v>
      </c>
      <c r="F1358" s="4"/>
      <c r="G1358" s="1" t="s">
        <v>13273</v>
      </c>
      <c r="H1358" s="1" t="s">
        <v>13274</v>
      </c>
      <c r="I1358" s="4"/>
      <c r="J1358" s="4"/>
      <c r="K1358" s="1" t="s">
        <v>188</v>
      </c>
      <c r="L1358" s="4"/>
      <c r="M1358" s="4"/>
      <c r="N1358" s="5" t="s">
        <v>135</v>
      </c>
      <c r="O1358" s="5" t="s">
        <v>135</v>
      </c>
      <c r="P1358" s="4"/>
      <c r="Q1358" s="4"/>
      <c r="R1358" s="4"/>
      <c r="S1358" s="4"/>
      <c r="T1358" s="1" t="s">
        <v>671</v>
      </c>
      <c r="U1358" s="1" t="s">
        <v>2545</v>
      </c>
      <c r="V1358" s="5" t="s">
        <v>135</v>
      </c>
      <c r="W1358" s="4"/>
      <c r="X1358" s="4"/>
      <c r="Y1358" s="4"/>
      <c r="Z1358" s="1" t="s">
        <v>139</v>
      </c>
      <c r="AA1358" s="4"/>
      <c r="AB1358" s="4"/>
      <c r="AC1358" s="4"/>
      <c r="AD1358" s="4"/>
      <c r="AE1358" s="4"/>
      <c r="AF1358" s="4"/>
      <c r="AG1358" s="4"/>
      <c r="AH1358" s="4"/>
      <c r="AI1358" s="4"/>
      <c r="AJ1358" s="4"/>
      <c r="AK1358" s="4"/>
      <c r="AL1358" s="4"/>
      <c r="AM1358" s="4"/>
      <c r="AN1358" s="4"/>
      <c r="AO1358" s="1" t="s">
        <v>139</v>
      </c>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1" t="s">
        <v>139</v>
      </c>
      <c r="BQ1358" s="4"/>
      <c r="BR1358" s="4"/>
      <c r="BS1358" s="4"/>
      <c r="BT1358" s="4"/>
      <c r="BU1358" s="4"/>
      <c r="BV1358" s="4"/>
      <c r="BW1358" s="1" t="s">
        <v>139</v>
      </c>
      <c r="BX1358" s="4"/>
      <c r="BY1358" s="4"/>
      <c r="BZ1358" s="4"/>
      <c r="CA1358" s="4"/>
      <c r="CB1358" s="4"/>
      <c r="CC1358" s="1" t="s">
        <v>139</v>
      </c>
      <c r="CD1358" s="4"/>
      <c r="CE1358" s="4"/>
      <c r="CF1358" s="4"/>
      <c r="CG1358" s="4"/>
      <c r="CH1358" s="4"/>
      <c r="CI1358" s="4"/>
      <c r="CJ1358" s="4"/>
      <c r="CK1358" s="4"/>
      <c r="CL1358" s="4"/>
      <c r="CM1358" s="4"/>
      <c r="CN1358" s="4"/>
      <c r="CO1358" s="4"/>
      <c r="CP1358" s="4"/>
      <c r="CQ1358" s="1" t="s">
        <v>13275</v>
      </c>
      <c r="CR1358" s="1" t="str">
        <f t="shared" si="1"/>
        <v>#VALUE!</v>
      </c>
      <c r="CS1358" s="1" t="s">
        <v>13276</v>
      </c>
      <c r="CT1358" s="1" t="str">
        <f t="shared" si="2"/>
        <v>#VALUE!</v>
      </c>
      <c r="CU1358" s="1" t="s">
        <v>13277</v>
      </c>
      <c r="CV1358" s="7" t="str">
        <f t="shared" si="3"/>
        <v>#VALUE!</v>
      </c>
      <c r="CW1358" s="4"/>
      <c r="CX1358" s="7" t="str">
        <f t="shared" si="4"/>
        <v>#VALUE!</v>
      </c>
      <c r="CY1358" s="4"/>
      <c r="CZ1358" s="7" t="str">
        <f t="shared" si="5"/>
        <v>#VALUE!</v>
      </c>
      <c r="DA1358" s="4"/>
      <c r="DB1358" s="7" t="str">
        <f t="shared" si="6"/>
        <v>#VALUE!</v>
      </c>
      <c r="DC1358" s="4"/>
      <c r="DD1358" s="4"/>
      <c r="DE1358" s="4"/>
      <c r="DF1358" s="4"/>
      <c r="DG1358" s="4"/>
      <c r="DH1358" s="4"/>
      <c r="DI1358" s="4"/>
      <c r="DJ1358" s="1" t="s">
        <v>139</v>
      </c>
      <c r="DK1358" s="4"/>
      <c r="DL1358" s="4"/>
      <c r="DM1358" s="4"/>
      <c r="DN1358" s="1" t="s">
        <v>139</v>
      </c>
      <c r="DO1358" s="4"/>
      <c r="DP1358" s="4"/>
      <c r="DQ1358" s="4"/>
      <c r="DR1358" s="4"/>
      <c r="DS1358" s="4"/>
      <c r="DT1358" s="4"/>
      <c r="DU1358" s="4"/>
      <c r="DV1358" s="4"/>
      <c r="DW1358" s="4"/>
      <c r="DX1358" s="4"/>
      <c r="DY1358" s="4"/>
      <c r="DZ1358" s="1" t="s">
        <v>13278</v>
      </c>
      <c r="EA1358" s="4"/>
      <c r="EB1358" s="4"/>
      <c r="EC1358" s="4"/>
      <c r="ED1358" s="4"/>
      <c r="EE1358" s="4"/>
      <c r="EF1358" s="4"/>
      <c r="EG1358" s="1" t="s">
        <v>158</v>
      </c>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row>
    <row r="1359">
      <c r="A1359" s="1">
        <v>583.0</v>
      </c>
      <c r="B1359" s="1" t="s">
        <v>13279</v>
      </c>
      <c r="C1359" s="1" t="s">
        <v>147</v>
      </c>
      <c r="D1359" s="4"/>
      <c r="E1359" s="1">
        <v>2013.0</v>
      </c>
      <c r="F1359" s="4"/>
      <c r="G1359" s="1" t="s">
        <v>13280</v>
      </c>
      <c r="H1359" s="1" t="s">
        <v>13281</v>
      </c>
      <c r="I1359" s="4"/>
      <c r="J1359" s="4"/>
      <c r="K1359" s="1" t="s">
        <v>188</v>
      </c>
      <c r="L1359" s="4"/>
      <c r="M1359" s="4"/>
      <c r="N1359" s="5" t="s">
        <v>135</v>
      </c>
      <c r="O1359" s="5" t="s">
        <v>135</v>
      </c>
      <c r="P1359" s="4"/>
      <c r="Q1359" s="4"/>
      <c r="R1359" s="4"/>
      <c r="S1359" s="4"/>
      <c r="T1359" s="1" t="s">
        <v>671</v>
      </c>
      <c r="U1359" s="1" t="s">
        <v>4609</v>
      </c>
      <c r="V1359" s="5" t="s">
        <v>135</v>
      </c>
      <c r="W1359" s="4"/>
      <c r="X1359" s="4"/>
      <c r="Y1359" s="4"/>
      <c r="Z1359" s="4"/>
      <c r="AA1359" s="4"/>
      <c r="AB1359" s="4"/>
      <c r="AC1359" s="4"/>
      <c r="AD1359" s="4"/>
      <c r="AE1359" s="4"/>
      <c r="AF1359" s="4"/>
      <c r="AG1359" s="4"/>
      <c r="AH1359" s="1" t="s">
        <v>163</v>
      </c>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1" t="s">
        <v>139</v>
      </c>
      <c r="BS1359" s="4"/>
      <c r="BT1359" s="4"/>
      <c r="BU1359" s="4"/>
      <c r="BV1359" s="1" t="s">
        <v>139</v>
      </c>
      <c r="BW1359" s="4"/>
      <c r="BX1359" s="4"/>
      <c r="BY1359" s="4"/>
      <c r="BZ1359" s="4"/>
      <c r="CA1359" s="4"/>
      <c r="CB1359" s="4"/>
      <c r="CC1359" s="1" t="s">
        <v>139</v>
      </c>
      <c r="CD1359" s="4"/>
      <c r="CE1359" s="4"/>
      <c r="CF1359" s="4"/>
      <c r="CG1359" s="4"/>
      <c r="CH1359" s="4"/>
      <c r="CI1359" s="4"/>
      <c r="CJ1359" s="4"/>
      <c r="CK1359" s="4"/>
      <c r="CL1359" s="4"/>
      <c r="CM1359" s="4"/>
      <c r="CN1359" s="4"/>
      <c r="CO1359" s="4"/>
      <c r="CP1359" s="4"/>
      <c r="CQ1359" s="1" t="s">
        <v>13282</v>
      </c>
      <c r="CR1359" s="1" t="str">
        <f t="shared" si="1"/>
        <v>76</v>
      </c>
      <c r="CS1359" s="1" t="s">
        <v>13283</v>
      </c>
      <c r="CT1359" s="1" t="str">
        <f t="shared" si="2"/>
        <v>48</v>
      </c>
      <c r="CU1359" s="1" t="s">
        <v>13284</v>
      </c>
      <c r="CV1359" s="6" t="str">
        <f t="shared" si="3"/>
        <v>1</v>
      </c>
      <c r="CW1359" s="4"/>
      <c r="CX1359" s="6" t="str">
        <f t="shared" si="4"/>
        <v>#VALUE!</v>
      </c>
      <c r="CY1359" s="4"/>
      <c r="CZ1359" s="6" t="str">
        <f t="shared" si="5"/>
        <v>#VALUE!</v>
      </c>
      <c r="DA1359" s="4"/>
      <c r="DB1359" s="6" t="str">
        <f t="shared" si="6"/>
        <v>#VALUE!</v>
      </c>
      <c r="DC1359" s="4"/>
      <c r="DD1359" s="4"/>
      <c r="DE1359" s="4"/>
      <c r="DF1359" s="4"/>
      <c r="DG1359" s="4"/>
      <c r="DH1359" s="4"/>
      <c r="DI1359" s="4"/>
      <c r="DJ1359" s="4"/>
      <c r="DK1359" s="4"/>
      <c r="DL1359" s="4"/>
      <c r="DM1359" s="4"/>
      <c r="DN1359" s="4"/>
      <c r="DO1359" s="4"/>
      <c r="DP1359" s="1" t="s">
        <v>5411</v>
      </c>
      <c r="DQ1359" s="4"/>
      <c r="DR1359" s="4"/>
      <c r="DS1359" s="4"/>
      <c r="DT1359" s="1" t="s">
        <v>163</v>
      </c>
      <c r="DU1359" s="4"/>
      <c r="DV1359" s="4"/>
      <c r="DW1359" s="1" t="s">
        <v>139</v>
      </c>
      <c r="DX1359" s="4"/>
      <c r="DY1359" s="4"/>
      <c r="DZ1359" s="1" t="s">
        <v>1143</v>
      </c>
      <c r="EA1359" s="1" t="s">
        <v>13285</v>
      </c>
      <c r="EB1359" s="1" t="s">
        <v>13286</v>
      </c>
      <c r="EC1359" s="4"/>
      <c r="ED1359" s="4"/>
      <c r="EE1359" s="4"/>
      <c r="EF1359" s="4"/>
      <c r="EG1359" s="1" t="s">
        <v>158</v>
      </c>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row>
    <row r="1360">
      <c r="A1360" s="1">
        <v>765.0</v>
      </c>
      <c r="B1360" s="1" t="s">
        <v>13287</v>
      </c>
      <c r="C1360" s="1" t="s">
        <v>298</v>
      </c>
      <c r="D1360" s="4"/>
      <c r="E1360" s="1">
        <v>2013.0</v>
      </c>
      <c r="F1360" s="4"/>
      <c r="G1360" s="1" t="s">
        <v>13288</v>
      </c>
      <c r="H1360" s="1" t="s">
        <v>13289</v>
      </c>
      <c r="I1360" s="1" t="s">
        <v>579</v>
      </c>
      <c r="J1360" s="4"/>
      <c r="K1360" s="1" t="s">
        <v>188</v>
      </c>
      <c r="L1360" s="4"/>
      <c r="M1360" s="4"/>
      <c r="N1360" s="5" t="s">
        <v>135</v>
      </c>
      <c r="O1360" s="5" t="s">
        <v>135</v>
      </c>
      <c r="P1360" s="4"/>
      <c r="Q1360" s="4"/>
      <c r="R1360" s="4"/>
      <c r="S1360" s="4"/>
      <c r="T1360" s="1" t="s">
        <v>671</v>
      </c>
      <c r="U1360" s="1" t="s">
        <v>4609</v>
      </c>
      <c r="V1360" s="5" t="s">
        <v>135</v>
      </c>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1" t="s">
        <v>139</v>
      </c>
      <c r="AY1360" s="4"/>
      <c r="AZ1360" s="4"/>
      <c r="BA1360" s="4"/>
      <c r="BB1360" s="4"/>
      <c r="BC1360" s="4"/>
      <c r="BD1360" s="4"/>
      <c r="BE1360" s="4"/>
      <c r="BF1360" s="4"/>
      <c r="BG1360" s="4"/>
      <c r="BH1360" s="4"/>
      <c r="BI1360" s="4"/>
      <c r="BJ1360" s="4"/>
      <c r="BK1360" s="4"/>
      <c r="BL1360" s="4"/>
      <c r="BM1360" s="4"/>
      <c r="BN1360" s="4"/>
      <c r="BO1360" s="4"/>
      <c r="BP1360" s="1" t="s">
        <v>139</v>
      </c>
      <c r="BQ1360" s="4"/>
      <c r="BR1360" s="4"/>
      <c r="BS1360" s="4"/>
      <c r="BT1360" s="4"/>
      <c r="BU1360" s="4"/>
      <c r="BV1360" s="4"/>
      <c r="BW1360" s="4"/>
      <c r="BX1360" s="4"/>
      <c r="BY1360" s="4"/>
      <c r="BZ1360" s="4"/>
      <c r="CA1360" s="4"/>
      <c r="CB1360" s="4"/>
      <c r="CC1360" s="4"/>
      <c r="CD1360" s="4"/>
      <c r="CE1360" s="4"/>
      <c r="CF1360" s="4"/>
      <c r="CG1360" s="4"/>
      <c r="CH1360" s="4"/>
      <c r="CI1360" s="4"/>
      <c r="CJ1360" s="4"/>
      <c r="CK1360" s="1" t="s">
        <v>139</v>
      </c>
      <c r="CL1360" s="1" t="s">
        <v>139</v>
      </c>
      <c r="CM1360" s="4"/>
      <c r="CN1360" s="4"/>
      <c r="CO1360" s="4"/>
      <c r="CP1360" s="1" t="s">
        <v>139</v>
      </c>
      <c r="CQ1360" s="1" t="s">
        <v>13290</v>
      </c>
      <c r="CR1360" s="1" t="str">
        <f t="shared" si="1"/>
        <v>69</v>
      </c>
      <c r="CS1360" s="4"/>
      <c r="CT1360" s="1" t="str">
        <f t="shared" si="2"/>
        <v>#VALUE!</v>
      </c>
      <c r="CU1360" s="4"/>
      <c r="CV1360" s="6" t="str">
        <f t="shared" si="3"/>
        <v>#VALUE!</v>
      </c>
      <c r="CW1360" s="4"/>
      <c r="CX1360" s="6" t="str">
        <f t="shared" si="4"/>
        <v>#VALUE!</v>
      </c>
      <c r="CY1360" s="4"/>
      <c r="CZ1360" s="6" t="str">
        <f t="shared" si="5"/>
        <v>#VALUE!</v>
      </c>
      <c r="DA1360" s="4"/>
      <c r="DB1360" s="6" t="str">
        <f t="shared" si="6"/>
        <v>#VALUE!</v>
      </c>
      <c r="DC1360" s="4"/>
      <c r="DD1360" s="4"/>
      <c r="DE1360" s="4"/>
      <c r="DF1360" s="4"/>
      <c r="DG1360" s="4"/>
      <c r="DH1360" s="4"/>
      <c r="DI1360" s="4"/>
      <c r="DJ1360" s="4"/>
      <c r="DK1360" s="4"/>
      <c r="DL1360" s="1" t="s">
        <v>1294</v>
      </c>
      <c r="DM1360" s="4"/>
      <c r="DN1360" s="4"/>
      <c r="DO1360" s="4"/>
      <c r="DP1360" s="1" t="s">
        <v>116</v>
      </c>
      <c r="DQ1360" s="4"/>
      <c r="DR1360" s="1" t="s">
        <v>139</v>
      </c>
      <c r="DS1360" s="4"/>
      <c r="DT1360" s="1" t="s">
        <v>163</v>
      </c>
      <c r="DU1360" s="4"/>
      <c r="DV1360" s="4"/>
      <c r="DW1360" s="4"/>
      <c r="DX1360" s="4"/>
      <c r="DY1360" s="4"/>
      <c r="DZ1360" s="1" t="s">
        <v>13291</v>
      </c>
      <c r="EA1360" s="1" t="s">
        <v>425</v>
      </c>
      <c r="EB1360" s="1" t="s">
        <v>976</v>
      </c>
      <c r="EC1360" s="4"/>
      <c r="ED1360" s="4"/>
      <c r="EE1360" s="4"/>
      <c r="EF1360" s="4"/>
      <c r="EG1360" s="1" t="s">
        <v>298</v>
      </c>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row>
    <row r="1361">
      <c r="A1361" s="1">
        <v>773.0</v>
      </c>
      <c r="B1361" s="1" t="s">
        <v>13292</v>
      </c>
      <c r="C1361" s="1" t="s">
        <v>298</v>
      </c>
      <c r="D1361" s="4"/>
      <c r="E1361" s="1">
        <v>2013.0</v>
      </c>
      <c r="F1361" s="4"/>
      <c r="G1361" s="1" t="s">
        <v>13293</v>
      </c>
      <c r="H1361" s="1" t="s">
        <v>13294</v>
      </c>
      <c r="I1361" s="1" t="s">
        <v>150</v>
      </c>
      <c r="J1361" s="4"/>
      <c r="K1361" s="1" t="s">
        <v>772</v>
      </c>
      <c r="L1361" s="4"/>
      <c r="M1361" s="4"/>
      <c r="N1361" s="5" t="s">
        <v>135</v>
      </c>
      <c r="O1361" s="5" t="s">
        <v>135</v>
      </c>
      <c r="P1361" s="4"/>
      <c r="Q1361" s="4"/>
      <c r="R1361" s="4"/>
      <c r="S1361" s="4"/>
      <c r="T1361" s="1" t="s">
        <v>671</v>
      </c>
      <c r="U1361" s="1" t="s">
        <v>4609</v>
      </c>
      <c r="V1361" s="5" t="s">
        <v>135</v>
      </c>
      <c r="W1361" s="4"/>
      <c r="X1361" s="4"/>
      <c r="Y1361" s="4"/>
      <c r="Z1361" s="4"/>
      <c r="AA1361" s="4"/>
      <c r="AB1361" s="4"/>
      <c r="AC1361" s="4"/>
      <c r="AD1361" s="4"/>
      <c r="AE1361" s="4"/>
      <c r="AF1361" s="4"/>
      <c r="AG1361" s="4"/>
      <c r="AH1361" s="4"/>
      <c r="AI1361" s="4"/>
      <c r="AJ1361" s="4"/>
      <c r="AK1361" s="4"/>
      <c r="AL1361" s="4"/>
      <c r="AM1361" s="4"/>
      <c r="AN1361" s="4"/>
      <c r="AO1361" s="1" t="s">
        <v>139</v>
      </c>
      <c r="AP1361" s="4"/>
      <c r="AQ1361" s="4"/>
      <c r="AR1361" s="4"/>
      <c r="AS1361" s="4"/>
      <c r="AT1361" s="4"/>
      <c r="AU1361" s="4"/>
      <c r="AV1361" s="4"/>
      <c r="AW1361" s="4"/>
      <c r="AX1361" s="4"/>
      <c r="AY1361" s="4"/>
      <c r="AZ1361" s="4"/>
      <c r="BA1361" s="4"/>
      <c r="BB1361" s="4"/>
      <c r="BC1361" s="1" t="s">
        <v>139</v>
      </c>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1" t="s">
        <v>13295</v>
      </c>
      <c r="CR1361" s="1" t="str">
        <f t="shared" si="1"/>
        <v>#VALUE!</v>
      </c>
      <c r="CS1361" s="4"/>
      <c r="CT1361" s="1" t="str">
        <f t="shared" si="2"/>
        <v>#VALUE!</v>
      </c>
      <c r="CU1361" s="4"/>
      <c r="CV1361" s="7" t="str">
        <f t="shared" si="3"/>
        <v>#VALUE!</v>
      </c>
      <c r="CW1361" s="4"/>
      <c r="CX1361" s="7" t="str">
        <f t="shared" si="4"/>
        <v>#VALUE!</v>
      </c>
      <c r="CY1361" s="4"/>
      <c r="CZ1361" s="7" t="str">
        <f t="shared" si="5"/>
        <v>#VALUE!</v>
      </c>
      <c r="DA1361" s="4"/>
      <c r="DB1361" s="7" t="str">
        <f t="shared" si="6"/>
        <v>#VALUE!</v>
      </c>
      <c r="DC1361" s="4"/>
      <c r="DD1361" s="4"/>
      <c r="DE1361" s="4"/>
      <c r="DF1361" s="4"/>
      <c r="DG1361" s="4"/>
      <c r="DH1361" s="4"/>
      <c r="DI1361" s="4"/>
      <c r="DJ1361" s="1" t="s">
        <v>139</v>
      </c>
      <c r="DK1361" s="4"/>
      <c r="DL1361" s="1" t="s">
        <v>13296</v>
      </c>
      <c r="DM1361" s="4"/>
      <c r="DN1361" s="4"/>
      <c r="DO1361" s="4"/>
      <c r="DP1361" s="1" t="s">
        <v>116</v>
      </c>
      <c r="DQ1361" s="1" t="s">
        <v>139</v>
      </c>
      <c r="DR1361" s="4"/>
      <c r="DS1361" s="4"/>
      <c r="DT1361" s="1" t="s">
        <v>163</v>
      </c>
      <c r="DU1361" s="4"/>
      <c r="DV1361" s="4"/>
      <c r="DW1361" s="4"/>
      <c r="DX1361" s="4"/>
      <c r="DY1361" s="4"/>
      <c r="DZ1361" s="1" t="s">
        <v>1080</v>
      </c>
      <c r="EA1361" s="4"/>
      <c r="EB1361" s="4"/>
      <c r="EC1361" s="4"/>
      <c r="ED1361" s="4"/>
      <c r="EE1361" s="4"/>
      <c r="EF1361" s="4"/>
      <c r="EG1361" s="1" t="s">
        <v>298</v>
      </c>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row>
    <row r="1362">
      <c r="A1362" s="1">
        <v>1239.0</v>
      </c>
      <c r="B1362" s="1" t="s">
        <v>13297</v>
      </c>
      <c r="C1362" s="1" t="s">
        <v>170</v>
      </c>
      <c r="D1362" s="4"/>
      <c r="E1362" s="1">
        <v>2013.0</v>
      </c>
      <c r="F1362" s="4"/>
      <c r="G1362" s="1" t="s">
        <v>10198</v>
      </c>
      <c r="H1362" s="1" t="s">
        <v>13298</v>
      </c>
      <c r="I1362" s="1" t="s">
        <v>150</v>
      </c>
      <c r="J1362" s="4"/>
      <c r="K1362" s="1" t="s">
        <v>772</v>
      </c>
      <c r="L1362" s="4"/>
      <c r="M1362" s="4"/>
      <c r="N1362" s="5" t="s">
        <v>135</v>
      </c>
      <c r="O1362" s="5" t="s">
        <v>135</v>
      </c>
      <c r="P1362" s="4"/>
      <c r="Q1362" s="4"/>
      <c r="R1362" s="4"/>
      <c r="S1362" s="4"/>
      <c r="T1362" s="1" t="s">
        <v>671</v>
      </c>
      <c r="U1362" s="1" t="s">
        <v>4609</v>
      </c>
      <c r="V1362" s="5" t="s">
        <v>135</v>
      </c>
      <c r="W1362" s="4"/>
      <c r="X1362" s="4"/>
      <c r="Y1362" s="4"/>
      <c r="Z1362" s="4"/>
      <c r="AA1362" s="4"/>
      <c r="AB1362" s="4"/>
      <c r="AC1362" s="4"/>
      <c r="AD1362" s="4"/>
      <c r="AE1362" s="4"/>
      <c r="AF1362" s="4"/>
      <c r="AG1362" s="4"/>
      <c r="AH1362" s="1" t="s">
        <v>670</v>
      </c>
      <c r="AI1362" s="4"/>
      <c r="AJ1362" s="4"/>
      <c r="AK1362" s="4"/>
      <c r="AL1362" s="4"/>
      <c r="AM1362" s="1" t="s">
        <v>671</v>
      </c>
      <c r="AN1362" s="1" t="s">
        <v>671</v>
      </c>
      <c r="AO1362" s="1" t="s">
        <v>671</v>
      </c>
      <c r="AP1362" s="4"/>
      <c r="AQ1362" s="4"/>
      <c r="AR1362" s="4"/>
      <c r="AS1362" s="4"/>
      <c r="AT1362" s="4"/>
      <c r="AU1362" s="4"/>
      <c r="AV1362" s="4"/>
      <c r="AW1362" s="4"/>
      <c r="AX1362" s="4"/>
      <c r="AY1362" s="4"/>
      <c r="AZ1362" s="4"/>
      <c r="BA1362" s="4"/>
      <c r="BB1362" s="4"/>
      <c r="BC1362" s="1" t="s">
        <v>671</v>
      </c>
      <c r="BD1362" s="4"/>
      <c r="BE1362" s="4"/>
      <c r="BF1362" s="4"/>
      <c r="BG1362" s="4"/>
      <c r="BH1362" s="4"/>
      <c r="BI1362" s="4"/>
      <c r="BJ1362" s="4"/>
      <c r="BK1362" s="4"/>
      <c r="BL1362" s="4"/>
      <c r="BM1362" s="4"/>
      <c r="BN1362" s="4"/>
      <c r="BO1362" s="4"/>
      <c r="BP1362" s="1" t="s">
        <v>670</v>
      </c>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1" t="s">
        <v>13299</v>
      </c>
      <c r="CR1362" s="1" t="str">
        <f t="shared" si="1"/>
        <v>#VALUE!</v>
      </c>
      <c r="CS1362" s="1" t="s">
        <v>13300</v>
      </c>
      <c r="CT1362" s="1" t="str">
        <f t="shared" si="2"/>
        <v>#VALUE!</v>
      </c>
      <c r="CU1362" s="1" t="s">
        <v>13301</v>
      </c>
      <c r="CV1362" s="7" t="str">
        <f t="shared" si="3"/>
        <v>70</v>
      </c>
      <c r="CW1362" s="1" t="s">
        <v>13302</v>
      </c>
      <c r="CX1362" s="7" t="str">
        <f t="shared" si="4"/>
        <v>#VALUE!</v>
      </c>
      <c r="CY1362" s="1" t="s">
        <v>13303</v>
      </c>
      <c r="CZ1362" s="7" t="str">
        <f t="shared" si="5"/>
        <v>143</v>
      </c>
      <c r="DA1362" s="1" t="s">
        <v>13304</v>
      </c>
      <c r="DB1362" s="7" t="str">
        <f t="shared" si="6"/>
        <v>23</v>
      </c>
      <c r="DC1362" s="4"/>
      <c r="DD1362" s="4"/>
      <c r="DE1362" s="4"/>
      <c r="DF1362" s="4"/>
      <c r="DG1362" s="4"/>
      <c r="DH1362" s="4"/>
      <c r="DI1362" s="4"/>
      <c r="DJ1362" s="4"/>
      <c r="DK1362" s="4"/>
      <c r="DL1362" s="1" t="s">
        <v>13305</v>
      </c>
      <c r="DM1362" s="4"/>
      <c r="DN1362" s="4"/>
      <c r="DO1362" s="4"/>
      <c r="DP1362" s="1" t="s">
        <v>13306</v>
      </c>
      <c r="DQ1362" s="1" t="s">
        <v>670</v>
      </c>
      <c r="DR1362" s="4"/>
      <c r="DS1362" s="4"/>
      <c r="DT1362" s="4"/>
      <c r="DU1362" s="1" t="s">
        <v>670</v>
      </c>
      <c r="DV1362" s="4"/>
      <c r="DW1362" s="4"/>
      <c r="DX1362" s="4"/>
      <c r="DY1362" s="4"/>
      <c r="DZ1362" s="4"/>
      <c r="EA1362" s="1" t="s">
        <v>13307</v>
      </c>
      <c r="EB1362" s="1" t="s">
        <v>13308</v>
      </c>
      <c r="EC1362" s="4"/>
      <c r="ED1362" s="4"/>
      <c r="EE1362" s="4"/>
      <c r="EF1362" s="4"/>
      <c r="EG1362" s="1" t="s">
        <v>1260</v>
      </c>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row>
    <row r="1363">
      <c r="A1363" s="1">
        <v>121.0</v>
      </c>
      <c r="B1363" s="1" t="s">
        <v>13309</v>
      </c>
      <c r="C1363" s="1" t="s">
        <v>147</v>
      </c>
      <c r="D1363" s="1" t="s">
        <v>886</v>
      </c>
      <c r="E1363" s="1">
        <v>2013.0</v>
      </c>
      <c r="F1363" s="4"/>
      <c r="G1363" s="1" t="s">
        <v>13310</v>
      </c>
      <c r="H1363" s="1" t="s">
        <v>13311</v>
      </c>
      <c r="I1363" s="1" t="s">
        <v>579</v>
      </c>
      <c r="J1363" s="1" t="s">
        <v>665</v>
      </c>
      <c r="K1363" s="1" t="s">
        <v>301</v>
      </c>
      <c r="L1363" s="1" t="s">
        <v>13312</v>
      </c>
      <c r="M1363" s="1" t="s">
        <v>13313</v>
      </c>
      <c r="N1363" s="1" t="s">
        <v>652</v>
      </c>
      <c r="O1363" s="1" t="s">
        <v>652</v>
      </c>
      <c r="P1363" s="4"/>
      <c r="Q1363" s="4"/>
      <c r="R1363" s="4"/>
      <c r="S1363" s="1" t="s">
        <v>8765</v>
      </c>
      <c r="T1363" s="1" t="s">
        <v>671</v>
      </c>
      <c r="U1363" s="1" t="s">
        <v>8992</v>
      </c>
      <c r="V1363" s="1" t="s">
        <v>732</v>
      </c>
      <c r="W1363" s="1" t="s">
        <v>669</v>
      </c>
      <c r="X1363" s="4"/>
      <c r="Y1363" s="4"/>
      <c r="Z1363" s="4"/>
      <c r="AA1363" s="4"/>
      <c r="AB1363" s="4"/>
      <c r="AC1363" s="4"/>
      <c r="AD1363" s="4"/>
      <c r="AE1363" s="4"/>
      <c r="AF1363" s="4"/>
      <c r="AG1363" s="4"/>
      <c r="AH1363" s="4"/>
      <c r="AI1363" s="4"/>
      <c r="AJ1363" s="1" t="s">
        <v>670</v>
      </c>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1" t="s">
        <v>139</v>
      </c>
      <c r="BU1363" s="4"/>
      <c r="BV1363" s="4"/>
      <c r="BW1363" s="4"/>
      <c r="BX1363" s="4"/>
      <c r="BY1363" s="4"/>
      <c r="BZ1363" s="4"/>
      <c r="CA1363" s="4"/>
      <c r="CB1363" s="4"/>
      <c r="CC1363" s="4"/>
      <c r="CD1363" s="4"/>
      <c r="CE1363" s="4"/>
      <c r="CF1363" s="4"/>
      <c r="CG1363" s="4"/>
      <c r="CH1363" s="4"/>
      <c r="CI1363" s="4"/>
      <c r="CJ1363" s="4"/>
      <c r="CK1363" s="1" t="s">
        <v>13314</v>
      </c>
      <c r="CL1363" s="1" t="s">
        <v>139</v>
      </c>
      <c r="CM1363" s="1" t="s">
        <v>139</v>
      </c>
      <c r="CN1363" s="4"/>
      <c r="CO1363" s="4"/>
      <c r="CP1363" s="1" t="s">
        <v>670</v>
      </c>
      <c r="CQ1363" s="1" t="s">
        <v>13315</v>
      </c>
      <c r="CR1363" s="1" t="str">
        <f t="shared" si="1"/>
        <v>184</v>
      </c>
      <c r="CS1363" s="1" t="s">
        <v>13316</v>
      </c>
      <c r="CT1363" s="1" t="str">
        <f t="shared" si="2"/>
        <v>#VALUE!</v>
      </c>
      <c r="CU1363" s="1" t="s">
        <v>13317</v>
      </c>
      <c r="CV1363" s="6" t="str">
        <f t="shared" si="3"/>
        <v>#VALUE!</v>
      </c>
      <c r="CW1363" s="4"/>
      <c r="CX1363" s="6" t="str">
        <f t="shared" si="4"/>
        <v>#VALUE!</v>
      </c>
      <c r="CY1363" s="4"/>
      <c r="CZ1363" s="6" t="str">
        <f t="shared" si="5"/>
        <v>#VALUE!</v>
      </c>
      <c r="DA1363" s="4"/>
      <c r="DB1363" s="6" t="str">
        <f t="shared" si="6"/>
        <v>#VALUE!</v>
      </c>
      <c r="DC1363" s="4"/>
      <c r="DD1363" s="4"/>
      <c r="DE1363" s="4"/>
      <c r="DF1363" s="4"/>
      <c r="DG1363" s="4"/>
      <c r="DH1363" s="4"/>
      <c r="DI1363" s="4"/>
      <c r="DJ1363" s="4"/>
      <c r="DK1363" s="4"/>
      <c r="DL1363" s="4"/>
      <c r="DM1363" s="4"/>
      <c r="DN1363" s="4"/>
      <c r="DO1363" s="4"/>
      <c r="DP1363" s="1" t="s">
        <v>13318</v>
      </c>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row>
    <row r="1364">
      <c r="A1364" s="1">
        <v>91.0</v>
      </c>
      <c r="B1364" s="1" t="s">
        <v>13319</v>
      </c>
      <c r="C1364" s="1" t="s">
        <v>1359</v>
      </c>
      <c r="D1364" s="1" t="s">
        <v>232</v>
      </c>
      <c r="E1364" s="1">
        <v>2013.0</v>
      </c>
      <c r="F1364" s="1" t="s">
        <v>769</v>
      </c>
      <c r="G1364" s="1" t="s">
        <v>13320</v>
      </c>
      <c r="H1364" s="1" t="s">
        <v>13321</v>
      </c>
      <c r="I1364" s="4"/>
      <c r="J1364" s="4"/>
      <c r="K1364" s="1" t="s">
        <v>134</v>
      </c>
      <c r="L1364" s="1" t="s">
        <v>13322</v>
      </c>
      <c r="M1364" s="1" t="s">
        <v>1085</v>
      </c>
      <c r="N1364" s="1" t="s">
        <v>652</v>
      </c>
      <c r="O1364" s="1" t="s">
        <v>652</v>
      </c>
      <c r="P1364" s="4"/>
      <c r="Q1364" s="1" t="s">
        <v>3583</v>
      </c>
      <c r="R1364" s="4"/>
      <c r="S1364" s="1" t="s">
        <v>8926</v>
      </c>
      <c r="T1364" s="1" t="s">
        <v>8653</v>
      </c>
      <c r="U1364" s="1" t="s">
        <v>4609</v>
      </c>
      <c r="V1364" s="5" t="s">
        <v>135</v>
      </c>
      <c r="W1364" s="1" t="s">
        <v>303</v>
      </c>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1" t="s">
        <v>139</v>
      </c>
      <c r="BV1364" s="1" t="s">
        <v>139</v>
      </c>
      <c r="BW1364" s="4"/>
      <c r="BX1364" s="4"/>
      <c r="BY1364" s="4"/>
      <c r="BZ1364" s="4"/>
      <c r="CA1364" s="4"/>
      <c r="CB1364" s="4"/>
      <c r="CC1364" s="4"/>
      <c r="CD1364" s="4"/>
      <c r="CE1364" s="4"/>
      <c r="CF1364" s="4"/>
      <c r="CG1364" s="4"/>
      <c r="CH1364" s="4"/>
      <c r="CI1364" s="4"/>
      <c r="CJ1364" s="1" t="s">
        <v>139</v>
      </c>
      <c r="CK1364" s="4"/>
      <c r="CL1364" s="4"/>
      <c r="CM1364" s="4"/>
      <c r="CN1364" s="4"/>
      <c r="CO1364" s="4"/>
      <c r="CP1364" s="4"/>
      <c r="CQ1364" s="4"/>
      <c r="CR1364" s="1" t="str">
        <f t="shared" si="1"/>
        <v>#VALUE!</v>
      </c>
      <c r="CS1364" s="4"/>
      <c r="CT1364" s="1" t="str">
        <f t="shared" si="2"/>
        <v>#VALUE!</v>
      </c>
      <c r="CU1364" s="4"/>
      <c r="CV1364" s="7" t="str">
        <f t="shared" si="3"/>
        <v>#VALUE!</v>
      </c>
      <c r="CW1364" s="4"/>
      <c r="CX1364" s="7" t="str">
        <f t="shared" si="4"/>
        <v>#VALUE!</v>
      </c>
      <c r="CY1364" s="4"/>
      <c r="CZ1364" s="7" t="str">
        <f t="shared" si="5"/>
        <v>#VALUE!</v>
      </c>
      <c r="DA1364" s="4"/>
      <c r="DB1364" s="7" t="str">
        <f t="shared" si="6"/>
        <v>#VALUE!</v>
      </c>
      <c r="DC1364" s="4"/>
      <c r="DD1364" s="4"/>
      <c r="DE1364" s="4"/>
      <c r="DF1364" s="4"/>
      <c r="DG1364" s="4"/>
      <c r="DH1364" s="4"/>
      <c r="DI1364" s="4"/>
      <c r="DJ1364" s="4"/>
      <c r="DK1364" s="4"/>
      <c r="DL1364" s="4"/>
      <c r="DM1364" s="4"/>
      <c r="DN1364" s="4"/>
      <c r="DO1364" s="4"/>
      <c r="DP1364" s="1" t="s">
        <v>1130</v>
      </c>
      <c r="DQ1364" s="1" t="s">
        <v>139</v>
      </c>
      <c r="DR1364" s="4"/>
      <c r="DS1364" s="4"/>
      <c r="DT1364" s="4"/>
      <c r="DU1364" s="4"/>
      <c r="DV1364" s="4"/>
      <c r="DW1364" s="4"/>
      <c r="DX1364" s="4"/>
      <c r="DY1364" s="4"/>
      <c r="DZ1364" s="1" t="s">
        <v>13323</v>
      </c>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row>
    <row r="1365">
      <c r="A1365" s="1">
        <v>100.0</v>
      </c>
      <c r="B1365" s="1" t="s">
        <v>13324</v>
      </c>
      <c r="C1365" s="1" t="s">
        <v>1359</v>
      </c>
      <c r="D1365" s="1" t="s">
        <v>646</v>
      </c>
      <c r="E1365" s="1">
        <v>2013.0</v>
      </c>
      <c r="F1365" s="1" t="s">
        <v>2137</v>
      </c>
      <c r="G1365" s="1" t="s">
        <v>13325</v>
      </c>
      <c r="H1365" s="1" t="s">
        <v>13326</v>
      </c>
      <c r="I1365" s="4"/>
      <c r="J1365" s="4"/>
      <c r="K1365" s="1" t="s">
        <v>134</v>
      </c>
      <c r="L1365" s="4"/>
      <c r="M1365" s="1" t="s">
        <v>13327</v>
      </c>
      <c r="N1365" s="1" t="s">
        <v>652</v>
      </c>
      <c r="O1365" s="1" t="s">
        <v>652</v>
      </c>
      <c r="P1365" s="4"/>
      <c r="Q1365" s="1" t="s">
        <v>3573</v>
      </c>
      <c r="R1365" s="4"/>
      <c r="S1365" s="1" t="s">
        <v>13328</v>
      </c>
      <c r="T1365" s="1" t="s">
        <v>8679</v>
      </c>
      <c r="U1365" s="1" t="s">
        <v>4609</v>
      </c>
      <c r="V1365" s="5" t="s">
        <v>135</v>
      </c>
      <c r="W1365" s="1" t="s">
        <v>303</v>
      </c>
      <c r="X1365" s="4"/>
      <c r="Y1365" s="1" t="s">
        <v>139</v>
      </c>
      <c r="Z1365" s="4"/>
      <c r="AA1365" s="4"/>
      <c r="AB1365" s="4"/>
      <c r="AC1365" s="4"/>
      <c r="AD1365" s="4"/>
      <c r="AE1365" s="4"/>
      <c r="AF1365" s="4"/>
      <c r="AG1365" s="4"/>
      <c r="AH1365" s="4"/>
      <c r="AI1365" s="4"/>
      <c r="AJ1365" s="4"/>
      <c r="AK1365" s="4"/>
      <c r="AL1365" s="4"/>
      <c r="AM1365" s="4"/>
      <c r="AN1365" s="4"/>
      <c r="AO1365" s="4"/>
      <c r="AP1365" s="4"/>
      <c r="AQ1365" s="1" t="s">
        <v>139</v>
      </c>
      <c r="AR1365" s="1" t="s">
        <v>139</v>
      </c>
      <c r="AS1365" s="1" t="s">
        <v>139</v>
      </c>
      <c r="AT1365" s="4"/>
      <c r="AU1365" s="4"/>
      <c r="AV1365" s="4"/>
      <c r="AW1365" s="4"/>
      <c r="AX1365" s="4"/>
      <c r="AY1365" s="4"/>
      <c r="AZ1365" s="4"/>
      <c r="BA1365" s="4"/>
      <c r="BB1365" s="4"/>
      <c r="BC1365" s="4"/>
      <c r="BD1365" s="4"/>
      <c r="BE1365" s="4"/>
      <c r="BF1365" s="4"/>
      <c r="BG1365" s="4"/>
      <c r="BH1365" s="4"/>
      <c r="BI1365" s="4"/>
      <c r="BJ1365" s="4"/>
      <c r="BK1365" s="4"/>
      <c r="BL1365" s="4"/>
      <c r="BM1365" s="4"/>
      <c r="BN1365" s="1" t="s">
        <v>139</v>
      </c>
      <c r="BO1365" s="4"/>
      <c r="BP1365" s="4"/>
      <c r="BQ1365" s="4"/>
      <c r="BR1365" s="4"/>
      <c r="BS1365" s="4"/>
      <c r="BT1365" s="4"/>
      <c r="BU1365" s="4"/>
      <c r="BV1365" s="1" t="s">
        <v>139</v>
      </c>
      <c r="BW1365" s="4"/>
      <c r="BX1365" s="4"/>
      <c r="BY1365" s="1" t="s">
        <v>139</v>
      </c>
      <c r="BZ1365" s="4"/>
      <c r="CA1365" s="4"/>
      <c r="CB1365" s="4"/>
      <c r="CC1365" s="4"/>
      <c r="CD1365" s="4"/>
      <c r="CE1365" s="4"/>
      <c r="CF1365" s="4"/>
      <c r="CG1365" s="4"/>
      <c r="CH1365" s="4"/>
      <c r="CI1365" s="4"/>
      <c r="CJ1365" s="4"/>
      <c r="CK1365" s="4"/>
      <c r="CL1365" s="1" t="s">
        <v>139</v>
      </c>
      <c r="CM1365" s="4"/>
      <c r="CN1365" s="4"/>
      <c r="CO1365" s="4"/>
      <c r="CP1365" s="4"/>
      <c r="CQ1365" s="4"/>
      <c r="CR1365" s="1" t="str">
        <f t="shared" si="1"/>
        <v>#VALUE!</v>
      </c>
      <c r="CS1365" s="4"/>
      <c r="CT1365" s="1" t="str">
        <f t="shared" si="2"/>
        <v>#VALUE!</v>
      </c>
      <c r="CU1365" s="4"/>
      <c r="CV1365" s="7" t="str">
        <f t="shared" si="3"/>
        <v>#VALUE!</v>
      </c>
      <c r="CW1365" s="4"/>
      <c r="CX1365" s="7" t="str">
        <f t="shared" si="4"/>
        <v>#VALUE!</v>
      </c>
      <c r="CY1365" s="4"/>
      <c r="CZ1365" s="7" t="str">
        <f t="shared" si="5"/>
        <v>#VALUE!</v>
      </c>
      <c r="DA1365" s="4"/>
      <c r="DB1365" s="7" t="str">
        <f t="shared" si="6"/>
        <v>#VALUE!</v>
      </c>
      <c r="DC1365" s="1" t="s">
        <v>13329</v>
      </c>
      <c r="DD1365" s="4"/>
      <c r="DE1365" s="4"/>
      <c r="DF1365" s="4"/>
      <c r="DG1365" s="4"/>
      <c r="DH1365" s="4"/>
      <c r="DI1365" s="4"/>
      <c r="DJ1365" s="4"/>
      <c r="DK1365" s="4"/>
      <c r="DL1365" s="1" t="s">
        <v>13330</v>
      </c>
      <c r="DM1365" s="4"/>
      <c r="DN1365" s="4"/>
      <c r="DO1365" s="4"/>
      <c r="DP1365" s="1" t="s">
        <v>13331</v>
      </c>
      <c r="DQ1365" s="1" t="s">
        <v>139</v>
      </c>
      <c r="DR1365" s="4"/>
      <c r="DS1365" s="4"/>
      <c r="DT1365" s="4"/>
      <c r="DU1365" s="4"/>
      <c r="DV1365" s="4"/>
      <c r="DW1365" s="4"/>
      <c r="DX1365" s="4"/>
      <c r="DY1365" s="4"/>
      <c r="DZ1365" s="1" t="s">
        <v>13332</v>
      </c>
      <c r="EA1365" s="1" t="s">
        <v>13333</v>
      </c>
      <c r="EB1365" s="1" t="s">
        <v>859</v>
      </c>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row>
    <row r="1366">
      <c r="A1366" s="1">
        <v>463.0</v>
      </c>
      <c r="B1366" s="1" t="s">
        <v>13334</v>
      </c>
      <c r="C1366" s="1" t="s">
        <v>131</v>
      </c>
      <c r="D1366" s="4"/>
      <c r="E1366" s="1">
        <v>2013.0</v>
      </c>
      <c r="F1366" s="4"/>
      <c r="G1366" s="1" t="s">
        <v>13335</v>
      </c>
      <c r="H1366" s="1" t="s">
        <v>13336</v>
      </c>
      <c r="I1366" s="4"/>
      <c r="J1366" s="4"/>
      <c r="K1366" s="1" t="s">
        <v>134</v>
      </c>
      <c r="L1366" s="4"/>
      <c r="M1366" s="1" t="s">
        <v>13337</v>
      </c>
      <c r="N1366" s="1" t="s">
        <v>652</v>
      </c>
      <c r="O1366" s="1" t="s">
        <v>652</v>
      </c>
      <c r="P1366" s="1" t="s">
        <v>549</v>
      </c>
      <c r="Q1366" s="4"/>
      <c r="R1366" s="1" t="s">
        <v>13338</v>
      </c>
      <c r="S1366" s="1" t="s">
        <v>13339</v>
      </c>
      <c r="T1366" s="1" t="s">
        <v>13340</v>
      </c>
      <c r="U1366" s="1" t="s">
        <v>4609</v>
      </c>
      <c r="V1366" s="5" t="s">
        <v>135</v>
      </c>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1" t="s">
        <v>163</v>
      </c>
      <c r="AT1366" s="4"/>
      <c r="AU1366" s="4"/>
      <c r="AV1366" s="4"/>
      <c r="AW1366" s="4"/>
      <c r="AX1366" s="4"/>
      <c r="AY1366" s="4"/>
      <c r="AZ1366" s="4"/>
      <c r="BA1366" s="4"/>
      <c r="BB1366" s="4"/>
      <c r="BC1366" s="4"/>
      <c r="BD1366" s="4"/>
      <c r="BE1366" s="4"/>
      <c r="BF1366" s="4"/>
      <c r="BG1366" s="4"/>
      <c r="BH1366" s="4"/>
      <c r="BI1366" s="1" t="s">
        <v>139</v>
      </c>
      <c r="BJ1366" s="4"/>
      <c r="BK1366" s="4"/>
      <c r="BL1366" s="4"/>
      <c r="BM1366" s="4"/>
      <c r="BN1366" s="4"/>
      <c r="BO1366" s="4"/>
      <c r="BP1366" s="4"/>
      <c r="BQ1366" s="4"/>
      <c r="BR1366" s="4"/>
      <c r="BS1366" s="4"/>
      <c r="BT1366" s="4"/>
      <c r="BU1366" s="4"/>
      <c r="BV1366" s="4"/>
      <c r="BW1366" s="4"/>
      <c r="BX1366" s="4"/>
      <c r="BY1366" s="1" t="s">
        <v>139</v>
      </c>
      <c r="BZ1366" s="4"/>
      <c r="CA1366" s="4"/>
      <c r="CB1366" s="4"/>
      <c r="CC1366" s="4"/>
      <c r="CD1366" s="4"/>
      <c r="CE1366" s="4"/>
      <c r="CF1366" s="4"/>
      <c r="CG1366" s="4"/>
      <c r="CH1366" s="4"/>
      <c r="CI1366" s="4"/>
      <c r="CJ1366" s="4"/>
      <c r="CK1366" s="1" t="s">
        <v>139</v>
      </c>
      <c r="CL1366" s="4"/>
      <c r="CM1366" s="4"/>
      <c r="CN1366" s="4"/>
      <c r="CO1366" s="4"/>
      <c r="CP1366" s="4"/>
      <c r="CQ1366" s="1" t="s">
        <v>13341</v>
      </c>
      <c r="CR1366" s="1" t="str">
        <f t="shared" si="1"/>
        <v>88</v>
      </c>
      <c r="CS1366" s="1" t="s">
        <v>13342</v>
      </c>
      <c r="CT1366" s="1" t="str">
        <f t="shared" si="2"/>
        <v>16</v>
      </c>
      <c r="CU1366" s="1" t="s">
        <v>13343</v>
      </c>
      <c r="CV1366" s="6" t="str">
        <f t="shared" si="3"/>
        <v>#VALUE!</v>
      </c>
      <c r="CW1366" s="4"/>
      <c r="CX1366" s="6" t="str">
        <f t="shared" si="4"/>
        <v>#VALUE!</v>
      </c>
      <c r="CY1366" s="4"/>
      <c r="CZ1366" s="6" t="str">
        <f t="shared" si="5"/>
        <v>#VALUE!</v>
      </c>
      <c r="DA1366" s="4"/>
      <c r="DB1366" s="6" t="str">
        <f t="shared" si="6"/>
        <v>#VALUE!</v>
      </c>
      <c r="DC1366" s="4"/>
      <c r="DD1366" s="4"/>
      <c r="DE1366" s="4"/>
      <c r="DF1366" s="4"/>
      <c r="DG1366" s="4"/>
      <c r="DH1366" s="4"/>
      <c r="DI1366" s="4"/>
      <c r="DJ1366" s="4"/>
      <c r="DK1366" s="4"/>
      <c r="DL1366" s="1" t="s">
        <v>1512</v>
      </c>
      <c r="DM1366" s="4"/>
      <c r="DN1366" s="4"/>
      <c r="DO1366" s="1" t="s">
        <v>139</v>
      </c>
      <c r="DP1366" s="1" t="s">
        <v>688</v>
      </c>
      <c r="DQ1366" s="1" t="s">
        <v>139</v>
      </c>
      <c r="DR1366" s="4"/>
      <c r="DS1366" s="4"/>
      <c r="DT1366" s="4"/>
      <c r="DU1366" s="4"/>
      <c r="DV1366" s="1" t="s">
        <v>139</v>
      </c>
      <c r="DW1366" s="1" t="s">
        <v>139</v>
      </c>
      <c r="DX1366" s="4"/>
      <c r="DY1366" s="4"/>
      <c r="DZ1366" s="1" t="s">
        <v>13344</v>
      </c>
      <c r="EA1366" s="4"/>
      <c r="EB1366" s="1" t="s">
        <v>13345</v>
      </c>
      <c r="EC1366" s="4"/>
      <c r="ED1366" s="4"/>
      <c r="EE1366" s="4"/>
      <c r="EF1366" s="4"/>
      <c r="EG1366" s="1" t="s">
        <v>158</v>
      </c>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row>
    <row r="1367">
      <c r="A1367" s="1">
        <v>483.0</v>
      </c>
      <c r="B1367" s="1" t="s">
        <v>13346</v>
      </c>
      <c r="C1367" s="1" t="s">
        <v>131</v>
      </c>
      <c r="D1367" s="4"/>
      <c r="E1367" s="1">
        <v>2013.0</v>
      </c>
      <c r="F1367" s="4"/>
      <c r="G1367" s="1" t="s">
        <v>13347</v>
      </c>
      <c r="H1367" s="1" t="s">
        <v>13348</v>
      </c>
      <c r="I1367" s="4"/>
      <c r="J1367" s="4"/>
      <c r="K1367" s="1" t="s">
        <v>134</v>
      </c>
      <c r="L1367" s="4"/>
      <c r="M1367" s="1" t="s">
        <v>13349</v>
      </c>
      <c r="N1367" s="1" t="s">
        <v>652</v>
      </c>
      <c r="O1367" s="1" t="s">
        <v>652</v>
      </c>
      <c r="P1367" s="4"/>
      <c r="Q1367" s="4"/>
      <c r="R1367" s="4"/>
      <c r="S1367" s="4"/>
      <c r="T1367" s="1" t="s">
        <v>8679</v>
      </c>
      <c r="U1367" s="1" t="s">
        <v>4609</v>
      </c>
      <c r="V1367" s="5" t="s">
        <v>135</v>
      </c>
      <c r="W1367" s="4"/>
      <c r="X1367" s="4"/>
      <c r="Y1367" s="4"/>
      <c r="Z1367" s="4"/>
      <c r="AA1367" s="4"/>
      <c r="AB1367" s="4"/>
      <c r="AC1367" s="4"/>
      <c r="AD1367" s="4"/>
      <c r="AE1367" s="4"/>
      <c r="AF1367" s="4"/>
      <c r="AG1367" s="4"/>
      <c r="AH1367" s="4"/>
      <c r="AI1367" s="4"/>
      <c r="AJ1367" s="4"/>
      <c r="AK1367" s="4"/>
      <c r="AL1367" s="4"/>
      <c r="AM1367" s="4"/>
      <c r="AN1367" s="4"/>
      <c r="AO1367" s="4"/>
      <c r="AP1367" s="4"/>
      <c r="AQ1367" s="1" t="s">
        <v>139</v>
      </c>
      <c r="AR1367" s="4"/>
      <c r="AS1367" s="4"/>
      <c r="AT1367" s="4"/>
      <c r="AU1367" s="4"/>
      <c r="AV1367" s="4"/>
      <c r="AW1367" s="4"/>
      <c r="AX1367" s="4"/>
      <c r="AY1367" s="1" t="s">
        <v>139</v>
      </c>
      <c r="AZ1367" s="4"/>
      <c r="BA1367" s="4"/>
      <c r="BB1367" s="4"/>
      <c r="BC1367" s="4"/>
      <c r="BD1367" s="4"/>
      <c r="BE1367" s="4"/>
      <c r="BF1367" s="4"/>
      <c r="BG1367" s="4"/>
      <c r="BH1367" s="4"/>
      <c r="BI1367" s="4"/>
      <c r="BJ1367" s="4"/>
      <c r="BK1367" s="4"/>
      <c r="BL1367" s="4"/>
      <c r="BM1367" s="1" t="s">
        <v>139</v>
      </c>
      <c r="BN1367" s="4"/>
      <c r="BO1367" s="4"/>
      <c r="BP1367" s="4"/>
      <c r="BQ1367" s="4"/>
      <c r="BR1367" s="4"/>
      <c r="BS1367" s="4"/>
      <c r="BT1367" s="4"/>
      <c r="BU1367" s="4"/>
      <c r="BV1367" s="4"/>
      <c r="BW1367" s="4"/>
      <c r="BX1367" s="4"/>
      <c r="BY1367" s="1" t="s">
        <v>139</v>
      </c>
      <c r="BZ1367" s="4"/>
      <c r="CA1367" s="4"/>
      <c r="CB1367" s="4"/>
      <c r="CC1367" s="4"/>
      <c r="CD1367" s="4"/>
      <c r="CE1367" s="1" t="s">
        <v>670</v>
      </c>
      <c r="CF1367" s="4"/>
      <c r="CG1367" s="4"/>
      <c r="CH1367" s="4"/>
      <c r="CI1367" s="4"/>
      <c r="CJ1367" s="4"/>
      <c r="CK1367" s="4"/>
      <c r="CL1367" s="1" t="s">
        <v>139</v>
      </c>
      <c r="CM1367" s="4"/>
      <c r="CN1367" s="4"/>
      <c r="CO1367" s="1" t="s">
        <v>139</v>
      </c>
      <c r="CP1367" s="1" t="s">
        <v>139</v>
      </c>
      <c r="CQ1367" s="1" t="s">
        <v>13350</v>
      </c>
      <c r="CR1367" s="1" t="str">
        <f t="shared" si="1"/>
        <v>63</v>
      </c>
      <c r="CS1367" s="1" t="s">
        <v>13351</v>
      </c>
      <c r="CT1367" s="1" t="str">
        <f t="shared" si="2"/>
        <v>12</v>
      </c>
      <c r="CU1367" s="1" t="s">
        <v>13352</v>
      </c>
      <c r="CV1367" s="6" t="str">
        <f t="shared" si="3"/>
        <v>#VALUE!</v>
      </c>
      <c r="CW1367" s="1" t="s">
        <v>13353</v>
      </c>
      <c r="CX1367" s="6" t="str">
        <f t="shared" si="4"/>
        <v>#VALUE!</v>
      </c>
      <c r="CY1367" s="1" t="s">
        <v>13354</v>
      </c>
      <c r="CZ1367" s="6" t="str">
        <f t="shared" si="5"/>
        <v>#VALUE!</v>
      </c>
      <c r="DA1367" s="4"/>
      <c r="DB1367" s="6" t="str">
        <f t="shared" si="6"/>
        <v>#VALUE!</v>
      </c>
      <c r="DC1367" s="4"/>
      <c r="DD1367" s="4"/>
      <c r="DE1367" s="4"/>
      <c r="DF1367" s="4"/>
      <c r="DG1367" s="4"/>
      <c r="DH1367" s="4"/>
      <c r="DI1367" s="4"/>
      <c r="DJ1367" s="4"/>
      <c r="DK1367" s="4"/>
      <c r="DL1367" s="1" t="s">
        <v>13355</v>
      </c>
      <c r="DM1367" s="4"/>
      <c r="DN1367" s="4"/>
      <c r="DO1367" s="4"/>
      <c r="DP1367" s="1" t="s">
        <v>81</v>
      </c>
      <c r="DQ1367" s="1" t="s">
        <v>139</v>
      </c>
      <c r="DR1367" s="4"/>
      <c r="DS1367" s="4"/>
      <c r="DT1367" s="4"/>
      <c r="DU1367" s="4"/>
      <c r="DV1367" s="4"/>
      <c r="DW1367" s="1" t="s">
        <v>139</v>
      </c>
      <c r="DX1367" s="4"/>
      <c r="DY1367" s="4"/>
      <c r="DZ1367" s="4"/>
      <c r="EA1367" s="1" t="s">
        <v>13356</v>
      </c>
      <c r="EB1367" s="1" t="s">
        <v>5910</v>
      </c>
      <c r="EC1367" s="4"/>
      <c r="ED1367" s="4"/>
      <c r="EE1367" s="4"/>
      <c r="EF1367" s="4"/>
      <c r="EG1367" s="1" t="s">
        <v>158</v>
      </c>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row>
    <row r="1368">
      <c r="A1368" s="1">
        <v>532.0</v>
      </c>
      <c r="B1368" s="1" t="s">
        <v>13357</v>
      </c>
      <c r="C1368" s="1" t="s">
        <v>147</v>
      </c>
      <c r="D1368" s="4"/>
      <c r="E1368" s="1">
        <v>2013.0</v>
      </c>
      <c r="F1368" s="4"/>
      <c r="G1368" s="1" t="s">
        <v>13358</v>
      </c>
      <c r="H1368" s="1" t="s">
        <v>13359</v>
      </c>
      <c r="I1368" s="1" t="s">
        <v>150</v>
      </c>
      <c r="J1368" s="4"/>
      <c r="K1368" s="1" t="s">
        <v>134</v>
      </c>
      <c r="L1368" s="1" t="s">
        <v>13360</v>
      </c>
      <c r="M1368" s="1" t="s">
        <v>13361</v>
      </c>
      <c r="N1368" s="1" t="s">
        <v>652</v>
      </c>
      <c r="O1368" s="1" t="s">
        <v>652</v>
      </c>
      <c r="P1368" s="4"/>
      <c r="Q1368" s="4"/>
      <c r="R1368" s="4"/>
      <c r="S1368" s="1" t="s">
        <v>11493</v>
      </c>
      <c r="T1368" s="1" t="s">
        <v>671</v>
      </c>
      <c r="U1368" s="1" t="s">
        <v>4609</v>
      </c>
      <c r="V1368" s="5" t="s">
        <v>135</v>
      </c>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1" t="s">
        <v>139</v>
      </c>
      <c r="AS1368" s="1" t="s">
        <v>139</v>
      </c>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1" t="s">
        <v>139</v>
      </c>
      <c r="CM1368" s="4"/>
      <c r="CN1368" s="4"/>
      <c r="CO1368" s="4"/>
      <c r="CP1368" s="4"/>
      <c r="CQ1368" s="1" t="s">
        <v>13362</v>
      </c>
      <c r="CR1368" s="1" t="str">
        <f t="shared" si="1"/>
        <v>243</v>
      </c>
      <c r="CS1368" s="1" t="s">
        <v>13363</v>
      </c>
      <c r="CT1368" s="1" t="str">
        <f t="shared" si="2"/>
        <v>16</v>
      </c>
      <c r="CU1368" s="4"/>
      <c r="CV1368" s="6" t="str">
        <f t="shared" si="3"/>
        <v>#VALUE!</v>
      </c>
      <c r="CW1368" s="4"/>
      <c r="CX1368" s="6" t="str">
        <f t="shared" si="4"/>
        <v>#VALUE!</v>
      </c>
      <c r="CY1368" s="4"/>
      <c r="CZ1368" s="6" t="str">
        <f t="shared" si="5"/>
        <v>#VALUE!</v>
      </c>
      <c r="DA1368" s="4"/>
      <c r="DB1368" s="6" t="str">
        <f t="shared" si="6"/>
        <v>#VALUE!</v>
      </c>
      <c r="DC1368" s="4"/>
      <c r="DD1368" s="4"/>
      <c r="DE1368" s="4"/>
      <c r="DF1368" s="4"/>
      <c r="DG1368" s="4"/>
      <c r="DH1368" s="4"/>
      <c r="DI1368" s="4"/>
      <c r="DJ1368" s="4"/>
      <c r="DK1368" s="4"/>
      <c r="DL1368" s="1" t="s">
        <v>13364</v>
      </c>
      <c r="DM1368" s="4"/>
      <c r="DN1368" s="4"/>
      <c r="DO1368" s="4"/>
      <c r="DP1368" s="1" t="s">
        <v>13365</v>
      </c>
      <c r="DQ1368" s="4"/>
      <c r="DR1368" s="4"/>
      <c r="DS1368" s="4"/>
      <c r="DT1368" s="4"/>
      <c r="DU1368" s="4"/>
      <c r="DV1368" s="4"/>
      <c r="DW1368" s="4"/>
      <c r="DX1368" s="4"/>
      <c r="DY1368" s="4"/>
      <c r="DZ1368" s="1" t="s">
        <v>13366</v>
      </c>
      <c r="EA1368" s="4"/>
      <c r="EB1368" s="4"/>
      <c r="EC1368" s="4"/>
      <c r="ED1368" s="1" t="s">
        <v>163</v>
      </c>
      <c r="EE1368" s="4"/>
      <c r="EF1368" s="4"/>
      <c r="EG1368" s="1" t="s">
        <v>158</v>
      </c>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row>
    <row r="1369">
      <c r="A1369" s="1">
        <v>536.0</v>
      </c>
      <c r="B1369" s="1" t="s">
        <v>13367</v>
      </c>
      <c r="C1369" s="1" t="s">
        <v>298</v>
      </c>
      <c r="D1369" s="4"/>
      <c r="E1369" s="1">
        <v>2013.0</v>
      </c>
      <c r="F1369" s="4"/>
      <c r="G1369" s="1" t="s">
        <v>13368</v>
      </c>
      <c r="H1369" s="1" t="s">
        <v>13369</v>
      </c>
      <c r="I1369" s="1" t="s">
        <v>579</v>
      </c>
      <c r="J1369" s="4"/>
      <c r="K1369" s="1" t="s">
        <v>301</v>
      </c>
      <c r="L1369" s="1" t="s">
        <v>13360</v>
      </c>
      <c r="M1369" s="1" t="s">
        <v>13361</v>
      </c>
      <c r="N1369" s="1" t="s">
        <v>652</v>
      </c>
      <c r="O1369" s="1" t="s">
        <v>652</v>
      </c>
      <c r="P1369" s="4"/>
      <c r="Q1369" s="4"/>
      <c r="R1369" s="4"/>
      <c r="S1369" s="1" t="s">
        <v>11493</v>
      </c>
      <c r="T1369" s="1" t="s">
        <v>671</v>
      </c>
      <c r="U1369" s="1" t="s">
        <v>4609</v>
      </c>
      <c r="V1369" s="5" t="s">
        <v>135</v>
      </c>
      <c r="W1369" s="4"/>
      <c r="X1369" s="4"/>
      <c r="Y1369" s="4"/>
      <c r="Z1369" s="4"/>
      <c r="AA1369" s="1" t="s">
        <v>139</v>
      </c>
      <c r="AB1369" s="4"/>
      <c r="AC1369" s="4"/>
      <c r="AD1369" s="4"/>
      <c r="AE1369" s="4"/>
      <c r="AF1369" s="4"/>
      <c r="AG1369" s="4"/>
      <c r="AH1369" s="1" t="s">
        <v>139</v>
      </c>
      <c r="AI1369" s="4"/>
      <c r="AJ1369" s="4"/>
      <c r="AK1369" s="4"/>
      <c r="AL1369" s="4"/>
      <c r="AM1369" s="4"/>
      <c r="AN1369" s="4"/>
      <c r="AO1369" s="4"/>
      <c r="AP1369" s="4"/>
      <c r="AQ1369" s="4"/>
      <c r="AR1369" s="1" t="s">
        <v>139</v>
      </c>
      <c r="AS1369" s="1" t="s">
        <v>139</v>
      </c>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1" t="s">
        <v>139</v>
      </c>
      <c r="BS1369" s="4"/>
      <c r="BT1369" s="4"/>
      <c r="BU1369" s="4"/>
      <c r="BV1369" s="4"/>
      <c r="BW1369" s="4"/>
      <c r="BX1369" s="4"/>
      <c r="BY1369" s="4"/>
      <c r="BZ1369" s="4"/>
      <c r="CA1369" s="4"/>
      <c r="CB1369" s="4"/>
      <c r="CC1369" s="4"/>
      <c r="CD1369" s="4"/>
      <c r="CE1369" s="4"/>
      <c r="CF1369" s="4"/>
      <c r="CG1369" s="4"/>
      <c r="CH1369" s="4"/>
      <c r="CI1369" s="4"/>
      <c r="CJ1369" s="4"/>
      <c r="CK1369" s="1" t="s">
        <v>139</v>
      </c>
      <c r="CL1369" s="4"/>
      <c r="CM1369" s="4"/>
      <c r="CN1369" s="4"/>
      <c r="CO1369" s="4"/>
      <c r="CP1369" s="4"/>
      <c r="CQ1369" s="1" t="s">
        <v>13370</v>
      </c>
      <c r="CR1369" s="1" t="str">
        <f t="shared" si="1"/>
        <v>#VALUE!</v>
      </c>
      <c r="CS1369" s="4"/>
      <c r="CT1369" s="1" t="str">
        <f t="shared" si="2"/>
        <v>#VALUE!</v>
      </c>
      <c r="CU1369" s="4"/>
      <c r="CV1369" s="7" t="str">
        <f t="shared" si="3"/>
        <v>#VALUE!</v>
      </c>
      <c r="CW1369" s="4"/>
      <c r="CX1369" s="7" t="str">
        <f t="shared" si="4"/>
        <v>#VALUE!</v>
      </c>
      <c r="CY1369" s="4"/>
      <c r="CZ1369" s="7" t="str">
        <f t="shared" si="5"/>
        <v>#VALUE!</v>
      </c>
      <c r="DA1369" s="4"/>
      <c r="DB1369" s="7" t="str">
        <f t="shared" si="6"/>
        <v>#VALUE!</v>
      </c>
      <c r="DC1369" s="4"/>
      <c r="DD1369" s="4"/>
      <c r="DE1369" s="4"/>
      <c r="DF1369" s="4"/>
      <c r="DG1369" s="4"/>
      <c r="DH1369" s="4"/>
      <c r="DI1369" s="4"/>
      <c r="DJ1369" s="4"/>
      <c r="DK1369" s="4"/>
      <c r="DL1369" s="1" t="s">
        <v>13371</v>
      </c>
      <c r="DM1369" s="4"/>
      <c r="DN1369" s="4"/>
      <c r="DO1369" s="4"/>
      <c r="DP1369" s="1" t="s">
        <v>32</v>
      </c>
      <c r="DQ1369" s="4"/>
      <c r="DR1369" s="4"/>
      <c r="DS1369" s="4"/>
      <c r="DT1369" s="1" t="s">
        <v>139</v>
      </c>
      <c r="DU1369" s="4"/>
      <c r="DV1369" s="4"/>
      <c r="DW1369" s="4"/>
      <c r="DX1369" s="4"/>
      <c r="DY1369" s="4"/>
      <c r="DZ1369" s="1" t="s">
        <v>13372</v>
      </c>
      <c r="EA1369" s="1" t="s">
        <v>715</v>
      </c>
      <c r="EB1369" s="1" t="s">
        <v>13373</v>
      </c>
      <c r="EC1369" s="4"/>
      <c r="ED1369" s="4"/>
      <c r="EE1369" s="4"/>
      <c r="EF1369" s="1" t="s">
        <v>139</v>
      </c>
      <c r="EG1369" s="1" t="s">
        <v>298</v>
      </c>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row>
    <row r="1370">
      <c r="A1370" s="1">
        <v>548.0</v>
      </c>
      <c r="B1370" s="1" t="s">
        <v>13374</v>
      </c>
      <c r="C1370" s="1" t="s">
        <v>298</v>
      </c>
      <c r="D1370" s="4"/>
      <c r="E1370" s="1">
        <v>2013.0</v>
      </c>
      <c r="F1370" s="4"/>
      <c r="G1370" s="1" t="s">
        <v>13375</v>
      </c>
      <c r="H1370" s="1" t="s">
        <v>13376</v>
      </c>
      <c r="I1370" s="1" t="s">
        <v>579</v>
      </c>
      <c r="J1370" s="4"/>
      <c r="K1370" s="1" t="s">
        <v>301</v>
      </c>
      <c r="L1370" s="1" t="s">
        <v>13360</v>
      </c>
      <c r="M1370" s="1" t="s">
        <v>13361</v>
      </c>
      <c r="N1370" s="1" t="s">
        <v>652</v>
      </c>
      <c r="O1370" s="1" t="s">
        <v>652</v>
      </c>
      <c r="P1370" s="4"/>
      <c r="Q1370" s="4"/>
      <c r="R1370" s="4"/>
      <c r="S1370" s="1" t="s">
        <v>11493</v>
      </c>
      <c r="T1370" s="1" t="s">
        <v>671</v>
      </c>
      <c r="U1370" s="1" t="s">
        <v>4609</v>
      </c>
      <c r="V1370" s="5" t="s">
        <v>135</v>
      </c>
      <c r="W1370" s="4"/>
      <c r="X1370" s="4"/>
      <c r="Y1370" s="4"/>
      <c r="Z1370" s="4"/>
      <c r="AA1370" s="4"/>
      <c r="AB1370" s="4"/>
      <c r="AC1370" s="4"/>
      <c r="AD1370" s="4"/>
      <c r="AE1370" s="4"/>
      <c r="AF1370" s="4"/>
      <c r="AG1370" s="4"/>
      <c r="AH1370" s="4"/>
      <c r="AI1370" s="4"/>
      <c r="AJ1370" s="4"/>
      <c r="AK1370" s="4"/>
      <c r="AL1370" s="4"/>
      <c r="AM1370" s="4"/>
      <c r="AN1370" s="4"/>
      <c r="AO1370" s="4"/>
      <c r="AP1370" s="4"/>
      <c r="AQ1370" s="1" t="s">
        <v>139</v>
      </c>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1" t="s">
        <v>139</v>
      </c>
      <c r="BZ1370" s="4"/>
      <c r="CA1370" s="4"/>
      <c r="CB1370" s="4"/>
      <c r="CC1370" s="4"/>
      <c r="CD1370" s="4"/>
      <c r="CE1370" s="4"/>
      <c r="CF1370" s="4"/>
      <c r="CG1370" s="4"/>
      <c r="CH1370" s="4"/>
      <c r="CI1370" s="4"/>
      <c r="CJ1370" s="4"/>
      <c r="CK1370" s="4"/>
      <c r="CL1370" s="1" t="s">
        <v>139</v>
      </c>
      <c r="CM1370" s="4"/>
      <c r="CN1370" s="4"/>
      <c r="CO1370" s="4"/>
      <c r="CP1370" s="1" t="s">
        <v>139</v>
      </c>
      <c r="CQ1370" s="4"/>
      <c r="CR1370" s="1" t="str">
        <f t="shared" si="1"/>
        <v>#VALUE!</v>
      </c>
      <c r="CS1370" s="4"/>
      <c r="CT1370" s="1" t="str">
        <f t="shared" si="2"/>
        <v>#VALUE!</v>
      </c>
      <c r="CU1370" s="4"/>
      <c r="CV1370" s="7" t="str">
        <f t="shared" si="3"/>
        <v>#VALUE!</v>
      </c>
      <c r="CW1370" s="4"/>
      <c r="CX1370" s="7" t="str">
        <f t="shared" si="4"/>
        <v>#VALUE!</v>
      </c>
      <c r="CY1370" s="4"/>
      <c r="CZ1370" s="7" t="str">
        <f t="shared" si="5"/>
        <v>#VALUE!</v>
      </c>
      <c r="DA1370" s="4"/>
      <c r="DB1370" s="7" t="str">
        <f t="shared" si="6"/>
        <v>#VALUE!</v>
      </c>
      <c r="DC1370" s="4"/>
      <c r="DD1370" s="4"/>
      <c r="DE1370" s="4"/>
      <c r="DF1370" s="4"/>
      <c r="DG1370" s="4"/>
      <c r="DH1370" s="4"/>
      <c r="DI1370" s="4"/>
      <c r="DJ1370" s="1" t="s">
        <v>139</v>
      </c>
      <c r="DK1370" s="4"/>
      <c r="DL1370" s="1" t="s">
        <v>13371</v>
      </c>
      <c r="DM1370" s="4"/>
      <c r="DN1370" s="4"/>
      <c r="DO1370" s="4"/>
      <c r="DP1370" s="1" t="s">
        <v>116</v>
      </c>
      <c r="DQ1370" s="1" t="s">
        <v>139</v>
      </c>
      <c r="DR1370" s="4"/>
      <c r="DS1370" s="4"/>
      <c r="DT1370" s="4"/>
      <c r="DU1370" s="4"/>
      <c r="DV1370" s="4"/>
      <c r="DW1370" s="4"/>
      <c r="DX1370" s="4"/>
      <c r="DY1370" s="4"/>
      <c r="DZ1370" s="1" t="s">
        <v>13377</v>
      </c>
      <c r="EA1370" s="4"/>
      <c r="EB1370" s="1" t="s">
        <v>859</v>
      </c>
      <c r="EC1370" s="4"/>
      <c r="ED1370" s="4"/>
      <c r="EE1370" s="4"/>
      <c r="EF1370" s="4"/>
      <c r="EG1370" s="1" t="s">
        <v>298</v>
      </c>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row>
    <row r="1371">
      <c r="A1371" s="1">
        <v>586.0</v>
      </c>
      <c r="B1371" s="1" t="s">
        <v>13378</v>
      </c>
      <c r="C1371" s="1" t="s">
        <v>147</v>
      </c>
      <c r="D1371" s="4"/>
      <c r="E1371" s="1">
        <v>2013.0</v>
      </c>
      <c r="F1371" s="4"/>
      <c r="G1371" s="1" t="s">
        <v>7883</v>
      </c>
      <c r="H1371" s="1" t="s">
        <v>13379</v>
      </c>
      <c r="I1371" s="4"/>
      <c r="J1371" s="4"/>
      <c r="K1371" s="1" t="s">
        <v>134</v>
      </c>
      <c r="L1371" s="1" t="s">
        <v>13380</v>
      </c>
      <c r="M1371" s="1" t="s">
        <v>6663</v>
      </c>
      <c r="N1371" s="1" t="s">
        <v>652</v>
      </c>
      <c r="O1371" s="1" t="s">
        <v>652</v>
      </c>
      <c r="P1371" s="4"/>
      <c r="Q1371" s="4"/>
      <c r="R1371" s="4"/>
      <c r="S1371" s="1" t="s">
        <v>11781</v>
      </c>
      <c r="T1371" s="1" t="s">
        <v>671</v>
      </c>
      <c r="U1371" s="1" t="s">
        <v>4609</v>
      </c>
      <c r="V1371" s="5" t="s">
        <v>135</v>
      </c>
      <c r="W1371" s="4"/>
      <c r="X1371" s="4"/>
      <c r="Y1371" s="4"/>
      <c r="Z1371" s="4"/>
      <c r="AA1371" s="4"/>
      <c r="AB1371" s="4"/>
      <c r="AC1371" s="4"/>
      <c r="AD1371" s="4"/>
      <c r="AE1371" s="4"/>
      <c r="AF1371" s="4"/>
      <c r="AG1371" s="4"/>
      <c r="AH1371" s="4"/>
      <c r="AI1371" s="4"/>
      <c r="AJ1371" s="4"/>
      <c r="AK1371" s="4"/>
      <c r="AL1371" s="4"/>
      <c r="AM1371" s="4"/>
      <c r="AN1371" s="4"/>
      <c r="AO1371" s="4"/>
      <c r="AP1371" s="4"/>
      <c r="AQ1371" s="1" t="s">
        <v>139</v>
      </c>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1" t="s">
        <v>139</v>
      </c>
      <c r="BS1371" s="4"/>
      <c r="BT1371" s="4"/>
      <c r="BU1371" s="4"/>
      <c r="BV1371" s="1" t="s">
        <v>163</v>
      </c>
      <c r="BW1371" s="4"/>
      <c r="BX1371" s="4"/>
      <c r="BY1371" s="1" t="s">
        <v>139</v>
      </c>
      <c r="BZ1371" s="4"/>
      <c r="CA1371" s="4"/>
      <c r="CB1371" s="4"/>
      <c r="CC1371" s="4"/>
      <c r="CD1371" s="4"/>
      <c r="CE1371" s="4"/>
      <c r="CF1371" s="4"/>
      <c r="CG1371" s="4"/>
      <c r="CH1371" s="1" t="s">
        <v>139</v>
      </c>
      <c r="CI1371" s="1" t="s">
        <v>139</v>
      </c>
      <c r="CJ1371" s="4"/>
      <c r="CK1371" s="4"/>
      <c r="CL1371" s="4"/>
      <c r="CM1371" s="4"/>
      <c r="CN1371" s="4"/>
      <c r="CO1371" s="4"/>
      <c r="CP1371" s="4"/>
      <c r="CQ1371" s="1" t="s">
        <v>13381</v>
      </c>
      <c r="CR1371" s="1" t="str">
        <f t="shared" si="1"/>
        <v>209</v>
      </c>
      <c r="CS1371" s="4"/>
      <c r="CT1371" s="1" t="str">
        <f t="shared" si="2"/>
        <v>#VALUE!</v>
      </c>
      <c r="CU1371" s="4"/>
      <c r="CV1371" s="6" t="str">
        <f t="shared" si="3"/>
        <v>#VALUE!</v>
      </c>
      <c r="CW1371" s="4"/>
      <c r="CX1371" s="6" t="str">
        <f t="shared" si="4"/>
        <v>#VALUE!</v>
      </c>
      <c r="CY1371" s="4"/>
      <c r="CZ1371" s="6" t="str">
        <f t="shared" si="5"/>
        <v>#VALUE!</v>
      </c>
      <c r="DA1371" s="4"/>
      <c r="DB1371" s="6" t="str">
        <f t="shared" si="6"/>
        <v>#VALUE!</v>
      </c>
      <c r="DC1371" s="4"/>
      <c r="DD1371" s="4"/>
      <c r="DE1371" s="4"/>
      <c r="DF1371" s="4"/>
      <c r="DG1371" s="4"/>
      <c r="DH1371" s="4"/>
      <c r="DI1371" s="4"/>
      <c r="DJ1371" s="4"/>
      <c r="DK1371" s="4"/>
      <c r="DL1371" s="4"/>
      <c r="DM1371" s="4"/>
      <c r="DN1371" s="4"/>
      <c r="DO1371" s="4"/>
      <c r="DP1371" s="1" t="s">
        <v>13382</v>
      </c>
      <c r="DQ1371" s="1" t="s">
        <v>139</v>
      </c>
      <c r="DR1371" s="4"/>
      <c r="DS1371" s="4"/>
      <c r="DT1371" s="4"/>
      <c r="DU1371" s="4"/>
      <c r="DV1371" s="4"/>
      <c r="DW1371" s="4"/>
      <c r="DX1371" s="4"/>
      <c r="DY1371" s="4"/>
      <c r="DZ1371" s="1" t="s">
        <v>13383</v>
      </c>
      <c r="EA1371" s="4"/>
      <c r="EB1371" s="4"/>
      <c r="EC1371" s="4"/>
      <c r="ED1371" s="4"/>
      <c r="EE1371" s="4"/>
      <c r="EF1371" s="1" t="s">
        <v>139</v>
      </c>
      <c r="EG1371" s="1" t="s">
        <v>158</v>
      </c>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row>
    <row r="1372">
      <c r="A1372" s="1">
        <v>607.0</v>
      </c>
      <c r="B1372" s="1" t="s">
        <v>13384</v>
      </c>
      <c r="C1372" s="1" t="s">
        <v>147</v>
      </c>
      <c r="D1372" s="4"/>
      <c r="E1372" s="1">
        <v>2013.0</v>
      </c>
      <c r="F1372" s="4"/>
      <c r="G1372" s="1" t="s">
        <v>13385</v>
      </c>
      <c r="H1372" s="1" t="s">
        <v>13386</v>
      </c>
      <c r="I1372" s="4"/>
      <c r="J1372" s="4"/>
      <c r="K1372" s="1" t="s">
        <v>134</v>
      </c>
      <c r="L1372" s="1" t="s">
        <v>13387</v>
      </c>
      <c r="M1372" s="1" t="s">
        <v>13388</v>
      </c>
      <c r="N1372" s="1" t="s">
        <v>652</v>
      </c>
      <c r="O1372" s="1" t="s">
        <v>652</v>
      </c>
      <c r="P1372" s="4"/>
      <c r="Q1372" s="4"/>
      <c r="R1372" s="4"/>
      <c r="S1372" s="4"/>
      <c r="T1372" s="1" t="s">
        <v>671</v>
      </c>
      <c r="U1372" s="1" t="s">
        <v>2545</v>
      </c>
      <c r="V1372" s="5" t="s">
        <v>135</v>
      </c>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1" t="s">
        <v>139</v>
      </c>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1" t="s">
        <v>670</v>
      </c>
      <c r="BW1372" s="4"/>
      <c r="BX1372" s="4"/>
      <c r="BY1372" s="4"/>
      <c r="BZ1372" s="4"/>
      <c r="CA1372" s="4"/>
      <c r="CB1372" s="4"/>
      <c r="CC1372" s="4"/>
      <c r="CD1372" s="4"/>
      <c r="CE1372" s="4"/>
      <c r="CF1372" s="4"/>
      <c r="CG1372" s="1" t="s">
        <v>670</v>
      </c>
      <c r="CH1372" s="4"/>
      <c r="CI1372" s="4"/>
      <c r="CJ1372" s="4"/>
      <c r="CK1372" s="4"/>
      <c r="CL1372" s="4"/>
      <c r="CM1372" s="4"/>
      <c r="CN1372" s="4"/>
      <c r="CO1372" s="4"/>
      <c r="CP1372" s="4"/>
      <c r="CQ1372" s="1" t="s">
        <v>13389</v>
      </c>
      <c r="CR1372" s="1" t="str">
        <f t="shared" si="1"/>
        <v>#VALUE!</v>
      </c>
      <c r="CS1372" s="1" t="s">
        <v>13390</v>
      </c>
      <c r="CT1372" s="1" t="str">
        <f t="shared" si="2"/>
        <v>#VALUE!</v>
      </c>
      <c r="CU1372" s="1" t="s">
        <v>13391</v>
      </c>
      <c r="CV1372" s="7" t="str">
        <f t="shared" si="3"/>
        <v>#VALUE!</v>
      </c>
      <c r="CW1372" s="4"/>
      <c r="CX1372" s="7" t="str">
        <f t="shared" si="4"/>
        <v>#VALUE!</v>
      </c>
      <c r="CY1372" s="4"/>
      <c r="CZ1372" s="7" t="str">
        <f t="shared" si="5"/>
        <v>#VALUE!</v>
      </c>
      <c r="DA1372" s="4"/>
      <c r="DB1372" s="7" t="str">
        <f t="shared" si="6"/>
        <v>#VALUE!</v>
      </c>
      <c r="DC1372" s="4"/>
      <c r="DD1372" s="4"/>
      <c r="DE1372" s="4"/>
      <c r="DF1372" s="4"/>
      <c r="DG1372" s="4"/>
      <c r="DH1372" s="4"/>
      <c r="DI1372" s="4"/>
      <c r="DJ1372" s="4"/>
      <c r="DK1372" s="4"/>
      <c r="DL1372" s="1" t="s">
        <v>13392</v>
      </c>
      <c r="DM1372" s="4"/>
      <c r="DN1372" s="4"/>
      <c r="DO1372" s="4"/>
      <c r="DP1372" s="1" t="s">
        <v>13393</v>
      </c>
      <c r="DQ1372" s="4"/>
      <c r="DR1372" s="4"/>
      <c r="DS1372" s="4"/>
      <c r="DT1372" s="4"/>
      <c r="DU1372" s="4"/>
      <c r="DV1372" s="1" t="s">
        <v>670</v>
      </c>
      <c r="DW1372" s="4"/>
      <c r="DX1372" s="4"/>
      <c r="DY1372" s="4"/>
      <c r="DZ1372" s="1" t="s">
        <v>13394</v>
      </c>
      <c r="EA1372" s="4"/>
      <c r="EB1372" s="4"/>
      <c r="EC1372" s="4"/>
      <c r="ED1372" s="4"/>
      <c r="EE1372" s="4"/>
      <c r="EF1372" s="4"/>
      <c r="EG1372" s="1" t="s">
        <v>158</v>
      </c>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row>
    <row r="1373">
      <c r="A1373" s="1">
        <v>1275.0</v>
      </c>
      <c r="B1373" s="1" t="s">
        <v>13395</v>
      </c>
      <c r="C1373" s="1" t="s">
        <v>131</v>
      </c>
      <c r="D1373" s="4"/>
      <c r="E1373" s="1">
        <v>2013.0</v>
      </c>
      <c r="F1373" s="4"/>
      <c r="G1373" s="1" t="s">
        <v>13396</v>
      </c>
      <c r="H1373" s="1" t="s">
        <v>13397</v>
      </c>
      <c r="I1373" s="1" t="s">
        <v>150</v>
      </c>
      <c r="J1373" s="4"/>
      <c r="K1373" s="1" t="s">
        <v>301</v>
      </c>
      <c r="L1373" s="1" t="s">
        <v>13360</v>
      </c>
      <c r="M1373" s="1" t="s">
        <v>13361</v>
      </c>
      <c r="N1373" s="1" t="s">
        <v>652</v>
      </c>
      <c r="O1373" s="1" t="s">
        <v>652</v>
      </c>
      <c r="P1373" s="4"/>
      <c r="Q1373" s="4"/>
      <c r="R1373" s="4"/>
      <c r="S1373" s="1" t="s">
        <v>11493</v>
      </c>
      <c r="T1373" s="1" t="s">
        <v>163</v>
      </c>
      <c r="U1373" s="1" t="s">
        <v>4609</v>
      </c>
      <c r="V1373" s="5" t="s">
        <v>135</v>
      </c>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1" t="s">
        <v>139</v>
      </c>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1" t="s">
        <v>13398</v>
      </c>
      <c r="CR1373" s="1" t="str">
        <f t="shared" si="1"/>
        <v>97</v>
      </c>
      <c r="CS1373" s="1" t="s">
        <v>13399</v>
      </c>
      <c r="CT1373" s="1" t="str">
        <f t="shared" si="2"/>
        <v>#VALUE!</v>
      </c>
      <c r="CU1373" s="1" t="s">
        <v>13400</v>
      </c>
      <c r="CV1373" s="6" t="str">
        <f t="shared" si="3"/>
        <v>#VALUE!</v>
      </c>
      <c r="CW1373" s="4"/>
      <c r="CX1373" s="6" t="str">
        <f t="shared" si="4"/>
        <v>#VALUE!</v>
      </c>
      <c r="CY1373" s="4"/>
      <c r="CZ1373" s="6" t="str">
        <f t="shared" si="5"/>
        <v>#VALUE!</v>
      </c>
      <c r="DA1373" s="4"/>
      <c r="DB1373" s="6" t="str">
        <f t="shared" si="6"/>
        <v>#VALUE!</v>
      </c>
      <c r="DC1373" s="4"/>
      <c r="DD1373" s="4"/>
      <c r="DE1373" s="4"/>
      <c r="DF1373" s="4"/>
      <c r="DG1373" s="4"/>
      <c r="DH1373" s="4"/>
      <c r="DI1373" s="4"/>
      <c r="DJ1373" s="4"/>
      <c r="DK1373" s="4"/>
      <c r="DL1373" s="4"/>
      <c r="DM1373" s="4"/>
      <c r="DN1373" s="4"/>
      <c r="DO1373" s="4"/>
      <c r="DP1373" s="1" t="s">
        <v>116</v>
      </c>
      <c r="DQ1373" s="1" t="s">
        <v>139</v>
      </c>
      <c r="DR1373" s="4"/>
      <c r="DS1373" s="4"/>
      <c r="DT1373" s="1" t="s">
        <v>163</v>
      </c>
      <c r="DU1373" s="4"/>
      <c r="DV1373" s="4"/>
      <c r="DW1373" s="4"/>
      <c r="DX1373" s="4"/>
      <c r="DY1373" s="4"/>
      <c r="DZ1373" s="1" t="s">
        <v>13401</v>
      </c>
      <c r="EA1373" s="1" t="s">
        <v>13402</v>
      </c>
      <c r="EB1373" s="1" t="s">
        <v>13403</v>
      </c>
      <c r="EC1373" s="4"/>
      <c r="ED1373" s="4"/>
      <c r="EE1373" s="4"/>
      <c r="EF1373" s="4"/>
      <c r="EG1373" s="1" t="s">
        <v>298</v>
      </c>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row>
    <row r="1374">
      <c r="A1374" s="1">
        <v>1299.0</v>
      </c>
      <c r="B1374" s="1" t="s">
        <v>13404</v>
      </c>
      <c r="C1374" s="1" t="s">
        <v>487</v>
      </c>
      <c r="D1374" s="4"/>
      <c r="E1374" s="1">
        <v>2013.0</v>
      </c>
      <c r="F1374" s="4"/>
      <c r="G1374" s="1" t="s">
        <v>13405</v>
      </c>
      <c r="H1374" s="1" t="s">
        <v>13406</v>
      </c>
      <c r="I1374" s="1" t="s">
        <v>150</v>
      </c>
      <c r="J1374" s="1" t="s">
        <v>135</v>
      </c>
      <c r="K1374" s="1" t="s">
        <v>134</v>
      </c>
      <c r="L1374" s="4"/>
      <c r="M1374" s="1" t="s">
        <v>10904</v>
      </c>
      <c r="N1374" s="1" t="s">
        <v>652</v>
      </c>
      <c r="O1374" s="1" t="s">
        <v>652</v>
      </c>
      <c r="P1374" s="4"/>
      <c r="Q1374" s="4"/>
      <c r="R1374" s="1" t="s">
        <v>13407</v>
      </c>
      <c r="S1374" s="1" t="s">
        <v>10827</v>
      </c>
      <c r="T1374" s="1" t="s">
        <v>671</v>
      </c>
      <c r="U1374" s="1" t="s">
        <v>4609</v>
      </c>
      <c r="V1374" s="5" t="s">
        <v>135</v>
      </c>
      <c r="W1374" s="4"/>
      <c r="X1374" s="4"/>
      <c r="Y1374" s="4"/>
      <c r="Z1374" s="4"/>
      <c r="AA1374" s="4"/>
      <c r="AB1374" s="4"/>
      <c r="AC1374" s="4"/>
      <c r="AD1374" s="4"/>
      <c r="AE1374" s="4"/>
      <c r="AF1374" s="4"/>
      <c r="AG1374" s="4"/>
      <c r="AH1374" s="4"/>
      <c r="AI1374" s="1" t="s">
        <v>139</v>
      </c>
      <c r="AJ1374" s="4"/>
      <c r="AK1374" s="4"/>
      <c r="AL1374" s="4"/>
      <c r="AM1374" s="4"/>
      <c r="AN1374" s="4"/>
      <c r="AO1374" s="4"/>
      <c r="AP1374" s="1" t="s">
        <v>163</v>
      </c>
      <c r="AQ1374" s="4"/>
      <c r="AR1374" s="4"/>
      <c r="AS1374" s="4"/>
      <c r="AT1374" s="4"/>
      <c r="AU1374" s="4"/>
      <c r="AV1374" s="4"/>
      <c r="AW1374" s="4"/>
      <c r="AX1374" s="4"/>
      <c r="AY1374" s="4"/>
      <c r="AZ1374" s="4"/>
      <c r="BA1374" s="4"/>
      <c r="BB1374" s="4"/>
      <c r="BC1374" s="1" t="s">
        <v>139</v>
      </c>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1" t="s">
        <v>139</v>
      </c>
      <c r="CD1374" s="4"/>
      <c r="CE1374" s="4"/>
      <c r="CF1374" s="4"/>
      <c r="CG1374" s="4"/>
      <c r="CH1374" s="4"/>
      <c r="CI1374" s="4"/>
      <c r="CJ1374" s="4"/>
      <c r="CK1374" s="4"/>
      <c r="CL1374" s="1" t="s">
        <v>139</v>
      </c>
      <c r="CM1374" s="4"/>
      <c r="CN1374" s="4"/>
      <c r="CO1374" s="4"/>
      <c r="CP1374" s="4"/>
      <c r="CQ1374" s="4"/>
      <c r="CR1374" s="1" t="str">
        <f t="shared" si="1"/>
        <v>#VALUE!</v>
      </c>
      <c r="CS1374" s="4"/>
      <c r="CT1374" s="1" t="str">
        <f t="shared" si="2"/>
        <v>#VALUE!</v>
      </c>
      <c r="CU1374" s="4"/>
      <c r="CV1374" s="7" t="str">
        <f t="shared" si="3"/>
        <v>#VALUE!</v>
      </c>
      <c r="CW1374" s="4"/>
      <c r="CX1374" s="7" t="str">
        <f t="shared" si="4"/>
        <v>#VALUE!</v>
      </c>
      <c r="CY1374" s="4"/>
      <c r="CZ1374" s="7" t="str">
        <f t="shared" si="5"/>
        <v>#VALUE!</v>
      </c>
      <c r="DA1374" s="4"/>
      <c r="DB1374" s="7" t="str">
        <f t="shared" si="6"/>
        <v>#VALUE!</v>
      </c>
      <c r="DC1374" s="4"/>
      <c r="DD1374" s="4"/>
      <c r="DE1374" s="4"/>
      <c r="DF1374" s="4"/>
      <c r="DG1374" s="4"/>
      <c r="DH1374" s="4"/>
      <c r="DI1374" s="4"/>
      <c r="DJ1374" s="4"/>
      <c r="DK1374" s="4"/>
      <c r="DL1374" s="1" t="s">
        <v>13408</v>
      </c>
      <c r="DM1374" s="4"/>
      <c r="DN1374" s="4"/>
      <c r="DO1374" s="1" t="s">
        <v>139</v>
      </c>
      <c r="DP1374" s="1" t="s">
        <v>13409</v>
      </c>
      <c r="DQ1374" s="1" t="s">
        <v>139</v>
      </c>
      <c r="DR1374" s="4"/>
      <c r="DS1374" s="4"/>
      <c r="DT1374" s="1" t="s">
        <v>139</v>
      </c>
      <c r="DU1374" s="4"/>
      <c r="DV1374" s="4"/>
      <c r="DW1374" s="4"/>
      <c r="DX1374" s="4"/>
      <c r="DY1374" s="4"/>
      <c r="DZ1374" s="4"/>
      <c r="EA1374" s="4"/>
      <c r="EB1374" s="4"/>
      <c r="EC1374" s="1" t="s">
        <v>139</v>
      </c>
      <c r="ED1374" s="4"/>
      <c r="EE1374" s="4"/>
      <c r="EF1374" s="4"/>
      <c r="EG1374" s="1" t="s">
        <v>487</v>
      </c>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row>
    <row r="1375">
      <c r="A1375" s="1">
        <v>1314.0</v>
      </c>
      <c r="B1375" s="1" t="s">
        <v>13410</v>
      </c>
      <c r="C1375" s="1" t="s">
        <v>131</v>
      </c>
      <c r="D1375" s="4"/>
      <c r="E1375" s="1">
        <v>2013.0</v>
      </c>
      <c r="F1375" s="4"/>
      <c r="G1375" s="1" t="s">
        <v>13411</v>
      </c>
      <c r="H1375" s="1" t="s">
        <v>13412</v>
      </c>
      <c r="I1375" s="1" t="s">
        <v>150</v>
      </c>
      <c r="J1375" s="4"/>
      <c r="K1375" s="1" t="s">
        <v>301</v>
      </c>
      <c r="L1375" s="4"/>
      <c r="M1375" s="1" t="s">
        <v>10514</v>
      </c>
      <c r="N1375" s="1" t="s">
        <v>652</v>
      </c>
      <c r="O1375" s="1" t="s">
        <v>652</v>
      </c>
      <c r="P1375" s="4"/>
      <c r="Q1375" s="4"/>
      <c r="R1375" s="4"/>
      <c r="S1375" s="1" t="s">
        <v>9669</v>
      </c>
      <c r="T1375" s="1" t="s">
        <v>8679</v>
      </c>
      <c r="U1375" s="1" t="s">
        <v>4609</v>
      </c>
      <c r="V1375" s="5" t="s">
        <v>135</v>
      </c>
      <c r="W1375" s="4"/>
      <c r="X1375" s="4"/>
      <c r="Y1375" s="4"/>
      <c r="Z1375" s="4"/>
      <c r="AA1375" s="4"/>
      <c r="AB1375" s="4"/>
      <c r="AC1375" s="4"/>
      <c r="AD1375" s="4"/>
      <c r="AE1375" s="4"/>
      <c r="AF1375" s="4"/>
      <c r="AG1375" s="4"/>
      <c r="AH1375" s="1" t="s">
        <v>139</v>
      </c>
      <c r="AI1375" s="4"/>
      <c r="AJ1375" s="4"/>
      <c r="AK1375" s="4"/>
      <c r="AL1375" s="4"/>
      <c r="AM1375" s="4"/>
      <c r="AN1375" s="4"/>
      <c r="AO1375" s="4"/>
      <c r="AP1375" s="4"/>
      <c r="AQ1375" s="4"/>
      <c r="AR1375" s="4"/>
      <c r="AS1375" s="4"/>
      <c r="AT1375" s="4"/>
      <c r="AU1375" s="4"/>
      <c r="AV1375" s="4"/>
      <c r="AW1375" s="1" t="s">
        <v>139</v>
      </c>
      <c r="AX1375" s="4"/>
      <c r="AY1375" s="4"/>
      <c r="AZ1375" s="4"/>
      <c r="BA1375" s="4"/>
      <c r="BB1375" s="4"/>
      <c r="BC1375" s="4"/>
      <c r="BD1375" s="4"/>
      <c r="BE1375" s="4"/>
      <c r="BF1375" s="4"/>
      <c r="BG1375" s="4"/>
      <c r="BH1375" s="4"/>
      <c r="BI1375" s="4"/>
      <c r="BJ1375" s="4"/>
      <c r="BK1375" s="4"/>
      <c r="BL1375" s="4"/>
      <c r="BM1375" s="1" t="s">
        <v>139</v>
      </c>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1" t="s">
        <v>13413</v>
      </c>
      <c r="CR1375" s="1" t="str">
        <f t="shared" si="1"/>
        <v>#VALUE!</v>
      </c>
      <c r="CS1375" s="4"/>
      <c r="CT1375" s="1" t="str">
        <f t="shared" si="2"/>
        <v>#VALUE!</v>
      </c>
      <c r="CU1375" s="4"/>
      <c r="CV1375" s="7" t="str">
        <f t="shared" si="3"/>
        <v>#VALUE!</v>
      </c>
      <c r="CW1375" s="4"/>
      <c r="CX1375" s="7" t="str">
        <f t="shared" si="4"/>
        <v>#VALUE!</v>
      </c>
      <c r="CY1375" s="4"/>
      <c r="CZ1375" s="7" t="str">
        <f t="shared" si="5"/>
        <v>#VALUE!</v>
      </c>
      <c r="DA1375" s="4"/>
      <c r="DB1375" s="7" t="str">
        <f t="shared" si="6"/>
        <v>#VALUE!</v>
      </c>
      <c r="DC1375" s="4"/>
      <c r="DD1375" s="4"/>
      <c r="DE1375" s="4"/>
      <c r="DF1375" s="4"/>
      <c r="DG1375" s="4"/>
      <c r="DH1375" s="4"/>
      <c r="DI1375" s="4"/>
      <c r="DJ1375" s="4"/>
      <c r="DK1375" s="4"/>
      <c r="DL1375" s="4"/>
      <c r="DM1375" s="4"/>
      <c r="DN1375" s="4"/>
      <c r="DO1375" s="4"/>
      <c r="DP1375" s="1" t="s">
        <v>1444</v>
      </c>
      <c r="DQ1375" s="1" t="s">
        <v>139</v>
      </c>
      <c r="DR1375" s="1" t="s">
        <v>139</v>
      </c>
      <c r="DS1375" s="4"/>
      <c r="DT1375" s="4"/>
      <c r="DU1375" s="4"/>
      <c r="DV1375" s="4"/>
      <c r="DW1375" s="4"/>
      <c r="DX1375" s="4"/>
      <c r="DY1375" s="4"/>
      <c r="DZ1375" s="1" t="s">
        <v>13414</v>
      </c>
      <c r="EA1375" s="1" t="s">
        <v>13415</v>
      </c>
      <c r="EB1375" s="4"/>
      <c r="EC1375" s="4"/>
      <c r="ED1375" s="4"/>
      <c r="EE1375" s="4"/>
      <c r="EF1375" s="1" t="s">
        <v>163</v>
      </c>
      <c r="EG1375" s="1" t="s">
        <v>298</v>
      </c>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row>
    <row r="1376">
      <c r="A1376" s="1">
        <v>1322.0</v>
      </c>
      <c r="B1376" s="1" t="s">
        <v>13416</v>
      </c>
      <c r="C1376" s="1" t="s">
        <v>131</v>
      </c>
      <c r="D1376" s="4"/>
      <c r="E1376" s="1">
        <v>2013.0</v>
      </c>
      <c r="F1376" s="4"/>
      <c r="G1376" s="1" t="s">
        <v>13417</v>
      </c>
      <c r="H1376" s="1" t="s">
        <v>13418</v>
      </c>
      <c r="I1376" s="1" t="s">
        <v>579</v>
      </c>
      <c r="J1376" s="4"/>
      <c r="K1376" s="1" t="s">
        <v>301</v>
      </c>
      <c r="L1376" s="1" t="s">
        <v>12482</v>
      </c>
      <c r="M1376" s="1" t="s">
        <v>13419</v>
      </c>
      <c r="N1376" s="1" t="s">
        <v>652</v>
      </c>
      <c r="O1376" s="1" t="s">
        <v>652</v>
      </c>
      <c r="P1376" s="4"/>
      <c r="Q1376" s="4"/>
      <c r="R1376" s="4"/>
      <c r="S1376" s="1" t="s">
        <v>12484</v>
      </c>
      <c r="T1376" s="1" t="s">
        <v>671</v>
      </c>
      <c r="U1376" s="1" t="s">
        <v>4609</v>
      </c>
      <c r="V1376" s="5" t="s">
        <v>135</v>
      </c>
      <c r="W1376" s="4"/>
      <c r="X1376" s="4"/>
      <c r="Y1376" s="4"/>
      <c r="Z1376" s="4"/>
      <c r="AA1376" s="4"/>
      <c r="AB1376" s="4"/>
      <c r="AC1376" s="4"/>
      <c r="AD1376" s="4"/>
      <c r="AE1376" s="4"/>
      <c r="AF1376" s="4"/>
      <c r="AG1376" s="4"/>
      <c r="AH1376" s="4"/>
      <c r="AI1376" s="4"/>
      <c r="AJ1376" s="4"/>
      <c r="AK1376" s="4"/>
      <c r="AL1376" s="4"/>
      <c r="AM1376" s="4"/>
      <c r="AN1376" s="4"/>
      <c r="AO1376" s="4"/>
      <c r="AP1376" s="4"/>
      <c r="AQ1376" s="1" t="s">
        <v>163</v>
      </c>
      <c r="AR1376" s="4"/>
      <c r="AS1376" s="4"/>
      <c r="AT1376" s="4"/>
      <c r="AU1376" s="4"/>
      <c r="AV1376" s="4"/>
      <c r="AW1376" s="1" t="s">
        <v>139</v>
      </c>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1" t="s">
        <v>13420</v>
      </c>
      <c r="CR1376" s="1" t="str">
        <f t="shared" si="1"/>
        <v>182</v>
      </c>
      <c r="CS1376" s="1" t="s">
        <v>6128</v>
      </c>
      <c r="CT1376" s="1" t="str">
        <f t="shared" si="2"/>
        <v>#VALUE!</v>
      </c>
      <c r="CU1376" s="1" t="s">
        <v>13421</v>
      </c>
      <c r="CV1376" s="6" t="str">
        <f t="shared" si="3"/>
        <v>#VALUE!</v>
      </c>
      <c r="CW1376" s="4"/>
      <c r="CX1376" s="6" t="str">
        <f t="shared" si="4"/>
        <v>#VALUE!</v>
      </c>
      <c r="CY1376" s="4"/>
      <c r="CZ1376" s="6" t="str">
        <f t="shared" si="5"/>
        <v>#VALUE!</v>
      </c>
      <c r="DA1376" s="4"/>
      <c r="DB1376" s="6" t="str">
        <f t="shared" si="6"/>
        <v>#VALUE!</v>
      </c>
      <c r="DC1376" s="4"/>
      <c r="DD1376" s="4"/>
      <c r="DE1376" s="4"/>
      <c r="DF1376" s="4"/>
      <c r="DG1376" s="4"/>
      <c r="DH1376" s="4"/>
      <c r="DI1376" s="4"/>
      <c r="DJ1376" s="4"/>
      <c r="DK1376" s="4"/>
      <c r="DL1376" s="4"/>
      <c r="DM1376" s="4"/>
      <c r="DN1376" s="4"/>
      <c r="DO1376" s="4"/>
      <c r="DP1376" s="1" t="s">
        <v>808</v>
      </c>
      <c r="DQ1376" s="1" t="s">
        <v>139</v>
      </c>
      <c r="DR1376" s="4"/>
      <c r="DS1376" s="4"/>
      <c r="DT1376" s="4"/>
      <c r="DU1376" s="4"/>
      <c r="DV1376" s="1" t="s">
        <v>139</v>
      </c>
      <c r="DW1376" s="4"/>
      <c r="DX1376" s="4"/>
      <c r="DY1376" s="4"/>
      <c r="DZ1376" s="4"/>
      <c r="EA1376" s="1" t="s">
        <v>13422</v>
      </c>
      <c r="EB1376" s="1" t="s">
        <v>13423</v>
      </c>
      <c r="EC1376" s="4"/>
      <c r="ED1376" s="4"/>
      <c r="EE1376" s="4"/>
      <c r="EF1376" s="4"/>
      <c r="EG1376" s="1" t="s">
        <v>298</v>
      </c>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row>
    <row r="1377">
      <c r="A1377" s="1">
        <v>1395.0</v>
      </c>
      <c r="B1377" s="1" t="s">
        <v>13424</v>
      </c>
      <c r="C1377" s="1" t="s">
        <v>170</v>
      </c>
      <c r="D1377" s="4"/>
      <c r="E1377" s="1">
        <v>2013.0</v>
      </c>
      <c r="F1377" s="4"/>
      <c r="G1377" s="1" t="s">
        <v>13425</v>
      </c>
      <c r="H1377" s="1" t="s">
        <v>13426</v>
      </c>
      <c r="I1377" s="4"/>
      <c r="J1377" s="4"/>
      <c r="K1377" s="1" t="s">
        <v>134</v>
      </c>
      <c r="L1377" s="1" t="s">
        <v>13427</v>
      </c>
      <c r="M1377" s="1" t="s">
        <v>13428</v>
      </c>
      <c r="N1377" s="1" t="s">
        <v>652</v>
      </c>
      <c r="O1377" s="1" t="s">
        <v>652</v>
      </c>
      <c r="P1377" s="4"/>
      <c r="Q1377" s="4"/>
      <c r="R1377" s="4"/>
      <c r="S1377" s="1" t="s">
        <v>12774</v>
      </c>
      <c r="T1377" s="1" t="s">
        <v>8679</v>
      </c>
      <c r="U1377" s="1" t="s">
        <v>4609</v>
      </c>
      <c r="V1377" s="5" t="s">
        <v>135</v>
      </c>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1" t="s">
        <v>139</v>
      </c>
      <c r="BS1377" s="4"/>
      <c r="BT1377" s="4"/>
      <c r="BU1377" s="4"/>
      <c r="BV1377" s="1" t="s">
        <v>163</v>
      </c>
      <c r="BW1377" s="4"/>
      <c r="BX1377" s="4"/>
      <c r="BY1377" s="4"/>
      <c r="BZ1377" s="4"/>
      <c r="CA1377" s="4"/>
      <c r="CB1377" s="4"/>
      <c r="CC1377" s="4"/>
      <c r="CD1377" s="4"/>
      <c r="CE1377" s="4"/>
      <c r="CF1377" s="4"/>
      <c r="CG1377" s="4"/>
      <c r="CH1377" s="4"/>
      <c r="CI1377" s="4"/>
      <c r="CJ1377" s="4"/>
      <c r="CK1377" s="4"/>
      <c r="CL1377" s="4"/>
      <c r="CM1377" s="4"/>
      <c r="CN1377" s="4"/>
      <c r="CO1377" s="4"/>
      <c r="CP1377" s="4"/>
      <c r="CQ1377" s="1" t="s">
        <v>13429</v>
      </c>
      <c r="CR1377" s="1" t="str">
        <f t="shared" si="1"/>
        <v>63</v>
      </c>
      <c r="CS1377" s="1" t="s">
        <v>13430</v>
      </c>
      <c r="CT1377" s="1" t="str">
        <f t="shared" si="2"/>
        <v>143</v>
      </c>
      <c r="CU1377" s="1" t="s">
        <v>13431</v>
      </c>
      <c r="CV1377" s="6" t="str">
        <f t="shared" si="3"/>
        <v>73</v>
      </c>
      <c r="CW1377" s="1" t="s">
        <v>13432</v>
      </c>
      <c r="CX1377" s="6" t="str">
        <f t="shared" si="4"/>
        <v>1</v>
      </c>
      <c r="CY1377" s="1" t="s">
        <v>13433</v>
      </c>
      <c r="CZ1377" s="6" t="str">
        <f t="shared" si="5"/>
        <v>30</v>
      </c>
      <c r="DA1377" s="1" t="s">
        <v>13434</v>
      </c>
      <c r="DB1377" s="6" t="str">
        <f t="shared" si="6"/>
        <v>#VALUE!</v>
      </c>
      <c r="DC1377" s="4"/>
      <c r="DD1377" s="4"/>
      <c r="DE1377" s="4"/>
      <c r="DF1377" s="4"/>
      <c r="DG1377" s="4"/>
      <c r="DH1377" s="4"/>
      <c r="DI1377" s="4"/>
      <c r="DJ1377" s="4"/>
      <c r="DK1377" s="4"/>
      <c r="DL1377" s="1" t="s">
        <v>13435</v>
      </c>
      <c r="DM1377" s="4"/>
      <c r="DN1377" s="4"/>
      <c r="DO1377" s="1" t="s">
        <v>139</v>
      </c>
      <c r="DP1377" s="1" t="s">
        <v>903</v>
      </c>
      <c r="DQ1377" s="4"/>
      <c r="DR1377" s="4"/>
      <c r="DS1377" s="4"/>
      <c r="DT1377" s="4"/>
      <c r="DU1377" s="4"/>
      <c r="DV1377" s="4"/>
      <c r="DW1377" s="4"/>
      <c r="DX1377" s="4"/>
      <c r="DY1377" s="4"/>
      <c r="DZ1377" s="4"/>
      <c r="EA1377" s="4"/>
      <c r="EB1377" s="1" t="s">
        <v>13436</v>
      </c>
      <c r="EC1377" s="4"/>
      <c r="ED1377" s="4"/>
      <c r="EE1377" s="4"/>
      <c r="EF1377" s="4"/>
      <c r="EG1377" s="1" t="s">
        <v>1357</v>
      </c>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row>
    <row r="1378">
      <c r="A1378" s="1">
        <v>482.0</v>
      </c>
      <c r="B1378" s="1" t="s">
        <v>13437</v>
      </c>
      <c r="C1378" s="1" t="s">
        <v>131</v>
      </c>
      <c r="D1378" s="4"/>
      <c r="E1378" s="1">
        <v>2013.0</v>
      </c>
      <c r="F1378" s="4"/>
      <c r="G1378" s="1" t="s">
        <v>13438</v>
      </c>
      <c r="H1378" s="1" t="s">
        <v>13439</v>
      </c>
      <c r="I1378" s="1" t="s">
        <v>150</v>
      </c>
      <c r="J1378" s="4"/>
      <c r="K1378" s="1" t="s">
        <v>188</v>
      </c>
      <c r="L1378" s="1" t="s">
        <v>13440</v>
      </c>
      <c r="M1378" s="1" t="s">
        <v>13441</v>
      </c>
      <c r="N1378" s="1" t="s">
        <v>652</v>
      </c>
      <c r="O1378" s="1" t="s">
        <v>652</v>
      </c>
      <c r="P1378" s="4"/>
      <c r="Q1378" s="4"/>
      <c r="R1378" s="4"/>
      <c r="S1378" s="4"/>
      <c r="T1378" s="1" t="s">
        <v>163</v>
      </c>
      <c r="U1378" s="1" t="s">
        <v>4609</v>
      </c>
      <c r="V1378" s="5" t="s">
        <v>135</v>
      </c>
      <c r="W1378" s="4"/>
      <c r="X1378" s="4"/>
      <c r="Y1378" s="4"/>
      <c r="Z1378" s="4"/>
      <c r="AA1378" s="4"/>
      <c r="AB1378" s="4"/>
      <c r="AC1378" s="4"/>
      <c r="AD1378" s="4"/>
      <c r="AE1378" s="4"/>
      <c r="AF1378" s="4"/>
      <c r="AG1378" s="4"/>
      <c r="AH1378" s="4"/>
      <c r="AI1378" s="4"/>
      <c r="AJ1378" s="4"/>
      <c r="AK1378" s="4"/>
      <c r="AL1378" s="4"/>
      <c r="AM1378" s="4"/>
      <c r="AN1378" s="1" t="s">
        <v>139</v>
      </c>
      <c r="AO1378" s="4"/>
      <c r="AP1378" s="4"/>
      <c r="AQ1378" s="1" t="s">
        <v>139</v>
      </c>
      <c r="AR1378" s="4"/>
      <c r="AS1378" s="4"/>
      <c r="AT1378" s="4"/>
      <c r="AU1378" s="4"/>
      <c r="AV1378" s="4"/>
      <c r="AW1378" s="1" t="s">
        <v>139</v>
      </c>
      <c r="AX1378" s="1" t="s">
        <v>139</v>
      </c>
      <c r="AY1378" s="1" t="s">
        <v>139</v>
      </c>
      <c r="AZ1378" s="4"/>
      <c r="BA1378" s="4"/>
      <c r="BB1378" s="4"/>
      <c r="BC1378" s="4"/>
      <c r="BD1378" s="4"/>
      <c r="BE1378" s="4"/>
      <c r="BF1378" s="4"/>
      <c r="BG1378" s="4"/>
      <c r="BH1378" s="4"/>
      <c r="BI1378" s="4"/>
      <c r="BJ1378" s="4"/>
      <c r="BK1378" s="4"/>
      <c r="BL1378" s="4"/>
      <c r="BM1378" s="4"/>
      <c r="BN1378" s="4"/>
      <c r="BO1378" s="4"/>
      <c r="BP1378" s="1" t="s">
        <v>139</v>
      </c>
      <c r="BQ1378" s="4"/>
      <c r="BR1378" s="4"/>
      <c r="BS1378" s="4"/>
      <c r="BT1378" s="4"/>
      <c r="BU1378" s="4"/>
      <c r="BV1378" s="4"/>
      <c r="BW1378" s="4"/>
      <c r="BX1378" s="4"/>
      <c r="BY1378" s="1" t="s">
        <v>139</v>
      </c>
      <c r="BZ1378" s="4"/>
      <c r="CA1378" s="4"/>
      <c r="CB1378" s="4"/>
      <c r="CC1378" s="4"/>
      <c r="CD1378" s="4"/>
      <c r="CE1378" s="4"/>
      <c r="CF1378" s="4"/>
      <c r="CG1378" s="4"/>
      <c r="CH1378" s="4"/>
      <c r="CI1378" s="4"/>
      <c r="CJ1378" s="4"/>
      <c r="CK1378" s="4"/>
      <c r="CL1378" s="4"/>
      <c r="CM1378" s="4"/>
      <c r="CN1378" s="4"/>
      <c r="CO1378" s="4"/>
      <c r="CP1378" s="1" t="s">
        <v>139</v>
      </c>
      <c r="CQ1378" s="1" t="s">
        <v>13442</v>
      </c>
      <c r="CR1378" s="1" t="str">
        <f t="shared" si="1"/>
        <v>#VALUE!</v>
      </c>
      <c r="CS1378" s="1" t="s">
        <v>13443</v>
      </c>
      <c r="CT1378" s="1" t="str">
        <f t="shared" si="2"/>
        <v>#VALUE!</v>
      </c>
      <c r="CU1378" s="1" t="s">
        <v>13444</v>
      </c>
      <c r="CV1378" s="7" t="str">
        <f t="shared" si="3"/>
        <v>#VALUE!</v>
      </c>
      <c r="CW1378" s="1" t="s">
        <v>13445</v>
      </c>
      <c r="CX1378" s="7" t="str">
        <f t="shared" si="4"/>
        <v>91</v>
      </c>
      <c r="CY1378" s="4"/>
      <c r="CZ1378" s="7" t="str">
        <f t="shared" si="5"/>
        <v>#VALUE!</v>
      </c>
      <c r="DA1378" s="4"/>
      <c r="DB1378" s="7" t="str">
        <f t="shared" si="6"/>
        <v>#VALUE!</v>
      </c>
      <c r="DC1378" s="4"/>
      <c r="DD1378" s="4"/>
      <c r="DE1378" s="4"/>
      <c r="DF1378" s="4"/>
      <c r="DG1378" s="4"/>
      <c r="DH1378" s="4"/>
      <c r="DI1378" s="4"/>
      <c r="DJ1378" s="4"/>
      <c r="DK1378" s="4"/>
      <c r="DL1378" s="1" t="s">
        <v>13446</v>
      </c>
      <c r="DM1378" s="4"/>
      <c r="DN1378" s="4"/>
      <c r="DO1378" s="1" t="s">
        <v>139</v>
      </c>
      <c r="DP1378" s="1" t="s">
        <v>1890</v>
      </c>
      <c r="DQ1378" s="1" t="s">
        <v>139</v>
      </c>
      <c r="DR1378" s="4"/>
      <c r="DS1378" s="4"/>
      <c r="DT1378" s="4"/>
      <c r="DU1378" s="4"/>
      <c r="DV1378" s="1" t="s">
        <v>139</v>
      </c>
      <c r="DW1378" s="1" t="s">
        <v>139</v>
      </c>
      <c r="DX1378" s="4"/>
      <c r="DY1378" s="4"/>
      <c r="DZ1378" s="1" t="s">
        <v>13447</v>
      </c>
      <c r="EA1378" s="4"/>
      <c r="EB1378" s="1" t="s">
        <v>13448</v>
      </c>
      <c r="EC1378" s="4"/>
      <c r="ED1378" s="1" t="s">
        <v>139</v>
      </c>
      <c r="EE1378" s="4"/>
      <c r="EF1378" s="4"/>
      <c r="EG1378" s="1" t="s">
        <v>158</v>
      </c>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row>
    <row r="1379">
      <c r="A1379" s="1">
        <v>529.0</v>
      </c>
      <c r="B1379" s="1" t="s">
        <v>13449</v>
      </c>
      <c r="C1379" s="1" t="s">
        <v>298</v>
      </c>
      <c r="D1379" s="4"/>
      <c r="E1379" s="1">
        <v>2013.0</v>
      </c>
      <c r="F1379" s="4"/>
      <c r="G1379" s="1" t="s">
        <v>13450</v>
      </c>
      <c r="H1379" s="1" t="s">
        <v>13451</v>
      </c>
      <c r="I1379" s="1" t="s">
        <v>579</v>
      </c>
      <c r="J1379" s="4"/>
      <c r="K1379" s="1" t="s">
        <v>772</v>
      </c>
      <c r="L1379" s="1" t="s">
        <v>13427</v>
      </c>
      <c r="M1379" s="1" t="s">
        <v>13452</v>
      </c>
      <c r="N1379" s="1" t="s">
        <v>652</v>
      </c>
      <c r="O1379" s="1" t="s">
        <v>652</v>
      </c>
      <c r="P1379" s="4"/>
      <c r="Q1379" s="4"/>
      <c r="R1379" s="4"/>
      <c r="S1379" s="1" t="s">
        <v>12774</v>
      </c>
      <c r="T1379" s="1" t="s">
        <v>8679</v>
      </c>
      <c r="U1379" s="1" t="s">
        <v>4609</v>
      </c>
      <c r="V1379" s="5" t="s">
        <v>135</v>
      </c>
      <c r="W1379" s="4"/>
      <c r="X1379" s="4"/>
      <c r="Y1379" s="4"/>
      <c r="Z1379" s="4"/>
      <c r="AA1379" s="4"/>
      <c r="AB1379" s="4"/>
      <c r="AC1379" s="4"/>
      <c r="AD1379" s="4"/>
      <c r="AE1379" s="4"/>
      <c r="AF1379" s="4"/>
      <c r="AG1379" s="1" t="s">
        <v>139</v>
      </c>
      <c r="AH1379" s="4"/>
      <c r="AI1379" s="4"/>
      <c r="AJ1379" s="4"/>
      <c r="AK1379" s="4"/>
      <c r="AL1379" s="4"/>
      <c r="AM1379" s="4"/>
      <c r="AN1379" s="4"/>
      <c r="AO1379" s="4"/>
      <c r="AP1379" s="4"/>
      <c r="AQ1379" s="4"/>
      <c r="AR1379" s="1" t="s">
        <v>139</v>
      </c>
      <c r="AS1379" s="4"/>
      <c r="AT1379" s="4"/>
      <c r="AU1379" s="4"/>
      <c r="AV1379" s="4"/>
      <c r="AW1379" s="4"/>
      <c r="AX1379" s="4"/>
      <c r="AY1379" s="1" t="s">
        <v>139</v>
      </c>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1" t="s">
        <v>139</v>
      </c>
      <c r="BZ1379" s="4"/>
      <c r="CA1379" s="4"/>
      <c r="CB1379" s="4"/>
      <c r="CC1379" s="4"/>
      <c r="CD1379" s="4"/>
      <c r="CE1379" s="4"/>
      <c r="CF1379" s="4"/>
      <c r="CG1379" s="4"/>
      <c r="CH1379" s="4"/>
      <c r="CI1379" s="4"/>
      <c r="CJ1379" s="4"/>
      <c r="CK1379" s="4"/>
      <c r="CL1379" s="4"/>
      <c r="CM1379" s="4"/>
      <c r="CN1379" s="4"/>
      <c r="CO1379" s="4"/>
      <c r="CP1379" s="4"/>
      <c r="CQ1379" s="4"/>
      <c r="CR1379" s="1" t="str">
        <f t="shared" si="1"/>
        <v>#VALUE!</v>
      </c>
      <c r="CS1379" s="4"/>
      <c r="CT1379" s="1" t="str">
        <f t="shared" si="2"/>
        <v>#VALUE!</v>
      </c>
      <c r="CU1379" s="4"/>
      <c r="CV1379" s="7" t="str">
        <f t="shared" si="3"/>
        <v>#VALUE!</v>
      </c>
      <c r="CW1379" s="4"/>
      <c r="CX1379" s="7" t="str">
        <f t="shared" si="4"/>
        <v>#VALUE!</v>
      </c>
      <c r="CY1379" s="4"/>
      <c r="CZ1379" s="7" t="str">
        <f t="shared" si="5"/>
        <v>#VALUE!</v>
      </c>
      <c r="DA1379" s="4"/>
      <c r="DB1379" s="7" t="str">
        <f t="shared" si="6"/>
        <v>#VALUE!</v>
      </c>
      <c r="DC1379" s="4"/>
      <c r="DD1379" s="4"/>
      <c r="DE1379" s="4"/>
      <c r="DF1379" s="4"/>
      <c r="DG1379" s="4"/>
      <c r="DH1379" s="4"/>
      <c r="DI1379" s="4"/>
      <c r="DJ1379" s="4"/>
      <c r="DK1379" s="4"/>
      <c r="DL1379" s="1" t="s">
        <v>1859</v>
      </c>
      <c r="DM1379" s="4"/>
      <c r="DN1379" s="4"/>
      <c r="DO1379" s="4"/>
      <c r="DP1379" s="1" t="s">
        <v>32</v>
      </c>
      <c r="DQ1379" s="1" t="s">
        <v>139</v>
      </c>
      <c r="DR1379" s="4"/>
      <c r="DS1379" s="4"/>
      <c r="DT1379" s="4"/>
      <c r="DU1379" s="4"/>
      <c r="DV1379" s="4"/>
      <c r="DW1379" s="4"/>
      <c r="DX1379" s="4"/>
      <c r="DY1379" s="4"/>
      <c r="DZ1379" s="1" t="s">
        <v>13453</v>
      </c>
      <c r="EA1379" s="4"/>
      <c r="EB1379" s="1" t="s">
        <v>13454</v>
      </c>
      <c r="EC1379" s="4"/>
      <c r="ED1379" s="4"/>
      <c r="EE1379" s="4"/>
      <c r="EF1379" s="4"/>
      <c r="EG1379" s="1" t="s">
        <v>298</v>
      </c>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row>
    <row r="1380">
      <c r="A1380" s="1">
        <v>726.0</v>
      </c>
      <c r="B1380" s="1" t="s">
        <v>13455</v>
      </c>
      <c r="C1380" s="1" t="s">
        <v>298</v>
      </c>
      <c r="D1380" s="4"/>
      <c r="E1380" s="1">
        <v>2013.0</v>
      </c>
      <c r="F1380" s="4"/>
      <c r="G1380" s="1" t="s">
        <v>13456</v>
      </c>
      <c r="H1380" s="1" t="s">
        <v>13457</v>
      </c>
      <c r="I1380" s="1" t="s">
        <v>150</v>
      </c>
      <c r="J1380" s="4"/>
      <c r="K1380" s="1" t="s">
        <v>188</v>
      </c>
      <c r="L1380" s="4"/>
      <c r="M1380" s="1" t="s">
        <v>13458</v>
      </c>
      <c r="N1380" s="1" t="s">
        <v>652</v>
      </c>
      <c r="O1380" s="1" t="s">
        <v>652</v>
      </c>
      <c r="P1380" s="4"/>
      <c r="Q1380" s="4"/>
      <c r="R1380" s="4"/>
      <c r="S1380" s="1" t="s">
        <v>13459</v>
      </c>
      <c r="T1380" s="1" t="s">
        <v>8679</v>
      </c>
      <c r="U1380" s="1" t="s">
        <v>4609</v>
      </c>
      <c r="V1380" s="5" t="s">
        <v>135</v>
      </c>
      <c r="W1380" s="4"/>
      <c r="X1380" s="1" t="s">
        <v>13460</v>
      </c>
      <c r="Y1380" s="4"/>
      <c r="Z1380" s="4"/>
      <c r="AA1380" s="4"/>
      <c r="AB1380" s="4"/>
      <c r="AC1380" s="4"/>
      <c r="AD1380" s="4"/>
      <c r="AE1380" s="4"/>
      <c r="AF1380" s="4"/>
      <c r="AG1380" s="4"/>
      <c r="AH1380" s="4"/>
      <c r="AI1380" s="4"/>
      <c r="AJ1380" s="4"/>
      <c r="AK1380" s="4"/>
      <c r="AL1380" s="4"/>
      <c r="AM1380" s="4"/>
      <c r="AN1380" s="4"/>
      <c r="AO1380" s="4"/>
      <c r="AP1380" s="4"/>
      <c r="AQ1380" s="1" t="s">
        <v>139</v>
      </c>
      <c r="AR1380" s="1" t="s">
        <v>139</v>
      </c>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1" t="s">
        <v>139</v>
      </c>
      <c r="BQ1380" s="4"/>
      <c r="BR1380" s="4"/>
      <c r="BS1380" s="4"/>
      <c r="BT1380" s="4"/>
      <c r="BU1380" s="4"/>
      <c r="BV1380" s="4"/>
      <c r="BW1380" s="4"/>
      <c r="BX1380" s="4"/>
      <c r="BY1380" s="4"/>
      <c r="BZ1380" s="4"/>
      <c r="CA1380" s="4"/>
      <c r="CB1380" s="4"/>
      <c r="CC1380" s="4"/>
      <c r="CD1380" s="4"/>
      <c r="CE1380" s="4"/>
      <c r="CF1380" s="4"/>
      <c r="CG1380" s="4"/>
      <c r="CH1380" s="4"/>
      <c r="CI1380" s="4"/>
      <c r="CJ1380" s="4"/>
      <c r="CK1380" s="1" t="s">
        <v>163</v>
      </c>
      <c r="CL1380" s="1" t="s">
        <v>139</v>
      </c>
      <c r="CM1380" s="4"/>
      <c r="CN1380" s="4"/>
      <c r="CO1380" s="4"/>
      <c r="CP1380" s="4"/>
      <c r="CQ1380" s="1" t="s">
        <v>13461</v>
      </c>
      <c r="CR1380" s="1" t="str">
        <f t="shared" si="1"/>
        <v>31</v>
      </c>
      <c r="CS1380" s="1" t="s">
        <v>13462</v>
      </c>
      <c r="CT1380" s="1" t="str">
        <f t="shared" si="2"/>
        <v>#VALUE!</v>
      </c>
      <c r="CU1380" s="4"/>
      <c r="CV1380" s="6" t="str">
        <f t="shared" si="3"/>
        <v>#VALUE!</v>
      </c>
      <c r="CW1380" s="4"/>
      <c r="CX1380" s="6" t="str">
        <f t="shared" si="4"/>
        <v>#VALUE!</v>
      </c>
      <c r="CY1380" s="4"/>
      <c r="CZ1380" s="6" t="str">
        <f t="shared" si="5"/>
        <v>#VALUE!</v>
      </c>
      <c r="DA1380" s="4"/>
      <c r="DB1380" s="6" t="str">
        <f t="shared" si="6"/>
        <v>#VALUE!</v>
      </c>
      <c r="DC1380" s="4"/>
      <c r="DD1380" s="4"/>
      <c r="DE1380" s="4"/>
      <c r="DF1380" s="4"/>
      <c r="DG1380" s="4"/>
      <c r="DH1380" s="4"/>
      <c r="DI1380" s="4"/>
      <c r="DJ1380" s="4"/>
      <c r="DK1380" s="4"/>
      <c r="DL1380" s="1" t="s">
        <v>13463</v>
      </c>
      <c r="DM1380" s="4"/>
      <c r="DN1380" s="4"/>
      <c r="DO1380" s="4"/>
      <c r="DP1380" s="1" t="s">
        <v>1468</v>
      </c>
      <c r="DQ1380" s="4"/>
      <c r="DR1380" s="4"/>
      <c r="DS1380" s="4"/>
      <c r="DT1380" s="4"/>
      <c r="DU1380" s="4"/>
      <c r="DV1380" s="1" t="s">
        <v>139</v>
      </c>
      <c r="DW1380" s="4"/>
      <c r="DX1380" s="4"/>
      <c r="DY1380" s="4"/>
      <c r="DZ1380" s="4"/>
      <c r="EA1380" s="4"/>
      <c r="EB1380" s="4"/>
      <c r="EC1380" s="4"/>
      <c r="ED1380" s="4"/>
      <c r="EE1380" s="4"/>
      <c r="EF1380" s="4"/>
      <c r="EG1380" s="1" t="s">
        <v>298</v>
      </c>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row>
    <row r="1381">
      <c r="A1381" s="1">
        <v>766.0</v>
      </c>
      <c r="B1381" s="1" t="s">
        <v>13464</v>
      </c>
      <c r="C1381" s="1" t="s">
        <v>298</v>
      </c>
      <c r="D1381" s="4"/>
      <c r="E1381" s="1">
        <v>2013.0</v>
      </c>
      <c r="F1381" s="4"/>
      <c r="G1381" s="1" t="s">
        <v>13465</v>
      </c>
      <c r="H1381" s="1" t="s">
        <v>13466</v>
      </c>
      <c r="I1381" s="1" t="s">
        <v>579</v>
      </c>
      <c r="J1381" s="4"/>
      <c r="K1381" s="1" t="s">
        <v>772</v>
      </c>
      <c r="L1381" s="1" t="s">
        <v>13467</v>
      </c>
      <c r="M1381" s="1" t="s">
        <v>13468</v>
      </c>
      <c r="N1381" s="1" t="s">
        <v>652</v>
      </c>
      <c r="O1381" s="1" t="s">
        <v>652</v>
      </c>
      <c r="P1381" s="4"/>
      <c r="Q1381" s="4"/>
      <c r="R1381" s="1" t="s">
        <v>13469</v>
      </c>
      <c r="S1381" s="4"/>
      <c r="T1381" s="1" t="s">
        <v>8679</v>
      </c>
      <c r="U1381" s="1" t="s">
        <v>4609</v>
      </c>
      <c r="V1381" s="5" t="s">
        <v>135</v>
      </c>
      <c r="W1381" s="4"/>
      <c r="X1381" s="4"/>
      <c r="Y1381" s="4"/>
      <c r="Z1381" s="4"/>
      <c r="AA1381" s="1" t="s">
        <v>139</v>
      </c>
      <c r="AB1381" s="4"/>
      <c r="AC1381" s="4"/>
      <c r="AD1381" s="4"/>
      <c r="AE1381" s="4"/>
      <c r="AF1381" s="4"/>
      <c r="AG1381" s="4"/>
      <c r="AH1381" s="4"/>
      <c r="AI1381" s="4"/>
      <c r="AJ1381" s="4"/>
      <c r="AK1381" s="4"/>
      <c r="AL1381" s="4"/>
      <c r="AM1381" s="4"/>
      <c r="AN1381" s="4"/>
      <c r="AO1381" s="4"/>
      <c r="AP1381" s="4"/>
      <c r="AQ1381" s="4"/>
      <c r="AR1381" s="1" t="s">
        <v>139</v>
      </c>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1" t="s">
        <v>139</v>
      </c>
      <c r="CF1381" s="4"/>
      <c r="CG1381" s="4"/>
      <c r="CH1381" s="4"/>
      <c r="CI1381" s="4"/>
      <c r="CJ1381" s="4"/>
      <c r="CK1381" s="4"/>
      <c r="CL1381" s="1" t="s">
        <v>139</v>
      </c>
      <c r="CM1381" s="4"/>
      <c r="CN1381" s="4"/>
      <c r="CO1381" s="4"/>
      <c r="CP1381" s="4"/>
      <c r="CQ1381" s="1" t="s">
        <v>13470</v>
      </c>
      <c r="CR1381" s="1" t="str">
        <f t="shared" si="1"/>
        <v>#VALUE!</v>
      </c>
      <c r="CS1381" s="1" t="s">
        <v>13471</v>
      </c>
      <c r="CT1381" s="1" t="str">
        <f t="shared" si="2"/>
        <v>#VALUE!</v>
      </c>
      <c r="CU1381" s="1" t="s">
        <v>13472</v>
      </c>
      <c r="CV1381" s="7" t="str">
        <f t="shared" si="3"/>
        <v>#VALUE!</v>
      </c>
      <c r="CW1381" s="4"/>
      <c r="CX1381" s="7" t="str">
        <f t="shared" si="4"/>
        <v>#VALUE!</v>
      </c>
      <c r="CY1381" s="4"/>
      <c r="CZ1381" s="7" t="str">
        <f t="shared" si="5"/>
        <v>#VALUE!</v>
      </c>
      <c r="DA1381" s="4"/>
      <c r="DB1381" s="7" t="str">
        <f t="shared" si="6"/>
        <v>#VALUE!</v>
      </c>
      <c r="DC1381" s="4"/>
      <c r="DD1381" s="4"/>
      <c r="DE1381" s="4"/>
      <c r="DF1381" s="4"/>
      <c r="DG1381" s="4"/>
      <c r="DH1381" s="4"/>
      <c r="DI1381" s="4"/>
      <c r="DJ1381" s="4"/>
      <c r="DK1381" s="4"/>
      <c r="DL1381" s="1" t="s">
        <v>13473</v>
      </c>
      <c r="DM1381" s="4"/>
      <c r="DN1381" s="4"/>
      <c r="DO1381" s="4"/>
      <c r="DP1381" s="1" t="s">
        <v>1467</v>
      </c>
      <c r="DQ1381" s="4"/>
      <c r="DR1381" s="4"/>
      <c r="DS1381" s="4"/>
      <c r="DT1381" s="4"/>
      <c r="DU1381" s="4"/>
      <c r="DV1381" s="4"/>
      <c r="DW1381" s="4"/>
      <c r="DX1381" s="4"/>
      <c r="DY1381" s="4"/>
      <c r="DZ1381" s="1" t="s">
        <v>13474</v>
      </c>
      <c r="EA1381" s="4"/>
      <c r="EB1381" s="4"/>
      <c r="EC1381" s="4"/>
      <c r="ED1381" s="4"/>
      <c r="EE1381" s="4"/>
      <c r="EF1381" s="4"/>
      <c r="EG1381" s="1" t="s">
        <v>298</v>
      </c>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row>
    <row r="1382">
      <c r="A1382" s="1">
        <v>1257.0</v>
      </c>
      <c r="B1382" s="1" t="s">
        <v>13475</v>
      </c>
      <c r="C1382" s="1" t="s">
        <v>131</v>
      </c>
      <c r="D1382" s="4"/>
      <c r="E1382" s="1">
        <v>2013.0</v>
      </c>
      <c r="F1382" s="4"/>
      <c r="G1382" s="1" t="s">
        <v>13476</v>
      </c>
      <c r="H1382" s="1" t="s">
        <v>13477</v>
      </c>
      <c r="I1382" s="1" t="s">
        <v>150</v>
      </c>
      <c r="J1382" s="4"/>
      <c r="K1382" s="1" t="s">
        <v>772</v>
      </c>
      <c r="L1382" s="1" t="s">
        <v>13478</v>
      </c>
      <c r="M1382" s="1" t="s">
        <v>13479</v>
      </c>
      <c r="N1382" s="1" t="s">
        <v>652</v>
      </c>
      <c r="O1382" s="1" t="s">
        <v>652</v>
      </c>
      <c r="P1382" s="4"/>
      <c r="Q1382" s="4"/>
      <c r="R1382" s="4"/>
      <c r="S1382" s="1" t="s">
        <v>10297</v>
      </c>
      <c r="T1382" s="1" t="s">
        <v>671</v>
      </c>
      <c r="U1382" s="1" t="s">
        <v>4609</v>
      </c>
      <c r="V1382" s="5" t="s">
        <v>135</v>
      </c>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1" t="s">
        <v>139</v>
      </c>
      <c r="BD1382" s="4"/>
      <c r="BE1382" s="4"/>
      <c r="BF1382" s="4"/>
      <c r="BG1382" s="4"/>
      <c r="BH1382" s="4"/>
      <c r="BI1382" s="4"/>
      <c r="BJ1382" s="4"/>
      <c r="BK1382" s="1" t="s">
        <v>163</v>
      </c>
      <c r="BL1382" s="4"/>
      <c r="BM1382" s="1" t="s">
        <v>139</v>
      </c>
      <c r="BN1382" s="4"/>
      <c r="BO1382" s="4"/>
      <c r="BP1382" s="4"/>
      <c r="BQ1382" s="4"/>
      <c r="BR1382" s="4"/>
      <c r="BS1382" s="4"/>
      <c r="BT1382" s="4"/>
      <c r="BU1382" s="4"/>
      <c r="BV1382" s="4"/>
      <c r="BW1382" s="4"/>
      <c r="BX1382" s="4"/>
      <c r="BY1382" s="1" t="s">
        <v>139</v>
      </c>
      <c r="BZ1382" s="4"/>
      <c r="CA1382" s="4"/>
      <c r="CB1382" s="4"/>
      <c r="CC1382" s="4"/>
      <c r="CD1382" s="4"/>
      <c r="CE1382" s="1" t="s">
        <v>139</v>
      </c>
      <c r="CF1382" s="4"/>
      <c r="CG1382" s="4"/>
      <c r="CH1382" s="4"/>
      <c r="CI1382" s="4"/>
      <c r="CJ1382" s="4"/>
      <c r="CK1382" s="4"/>
      <c r="CL1382" s="4"/>
      <c r="CM1382" s="4"/>
      <c r="CN1382" s="4"/>
      <c r="CO1382" s="4"/>
      <c r="CP1382" s="4"/>
      <c r="CQ1382" s="1" t="s">
        <v>13480</v>
      </c>
      <c r="CR1382" s="1" t="str">
        <f t="shared" si="1"/>
        <v>#VALUE!</v>
      </c>
      <c r="CS1382" s="1" t="s">
        <v>13481</v>
      </c>
      <c r="CT1382" s="1" t="str">
        <f t="shared" si="2"/>
        <v>#VALUE!</v>
      </c>
      <c r="CU1382" s="1" t="s">
        <v>13482</v>
      </c>
      <c r="CV1382" s="7" t="str">
        <f t="shared" si="3"/>
        <v>#VALUE!</v>
      </c>
      <c r="CW1382" s="1" t="s">
        <v>13483</v>
      </c>
      <c r="CX1382" s="7" t="str">
        <f t="shared" si="4"/>
        <v>#VALUE!</v>
      </c>
      <c r="CY1382" s="1" t="s">
        <v>13484</v>
      </c>
      <c r="CZ1382" s="7" t="str">
        <f t="shared" si="5"/>
        <v>#VALUE!</v>
      </c>
      <c r="DA1382" s="1" t="s">
        <v>13485</v>
      </c>
      <c r="DB1382" s="7" t="str">
        <f t="shared" si="6"/>
        <v>26</v>
      </c>
      <c r="DC1382" s="4"/>
      <c r="DD1382" s="4"/>
      <c r="DE1382" s="4"/>
      <c r="DF1382" s="4"/>
      <c r="DG1382" s="4"/>
      <c r="DH1382" s="4"/>
      <c r="DI1382" s="4"/>
      <c r="DJ1382" s="4"/>
      <c r="DK1382" s="4"/>
      <c r="DL1382" s="4"/>
      <c r="DM1382" s="4"/>
      <c r="DN1382" s="4"/>
      <c r="DO1382" s="4"/>
      <c r="DP1382" s="1" t="s">
        <v>61</v>
      </c>
      <c r="DQ1382" s="1" t="s">
        <v>139</v>
      </c>
      <c r="DR1382" s="4"/>
      <c r="DS1382" s="4"/>
      <c r="DT1382" s="4"/>
      <c r="DU1382" s="4"/>
      <c r="DV1382" s="1" t="s">
        <v>139</v>
      </c>
      <c r="DW1382" s="4"/>
      <c r="DX1382" s="4"/>
      <c r="DY1382" s="4"/>
      <c r="DZ1382" s="4"/>
      <c r="EA1382" s="4"/>
      <c r="EB1382" s="1" t="s">
        <v>976</v>
      </c>
      <c r="EC1382" s="4"/>
      <c r="ED1382" s="4"/>
      <c r="EE1382" s="4"/>
      <c r="EF1382" s="4"/>
      <c r="EG1382" s="1" t="s">
        <v>298</v>
      </c>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row>
    <row r="1383">
      <c r="A1383" s="1">
        <v>1394.0</v>
      </c>
      <c r="B1383" s="1" t="s">
        <v>13486</v>
      </c>
      <c r="C1383" s="1" t="s">
        <v>170</v>
      </c>
      <c r="D1383" s="4"/>
      <c r="E1383" s="1">
        <v>2013.0</v>
      </c>
      <c r="F1383" s="4"/>
      <c r="G1383" s="1" t="s">
        <v>13487</v>
      </c>
      <c r="H1383" s="1" t="s">
        <v>13488</v>
      </c>
      <c r="I1383" s="4"/>
      <c r="J1383" s="4"/>
      <c r="K1383" s="1" t="s">
        <v>188</v>
      </c>
      <c r="L1383" s="1" t="s">
        <v>13489</v>
      </c>
      <c r="M1383" s="1" t="s">
        <v>13490</v>
      </c>
      <c r="N1383" s="1" t="s">
        <v>652</v>
      </c>
      <c r="O1383" s="1" t="s">
        <v>652</v>
      </c>
      <c r="P1383" s="4"/>
      <c r="Q1383" s="4"/>
      <c r="R1383" s="4"/>
      <c r="S1383" s="1" t="s">
        <v>13491</v>
      </c>
      <c r="T1383" s="1" t="s">
        <v>8679</v>
      </c>
      <c r="U1383" s="1" t="s">
        <v>4609</v>
      </c>
      <c r="V1383" s="5" t="s">
        <v>135</v>
      </c>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1" t="s">
        <v>163</v>
      </c>
      <c r="BW1383" s="4"/>
      <c r="BX1383" s="4"/>
      <c r="BY1383" s="1" t="s">
        <v>139</v>
      </c>
      <c r="BZ1383" s="4"/>
      <c r="CA1383" s="4"/>
      <c r="CB1383" s="4"/>
      <c r="CC1383" s="4"/>
      <c r="CD1383" s="4"/>
      <c r="CE1383" s="4"/>
      <c r="CF1383" s="4"/>
      <c r="CG1383" s="4"/>
      <c r="CH1383" s="4"/>
      <c r="CI1383" s="4"/>
      <c r="CJ1383" s="4"/>
      <c r="CK1383" s="4"/>
      <c r="CL1383" s="4"/>
      <c r="CM1383" s="4"/>
      <c r="CN1383" s="4"/>
      <c r="CO1383" s="4"/>
      <c r="CP1383" s="4"/>
      <c r="CQ1383" s="1" t="s">
        <v>13492</v>
      </c>
      <c r="CR1383" s="1" t="str">
        <f t="shared" si="1"/>
        <v>#VALUE!</v>
      </c>
      <c r="CS1383" s="1" t="s">
        <v>13493</v>
      </c>
      <c r="CT1383" s="1" t="str">
        <f t="shared" si="2"/>
        <v>#VALUE!</v>
      </c>
      <c r="CU1383" s="1" t="s">
        <v>13494</v>
      </c>
      <c r="CV1383" s="7" t="str">
        <f t="shared" si="3"/>
        <v>#VALUE!</v>
      </c>
      <c r="CW1383" s="1" t="s">
        <v>13495</v>
      </c>
      <c r="CX1383" s="7" t="str">
        <f t="shared" si="4"/>
        <v>34</v>
      </c>
      <c r="CY1383" s="4"/>
      <c r="CZ1383" s="7" t="str">
        <f t="shared" si="5"/>
        <v>#VALUE!</v>
      </c>
      <c r="DA1383" s="4"/>
      <c r="DB1383" s="7" t="str">
        <f t="shared" si="6"/>
        <v>#VALUE!</v>
      </c>
      <c r="DC1383" s="4"/>
      <c r="DD1383" s="4"/>
      <c r="DE1383" s="4"/>
      <c r="DF1383" s="4"/>
      <c r="DG1383" s="4"/>
      <c r="DH1383" s="4"/>
      <c r="DI1383" s="4"/>
      <c r="DJ1383" s="4"/>
      <c r="DK1383" s="4"/>
      <c r="DL1383" s="1" t="s">
        <v>155</v>
      </c>
      <c r="DM1383" s="4"/>
      <c r="DN1383" s="4"/>
      <c r="DO1383" s="4"/>
      <c r="DP1383" s="1" t="s">
        <v>903</v>
      </c>
      <c r="DQ1383" s="1" t="s">
        <v>139</v>
      </c>
      <c r="DR1383" s="4"/>
      <c r="DS1383" s="4"/>
      <c r="DT1383" s="4"/>
      <c r="DU1383" s="4"/>
      <c r="DV1383" s="4"/>
      <c r="DW1383" s="4"/>
      <c r="DX1383" s="4"/>
      <c r="DY1383" s="4"/>
      <c r="DZ1383" s="1" t="s">
        <v>13496</v>
      </c>
      <c r="EA1383" s="1" t="s">
        <v>13497</v>
      </c>
      <c r="EB1383" s="1" t="s">
        <v>13498</v>
      </c>
      <c r="EC1383" s="4"/>
      <c r="ED1383" s="4"/>
      <c r="EE1383" s="4"/>
      <c r="EF1383" s="4"/>
      <c r="EG1383" s="1" t="s">
        <v>1357</v>
      </c>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row>
    <row r="1384">
      <c r="A1384" s="1">
        <v>467.0</v>
      </c>
      <c r="B1384" s="1" t="s">
        <v>13499</v>
      </c>
      <c r="C1384" s="1" t="s">
        <v>131</v>
      </c>
      <c r="D1384" s="4"/>
      <c r="E1384" s="1">
        <v>2013.0</v>
      </c>
      <c r="F1384" s="4"/>
      <c r="G1384" s="1" t="s">
        <v>13500</v>
      </c>
      <c r="H1384" s="1" t="s">
        <v>13501</v>
      </c>
      <c r="I1384" s="1" t="s">
        <v>150</v>
      </c>
      <c r="J1384" s="4"/>
      <c r="K1384" s="1" t="s">
        <v>134</v>
      </c>
      <c r="L1384" s="4"/>
      <c r="M1384" s="1" t="s">
        <v>13502</v>
      </c>
      <c r="N1384" s="1" t="s">
        <v>236</v>
      </c>
      <c r="O1384" s="1" t="s">
        <v>237</v>
      </c>
      <c r="P1384" s="4"/>
      <c r="Q1384" s="4"/>
      <c r="R1384" s="4"/>
      <c r="S1384" s="1" t="s">
        <v>8765</v>
      </c>
      <c r="T1384" s="1" t="s">
        <v>671</v>
      </c>
      <c r="U1384" s="1" t="s">
        <v>2545</v>
      </c>
      <c r="V1384" s="5" t="s">
        <v>135</v>
      </c>
      <c r="W1384" s="4"/>
      <c r="X1384" s="4"/>
      <c r="Y1384" s="4"/>
      <c r="Z1384" s="4"/>
      <c r="AA1384" s="4"/>
      <c r="AB1384" s="4"/>
      <c r="AC1384" s="4"/>
      <c r="AD1384" s="4"/>
      <c r="AE1384" s="4"/>
      <c r="AF1384" s="4"/>
      <c r="AG1384" s="4"/>
      <c r="AH1384" s="1" t="s">
        <v>139</v>
      </c>
      <c r="AI1384" s="4"/>
      <c r="AJ1384" s="4"/>
      <c r="AK1384" s="4"/>
      <c r="AL1384" s="4"/>
      <c r="AM1384" s="4"/>
      <c r="AN1384" s="4"/>
      <c r="AO1384" s="4"/>
      <c r="AP1384" s="4"/>
      <c r="AQ1384" s="1" t="s">
        <v>139</v>
      </c>
      <c r="AR1384" s="4"/>
      <c r="AS1384" s="4"/>
      <c r="AT1384" s="1" t="s">
        <v>139</v>
      </c>
      <c r="AU1384" s="4"/>
      <c r="AV1384" s="4"/>
      <c r="AW1384" s="4"/>
      <c r="AX1384" s="4"/>
      <c r="AY1384" s="1" t="s">
        <v>139</v>
      </c>
      <c r="AZ1384" s="4"/>
      <c r="BA1384" s="4"/>
      <c r="BB1384" s="4"/>
      <c r="BC1384" s="4"/>
      <c r="BD1384" s="1" t="s">
        <v>139</v>
      </c>
      <c r="BE1384" s="4"/>
      <c r="BF1384" s="4"/>
      <c r="BG1384" s="4"/>
      <c r="BH1384" s="4"/>
      <c r="BI1384" s="1" t="s">
        <v>139</v>
      </c>
      <c r="BJ1384" s="4"/>
      <c r="BK1384" s="4"/>
      <c r="BL1384" s="4"/>
      <c r="BM1384" s="4"/>
      <c r="BN1384" s="4"/>
      <c r="BO1384" s="4"/>
      <c r="BP1384" s="1" t="s">
        <v>139</v>
      </c>
      <c r="BQ1384" s="4"/>
      <c r="BR1384" s="4"/>
      <c r="BS1384" s="4"/>
      <c r="BT1384" s="4"/>
      <c r="BU1384" s="4"/>
      <c r="BV1384" s="1" t="s">
        <v>163</v>
      </c>
      <c r="BW1384" s="4"/>
      <c r="BX1384" s="4"/>
      <c r="BY1384" s="4"/>
      <c r="BZ1384" s="4"/>
      <c r="CA1384" s="4"/>
      <c r="CB1384" s="4"/>
      <c r="CC1384" s="4"/>
      <c r="CD1384" s="4"/>
      <c r="CE1384" s="4"/>
      <c r="CF1384" s="4"/>
      <c r="CG1384" s="4"/>
      <c r="CH1384" s="4"/>
      <c r="CI1384" s="4"/>
      <c r="CJ1384" s="4"/>
      <c r="CK1384" s="4"/>
      <c r="CL1384" s="4"/>
      <c r="CM1384" s="4"/>
      <c r="CN1384" s="4"/>
      <c r="CO1384" s="4"/>
      <c r="CP1384" s="4"/>
      <c r="CQ1384" s="1" t="s">
        <v>13503</v>
      </c>
      <c r="CR1384" s="1" t="str">
        <f t="shared" si="1"/>
        <v>#VALUE!</v>
      </c>
      <c r="CS1384" s="1" t="s">
        <v>13504</v>
      </c>
      <c r="CT1384" s="1" t="str">
        <f t="shared" si="2"/>
        <v>#VALUE!</v>
      </c>
      <c r="CU1384" s="1" t="s">
        <v>13505</v>
      </c>
      <c r="CV1384" s="7" t="str">
        <f t="shared" si="3"/>
        <v>85</v>
      </c>
      <c r="CW1384" s="1" t="s">
        <v>13506</v>
      </c>
      <c r="CX1384" s="7" t="str">
        <f t="shared" si="4"/>
        <v>18</v>
      </c>
      <c r="CY1384" s="1" t="s">
        <v>13507</v>
      </c>
      <c r="CZ1384" s="7" t="str">
        <f t="shared" si="5"/>
        <v>#VALUE!</v>
      </c>
      <c r="DA1384" s="4"/>
      <c r="DB1384" s="7" t="str">
        <f t="shared" si="6"/>
        <v>#VALUE!</v>
      </c>
      <c r="DC1384" s="4"/>
      <c r="DD1384" s="4"/>
      <c r="DE1384" s="4"/>
      <c r="DF1384" s="4"/>
      <c r="DG1384" s="4"/>
      <c r="DH1384" s="4"/>
      <c r="DI1384" s="4"/>
      <c r="DJ1384" s="4"/>
      <c r="DK1384" s="4"/>
      <c r="DL1384" s="4"/>
      <c r="DM1384" s="4"/>
      <c r="DN1384" s="4"/>
      <c r="DO1384" s="1" t="s">
        <v>139</v>
      </c>
      <c r="DP1384" s="1" t="s">
        <v>700</v>
      </c>
      <c r="DQ1384" s="1" t="s">
        <v>139</v>
      </c>
      <c r="DR1384" s="4"/>
      <c r="DS1384" s="4"/>
      <c r="DT1384" s="4"/>
      <c r="DU1384" s="1" t="s">
        <v>139</v>
      </c>
      <c r="DV1384" s="4"/>
      <c r="DW1384" s="4"/>
      <c r="DX1384" s="4"/>
      <c r="DY1384" s="4"/>
      <c r="DZ1384" s="4"/>
      <c r="EA1384" s="4"/>
      <c r="EB1384" s="4"/>
      <c r="EC1384" s="4"/>
      <c r="ED1384" s="4"/>
      <c r="EE1384" s="4"/>
      <c r="EF1384" s="4"/>
      <c r="EG1384" s="1" t="s">
        <v>158</v>
      </c>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row>
    <row r="1385">
      <c r="A1385" s="1">
        <v>474.0</v>
      </c>
      <c r="B1385" s="1" t="s">
        <v>13508</v>
      </c>
      <c r="C1385" s="1" t="s">
        <v>131</v>
      </c>
      <c r="D1385" s="4"/>
      <c r="E1385" s="1">
        <v>2013.0</v>
      </c>
      <c r="F1385" s="4"/>
      <c r="G1385" s="1" t="s">
        <v>7965</v>
      </c>
      <c r="H1385" s="1" t="s">
        <v>13509</v>
      </c>
      <c r="I1385" s="1" t="s">
        <v>150</v>
      </c>
      <c r="J1385" s="4"/>
      <c r="K1385" s="1" t="s">
        <v>134</v>
      </c>
      <c r="L1385" s="4"/>
      <c r="M1385" s="1" t="s">
        <v>13510</v>
      </c>
      <c r="N1385" s="1" t="s">
        <v>236</v>
      </c>
      <c r="O1385" s="1" t="s">
        <v>237</v>
      </c>
      <c r="P1385" s="4"/>
      <c r="Q1385" s="4"/>
      <c r="R1385" s="4"/>
      <c r="S1385" s="4"/>
      <c r="T1385" s="1" t="s">
        <v>671</v>
      </c>
      <c r="U1385" s="1" t="s">
        <v>2545</v>
      </c>
      <c r="V1385" s="5" t="s">
        <v>135</v>
      </c>
      <c r="W1385" s="4"/>
      <c r="X1385" s="4"/>
      <c r="Y1385" s="4"/>
      <c r="Z1385" s="4"/>
      <c r="AA1385" s="4"/>
      <c r="AB1385" s="4"/>
      <c r="AC1385" s="4"/>
      <c r="AD1385" s="4"/>
      <c r="AE1385" s="4"/>
      <c r="AF1385" s="4"/>
      <c r="AG1385" s="4"/>
      <c r="AH1385" s="4"/>
      <c r="AI1385" s="4"/>
      <c r="AJ1385" s="4"/>
      <c r="AK1385" s="4"/>
      <c r="AL1385" s="4"/>
      <c r="AM1385" s="4"/>
      <c r="AN1385" s="4"/>
      <c r="AO1385" s="4"/>
      <c r="AP1385" s="4"/>
      <c r="AQ1385" s="1" t="s">
        <v>139</v>
      </c>
      <c r="AR1385" s="4"/>
      <c r="AS1385" s="4"/>
      <c r="AT1385" s="4"/>
      <c r="AU1385" s="4"/>
      <c r="AV1385" s="4"/>
      <c r="AW1385" s="4"/>
      <c r="AX1385" s="4"/>
      <c r="AY1385" s="1" t="s">
        <v>163</v>
      </c>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1" t="s">
        <v>139</v>
      </c>
      <c r="BW1385" s="4"/>
      <c r="BX1385" s="4"/>
      <c r="BY1385" s="4"/>
      <c r="BZ1385" s="4"/>
      <c r="CA1385" s="4"/>
      <c r="CB1385" s="4"/>
      <c r="CC1385" s="4"/>
      <c r="CD1385" s="4"/>
      <c r="CE1385" s="4"/>
      <c r="CF1385" s="1" t="s">
        <v>139</v>
      </c>
      <c r="CG1385" s="4"/>
      <c r="CH1385" s="4"/>
      <c r="CI1385" s="4"/>
      <c r="CJ1385" s="4"/>
      <c r="CK1385" s="4"/>
      <c r="CL1385" s="4"/>
      <c r="CM1385" s="4"/>
      <c r="CN1385" s="4"/>
      <c r="CO1385" s="4"/>
      <c r="CP1385" s="4"/>
      <c r="CQ1385" s="1" t="s">
        <v>13511</v>
      </c>
      <c r="CR1385" s="1" t="str">
        <f t="shared" si="1"/>
        <v>53</v>
      </c>
      <c r="CS1385" s="1" t="s">
        <v>13512</v>
      </c>
      <c r="CT1385" s="1" t="str">
        <f t="shared" si="2"/>
        <v>42</v>
      </c>
      <c r="CU1385" s="1" t="s">
        <v>13513</v>
      </c>
      <c r="CV1385" s="6" t="str">
        <f t="shared" si="3"/>
        <v>65</v>
      </c>
      <c r="CW1385" s="1" t="s">
        <v>13514</v>
      </c>
      <c r="CX1385" s="6" t="str">
        <f t="shared" si="4"/>
        <v>#VALUE!</v>
      </c>
      <c r="CY1385" s="1" t="s">
        <v>13515</v>
      </c>
      <c r="CZ1385" s="6" t="str">
        <f t="shared" si="5"/>
        <v>#VALUE!</v>
      </c>
      <c r="DA1385" s="1" t="s">
        <v>13516</v>
      </c>
      <c r="DB1385" s="6" t="str">
        <f t="shared" si="6"/>
        <v>30</v>
      </c>
      <c r="DC1385" s="4"/>
      <c r="DD1385" s="4"/>
      <c r="DE1385" s="4"/>
      <c r="DF1385" s="4"/>
      <c r="DG1385" s="4"/>
      <c r="DH1385" s="4"/>
      <c r="DI1385" s="4"/>
      <c r="DJ1385" s="4"/>
      <c r="DK1385" s="4"/>
      <c r="DL1385" s="1" t="s">
        <v>13517</v>
      </c>
      <c r="DM1385" s="4"/>
      <c r="DN1385" s="4"/>
      <c r="DO1385" s="1" t="s">
        <v>139</v>
      </c>
      <c r="DP1385" s="1" t="s">
        <v>49</v>
      </c>
      <c r="DQ1385" s="1" t="s">
        <v>139</v>
      </c>
      <c r="DR1385" s="4"/>
      <c r="DS1385" s="4"/>
      <c r="DT1385" s="4"/>
      <c r="DU1385" s="4"/>
      <c r="DV1385" s="4"/>
      <c r="DW1385" s="1" t="s">
        <v>139</v>
      </c>
      <c r="DX1385" s="4"/>
      <c r="DY1385" s="4"/>
      <c r="DZ1385" s="1" t="s">
        <v>13518</v>
      </c>
      <c r="EA1385" s="1" t="s">
        <v>3922</v>
      </c>
      <c r="EB1385" s="1" t="s">
        <v>13519</v>
      </c>
      <c r="EC1385" s="4"/>
      <c r="ED1385" s="4"/>
      <c r="EE1385" s="4"/>
      <c r="EF1385" s="4"/>
      <c r="EG1385" s="1" t="s">
        <v>158</v>
      </c>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row>
    <row r="1386">
      <c r="A1386" s="1">
        <v>488.0</v>
      </c>
      <c r="B1386" s="1" t="s">
        <v>13520</v>
      </c>
      <c r="C1386" s="1" t="s">
        <v>131</v>
      </c>
      <c r="D1386" s="4"/>
      <c r="E1386" s="1">
        <v>2013.0</v>
      </c>
      <c r="F1386" s="4"/>
      <c r="G1386" s="1" t="s">
        <v>13521</v>
      </c>
      <c r="H1386" s="1" t="s">
        <v>13522</v>
      </c>
      <c r="I1386" s="4"/>
      <c r="J1386" s="4"/>
      <c r="K1386" s="1" t="s">
        <v>134</v>
      </c>
      <c r="L1386" s="4"/>
      <c r="M1386" s="1" t="s">
        <v>13523</v>
      </c>
      <c r="N1386" s="1" t="s">
        <v>236</v>
      </c>
      <c r="O1386" s="1" t="s">
        <v>237</v>
      </c>
      <c r="P1386" s="4"/>
      <c r="Q1386" s="4"/>
      <c r="R1386" s="4"/>
      <c r="S1386" s="4"/>
      <c r="T1386" s="1" t="s">
        <v>8653</v>
      </c>
      <c r="U1386" s="1" t="s">
        <v>4609</v>
      </c>
      <c r="V1386" s="5" t="s">
        <v>135</v>
      </c>
      <c r="W1386" s="4"/>
      <c r="X1386" s="4"/>
      <c r="Y1386" s="4"/>
      <c r="Z1386" s="4"/>
      <c r="AA1386" s="4"/>
      <c r="AB1386" s="4"/>
      <c r="AC1386" s="4"/>
      <c r="AD1386" s="4"/>
      <c r="AE1386" s="4"/>
      <c r="AF1386" s="4"/>
      <c r="AG1386" s="4"/>
      <c r="AH1386" s="4"/>
      <c r="AI1386" s="4"/>
      <c r="AJ1386" s="4"/>
      <c r="AK1386" s="4"/>
      <c r="AL1386" s="4"/>
      <c r="AM1386" s="4"/>
      <c r="AN1386" s="4"/>
      <c r="AO1386" s="4"/>
      <c r="AP1386" s="4"/>
      <c r="AQ1386" s="1" t="s">
        <v>139</v>
      </c>
      <c r="AR1386" s="4"/>
      <c r="AS1386" s="1" t="s">
        <v>139</v>
      </c>
      <c r="AT1386" s="4"/>
      <c r="AU1386" s="4"/>
      <c r="AV1386" s="4"/>
      <c r="AW1386" s="1" t="s">
        <v>139</v>
      </c>
      <c r="AX1386" s="4"/>
      <c r="AY1386" s="4"/>
      <c r="AZ1386" s="4"/>
      <c r="BA1386" s="4"/>
      <c r="BB1386" s="4"/>
      <c r="BC1386" s="4"/>
      <c r="BD1386" s="4"/>
      <c r="BE1386" s="4"/>
      <c r="BF1386" s="4"/>
      <c r="BG1386" s="4"/>
      <c r="BH1386" s="4"/>
      <c r="BI1386" s="1" t="s">
        <v>139</v>
      </c>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1" t="s">
        <v>670</v>
      </c>
      <c r="CF1386" s="4"/>
      <c r="CG1386" s="4"/>
      <c r="CH1386" s="4"/>
      <c r="CI1386" s="4"/>
      <c r="CJ1386" s="4"/>
      <c r="CK1386" s="4"/>
      <c r="CL1386" s="4"/>
      <c r="CM1386" s="4"/>
      <c r="CN1386" s="4"/>
      <c r="CO1386" s="4"/>
      <c r="CP1386" s="4"/>
      <c r="CQ1386" s="1" t="s">
        <v>13524</v>
      </c>
      <c r="CR1386" s="1" t="str">
        <f t="shared" si="1"/>
        <v>41</v>
      </c>
      <c r="CS1386" s="1" t="s">
        <v>13525</v>
      </c>
      <c r="CT1386" s="1" t="str">
        <f t="shared" si="2"/>
        <v>#VALUE!</v>
      </c>
      <c r="CU1386" s="1" t="s">
        <v>13526</v>
      </c>
      <c r="CV1386" s="6" t="str">
        <f t="shared" si="3"/>
        <v>33</v>
      </c>
      <c r="CW1386" s="1" t="s">
        <v>13527</v>
      </c>
      <c r="CX1386" s="6" t="str">
        <f t="shared" si="4"/>
        <v>151</v>
      </c>
      <c r="CY1386" s="1" t="s">
        <v>13528</v>
      </c>
      <c r="CZ1386" s="6" t="str">
        <f t="shared" si="5"/>
        <v>27</v>
      </c>
      <c r="DA1386" s="1" t="s">
        <v>13529</v>
      </c>
      <c r="DB1386" s="6" t="str">
        <f t="shared" si="6"/>
        <v>#VALUE!</v>
      </c>
      <c r="DC1386" s="4"/>
      <c r="DD1386" s="4"/>
      <c r="DE1386" s="4"/>
      <c r="DF1386" s="4"/>
      <c r="DG1386" s="4"/>
      <c r="DH1386" s="4"/>
      <c r="DI1386" s="4"/>
      <c r="DJ1386" s="4"/>
      <c r="DK1386" s="4"/>
      <c r="DL1386" s="1" t="s">
        <v>13530</v>
      </c>
      <c r="DM1386" s="4"/>
      <c r="DN1386" s="4"/>
      <c r="DO1386" s="4"/>
      <c r="DP1386" s="1" t="s">
        <v>1366</v>
      </c>
      <c r="DQ1386" s="1" t="s">
        <v>139</v>
      </c>
      <c r="DR1386" s="4"/>
      <c r="DS1386" s="4"/>
      <c r="DT1386" s="4"/>
      <c r="DU1386" s="4"/>
      <c r="DV1386" s="4"/>
      <c r="DW1386" s="1" t="s">
        <v>139</v>
      </c>
      <c r="DX1386" s="4"/>
      <c r="DY1386" s="4"/>
      <c r="DZ1386" s="1" t="s">
        <v>13531</v>
      </c>
      <c r="EA1386" s="1" t="s">
        <v>1433</v>
      </c>
      <c r="EB1386" s="4"/>
      <c r="EC1386" s="4"/>
      <c r="ED1386" s="1" t="s">
        <v>163</v>
      </c>
      <c r="EE1386" s="4"/>
      <c r="EF1386" s="1" t="s">
        <v>139</v>
      </c>
      <c r="EG1386" s="1" t="s">
        <v>158</v>
      </c>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row>
    <row r="1387">
      <c r="A1387" s="1">
        <v>604.0</v>
      </c>
      <c r="B1387" s="1" t="s">
        <v>13532</v>
      </c>
      <c r="C1387" s="1" t="s">
        <v>1390</v>
      </c>
      <c r="D1387" s="4"/>
      <c r="E1387" s="1">
        <v>2013.0</v>
      </c>
      <c r="F1387" s="4"/>
      <c r="G1387" s="1" t="s">
        <v>13533</v>
      </c>
      <c r="H1387" s="1" t="s">
        <v>13534</v>
      </c>
      <c r="I1387" s="4"/>
      <c r="J1387" s="4"/>
      <c r="K1387" s="1" t="s">
        <v>301</v>
      </c>
      <c r="L1387" s="4"/>
      <c r="M1387" s="1" t="s">
        <v>13535</v>
      </c>
      <c r="N1387" s="1" t="s">
        <v>236</v>
      </c>
      <c r="O1387" s="1" t="s">
        <v>237</v>
      </c>
      <c r="P1387" s="4"/>
      <c r="Q1387" s="4"/>
      <c r="R1387" s="4"/>
      <c r="S1387" s="4"/>
      <c r="T1387" s="1" t="s">
        <v>671</v>
      </c>
      <c r="U1387" s="1" t="s">
        <v>4609</v>
      </c>
      <c r="V1387" s="5" t="s">
        <v>135</v>
      </c>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1" t="s">
        <v>13536</v>
      </c>
      <c r="CR1387" s="1" t="str">
        <f t="shared" si="1"/>
        <v>#VALUE!</v>
      </c>
      <c r="CS1387" s="1" t="s">
        <v>13537</v>
      </c>
      <c r="CT1387" s="1" t="str">
        <f t="shared" si="2"/>
        <v>#VALUE!</v>
      </c>
      <c r="CU1387" s="1" t="s">
        <v>13538</v>
      </c>
      <c r="CV1387" s="7" t="str">
        <f t="shared" si="3"/>
        <v>#VALUE!</v>
      </c>
      <c r="CW1387" s="1" t="s">
        <v>13539</v>
      </c>
      <c r="CX1387" s="7" t="str">
        <f t="shared" si="4"/>
        <v>#VALUE!</v>
      </c>
      <c r="CY1387" s="4"/>
      <c r="CZ1387" s="7" t="str">
        <f t="shared" si="5"/>
        <v>#VALUE!</v>
      </c>
      <c r="DA1387" s="4"/>
      <c r="DB1387" s="7" t="str">
        <f t="shared" si="6"/>
        <v>#VALUE!</v>
      </c>
      <c r="DC1387" s="4"/>
      <c r="DD1387" s="4"/>
      <c r="DE1387" s="4"/>
      <c r="DF1387" s="4"/>
      <c r="DG1387" s="4"/>
      <c r="DH1387" s="4"/>
      <c r="DI1387" s="4"/>
      <c r="DJ1387" s="4"/>
      <c r="DK1387" s="4"/>
      <c r="DL1387" s="1" t="s">
        <v>13540</v>
      </c>
      <c r="DM1387" s="4"/>
      <c r="DN1387" s="4"/>
      <c r="DO1387" s="4"/>
      <c r="DP1387" s="1" t="s">
        <v>4114</v>
      </c>
      <c r="DQ1387" s="4"/>
      <c r="DR1387" s="4"/>
      <c r="DS1387" s="4"/>
      <c r="DT1387" s="4"/>
      <c r="DU1387" s="4"/>
      <c r="DV1387" s="4"/>
      <c r="DW1387" s="4"/>
      <c r="DX1387" s="4"/>
      <c r="DY1387" s="4"/>
      <c r="DZ1387" s="4"/>
      <c r="EA1387" s="1" t="s">
        <v>13541</v>
      </c>
      <c r="EB1387" s="4"/>
      <c r="EC1387" s="4"/>
      <c r="ED1387" s="4"/>
      <c r="EE1387" s="4"/>
      <c r="EF1387" s="4"/>
      <c r="EG1387" s="1" t="s">
        <v>298</v>
      </c>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row>
    <row r="1388">
      <c r="A1388" s="1">
        <v>705.0</v>
      </c>
      <c r="B1388" s="1" t="s">
        <v>13542</v>
      </c>
      <c r="C1388" s="1" t="s">
        <v>298</v>
      </c>
      <c r="D1388" s="4"/>
      <c r="E1388" s="1">
        <v>2013.0</v>
      </c>
      <c r="F1388" s="4"/>
      <c r="G1388" s="1" t="s">
        <v>13543</v>
      </c>
      <c r="H1388" s="1" t="s">
        <v>13544</v>
      </c>
      <c r="I1388" s="1" t="s">
        <v>150</v>
      </c>
      <c r="J1388" s="4"/>
      <c r="K1388" s="1" t="s">
        <v>301</v>
      </c>
      <c r="L1388" s="4"/>
      <c r="M1388" s="1" t="s">
        <v>13545</v>
      </c>
      <c r="N1388" s="1" t="s">
        <v>236</v>
      </c>
      <c r="O1388" s="1" t="s">
        <v>134</v>
      </c>
      <c r="P1388" s="1" t="s">
        <v>549</v>
      </c>
      <c r="Q1388" s="4"/>
      <c r="R1388" s="4"/>
      <c r="S1388" s="1" t="s">
        <v>10625</v>
      </c>
      <c r="T1388" s="1" t="s">
        <v>8653</v>
      </c>
      <c r="U1388" s="1" t="s">
        <v>4609</v>
      </c>
      <c r="V1388" s="5" t="s">
        <v>135</v>
      </c>
      <c r="W1388" s="4"/>
      <c r="X1388" s="1" t="s">
        <v>13546</v>
      </c>
      <c r="Y1388" s="4"/>
      <c r="Z1388" s="4"/>
      <c r="AA1388" s="4"/>
      <c r="AB1388" s="4"/>
      <c r="AC1388" s="4"/>
      <c r="AD1388" s="4"/>
      <c r="AE1388" s="4"/>
      <c r="AF1388" s="4"/>
      <c r="AG1388" s="4"/>
      <c r="AH1388" s="4"/>
      <c r="AI1388" s="4"/>
      <c r="AJ1388" s="1" t="s">
        <v>139</v>
      </c>
      <c r="AK1388" s="4"/>
      <c r="AL1388" s="4"/>
      <c r="AM1388" s="4"/>
      <c r="AN1388" s="4"/>
      <c r="AO1388" s="4"/>
      <c r="AP1388" s="4"/>
      <c r="AQ1388" s="4"/>
      <c r="AR1388" s="4"/>
      <c r="AS1388" s="4"/>
      <c r="AT1388" s="1" t="s">
        <v>139</v>
      </c>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1" t="s">
        <v>139</v>
      </c>
      <c r="BW1388" s="4"/>
      <c r="BX1388" s="4"/>
      <c r="BY1388" s="1" t="s">
        <v>139</v>
      </c>
      <c r="BZ1388" s="4"/>
      <c r="CA1388" s="4"/>
      <c r="CB1388" s="1" t="s">
        <v>139</v>
      </c>
      <c r="CC1388" s="4"/>
      <c r="CD1388" s="4"/>
      <c r="CE1388" s="1" t="s">
        <v>139</v>
      </c>
      <c r="CF1388" s="4"/>
      <c r="CG1388" s="4"/>
      <c r="CH1388" s="4"/>
      <c r="CI1388" s="4"/>
      <c r="CJ1388" s="4"/>
      <c r="CK1388" s="4"/>
      <c r="CL1388" s="4"/>
      <c r="CM1388" s="4"/>
      <c r="CN1388" s="4"/>
      <c r="CO1388" s="4"/>
      <c r="CP1388" s="4"/>
      <c r="CQ1388" s="1" t="s">
        <v>13547</v>
      </c>
      <c r="CR1388" s="1" t="str">
        <f t="shared" si="1"/>
        <v>#VALUE!</v>
      </c>
      <c r="CS1388" s="1" t="s">
        <v>13548</v>
      </c>
      <c r="CT1388" s="1" t="str">
        <f t="shared" si="2"/>
        <v>198</v>
      </c>
      <c r="CU1388" s="1" t="s">
        <v>13549</v>
      </c>
      <c r="CV1388" s="7" t="str">
        <f t="shared" si="3"/>
        <v>#VALUE!</v>
      </c>
      <c r="CW1388" s="4"/>
      <c r="CX1388" s="7" t="str">
        <f t="shared" si="4"/>
        <v>#VALUE!</v>
      </c>
      <c r="CY1388" s="4"/>
      <c r="CZ1388" s="7" t="str">
        <f t="shared" si="5"/>
        <v>#VALUE!</v>
      </c>
      <c r="DA1388" s="4"/>
      <c r="DB1388" s="7" t="str">
        <f t="shared" si="6"/>
        <v>#VALUE!</v>
      </c>
      <c r="DC1388" s="4"/>
      <c r="DD1388" s="4"/>
      <c r="DE1388" s="4"/>
      <c r="DF1388" s="4"/>
      <c r="DG1388" s="4"/>
      <c r="DH1388" s="4"/>
      <c r="DI1388" s="4"/>
      <c r="DJ1388" s="1" t="s">
        <v>139</v>
      </c>
      <c r="DK1388" s="4"/>
      <c r="DL1388" s="1" t="s">
        <v>741</v>
      </c>
      <c r="DM1388" s="4"/>
      <c r="DN1388" s="4"/>
      <c r="DO1388" s="4"/>
      <c r="DP1388" s="1" t="s">
        <v>113</v>
      </c>
      <c r="DQ1388" s="1" t="s">
        <v>163</v>
      </c>
      <c r="DR1388" s="4"/>
      <c r="DS1388" s="4"/>
      <c r="DT1388" s="4"/>
      <c r="DU1388" s="4"/>
      <c r="DV1388" s="1" t="s">
        <v>139</v>
      </c>
      <c r="DW1388" s="4"/>
      <c r="DX1388" s="4"/>
      <c r="DY1388" s="4"/>
      <c r="DZ1388" s="4"/>
      <c r="EA1388" s="4"/>
      <c r="EB1388" s="4"/>
      <c r="EC1388" s="4"/>
      <c r="ED1388" s="4"/>
      <c r="EE1388" s="4"/>
      <c r="EF1388" s="1" t="s">
        <v>139</v>
      </c>
      <c r="EG1388" s="1" t="s">
        <v>298</v>
      </c>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row>
    <row r="1389">
      <c r="A1389" s="1">
        <v>756.0</v>
      </c>
      <c r="B1389" s="1" t="s">
        <v>13550</v>
      </c>
      <c r="C1389" s="1" t="s">
        <v>298</v>
      </c>
      <c r="D1389" s="4"/>
      <c r="E1389" s="1">
        <v>2013.0</v>
      </c>
      <c r="F1389" s="4"/>
      <c r="G1389" s="1" t="s">
        <v>13551</v>
      </c>
      <c r="H1389" s="1" t="s">
        <v>13552</v>
      </c>
      <c r="I1389" s="1" t="s">
        <v>150</v>
      </c>
      <c r="J1389" s="4"/>
      <c r="K1389" s="1" t="s">
        <v>301</v>
      </c>
      <c r="L1389" s="1" t="s">
        <v>13553</v>
      </c>
      <c r="M1389" s="1" t="s">
        <v>13554</v>
      </c>
      <c r="N1389" s="1" t="s">
        <v>236</v>
      </c>
      <c r="O1389" s="1" t="s">
        <v>237</v>
      </c>
      <c r="P1389" s="4"/>
      <c r="Q1389" s="4"/>
      <c r="R1389" s="4"/>
      <c r="S1389" s="1" t="s">
        <v>13555</v>
      </c>
      <c r="T1389" s="1" t="s">
        <v>671</v>
      </c>
      <c r="U1389" s="1" t="s">
        <v>4609</v>
      </c>
      <c r="V1389" s="5" t="s">
        <v>135</v>
      </c>
      <c r="W1389" s="4"/>
      <c r="X1389" s="1" t="s">
        <v>13556</v>
      </c>
      <c r="Y1389" s="4"/>
      <c r="Z1389" s="4"/>
      <c r="AA1389" s="4"/>
      <c r="AB1389" s="4"/>
      <c r="AC1389" s="4"/>
      <c r="AD1389" s="4"/>
      <c r="AE1389" s="4"/>
      <c r="AF1389" s="4"/>
      <c r="AG1389" s="4"/>
      <c r="AH1389" s="4"/>
      <c r="AI1389" s="4"/>
      <c r="AJ1389" s="4"/>
      <c r="AK1389" s="4"/>
      <c r="AL1389" s="4"/>
      <c r="AM1389" s="4"/>
      <c r="AN1389" s="4"/>
      <c r="AO1389" s="4"/>
      <c r="AP1389" s="4"/>
      <c r="AQ1389" s="1" t="s">
        <v>139</v>
      </c>
      <c r="AR1389" s="4"/>
      <c r="AS1389" s="1" t="s">
        <v>139</v>
      </c>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1" t="s">
        <v>13557</v>
      </c>
      <c r="CR1389" s="1" t="str">
        <f t="shared" si="1"/>
        <v>21</v>
      </c>
      <c r="CS1389" s="4"/>
      <c r="CT1389" s="1" t="str">
        <f t="shared" si="2"/>
        <v>#VALUE!</v>
      </c>
      <c r="CU1389" s="4"/>
      <c r="CV1389" s="6" t="str">
        <f t="shared" si="3"/>
        <v>#VALUE!</v>
      </c>
      <c r="CW1389" s="4"/>
      <c r="CX1389" s="6" t="str">
        <f t="shared" si="4"/>
        <v>#VALUE!</v>
      </c>
      <c r="CY1389" s="4"/>
      <c r="CZ1389" s="6" t="str">
        <f t="shared" si="5"/>
        <v>#VALUE!</v>
      </c>
      <c r="DA1389" s="4"/>
      <c r="DB1389" s="6" t="str">
        <f t="shared" si="6"/>
        <v>#VALUE!</v>
      </c>
      <c r="DC1389" s="4"/>
      <c r="DD1389" s="4"/>
      <c r="DE1389" s="4"/>
      <c r="DF1389" s="4"/>
      <c r="DG1389" s="4"/>
      <c r="DH1389" s="4"/>
      <c r="DI1389" s="4"/>
      <c r="DJ1389" s="4"/>
      <c r="DK1389" s="4"/>
      <c r="DL1389" s="1" t="s">
        <v>1467</v>
      </c>
      <c r="DM1389" s="4"/>
      <c r="DN1389" s="4"/>
      <c r="DO1389" s="4"/>
      <c r="DP1389" s="1" t="s">
        <v>116</v>
      </c>
      <c r="DQ1389" s="1" t="s">
        <v>139</v>
      </c>
      <c r="DR1389" s="4"/>
      <c r="DS1389" s="4"/>
      <c r="DT1389" s="1" t="s">
        <v>163</v>
      </c>
      <c r="DU1389" s="4"/>
      <c r="DV1389" s="4"/>
      <c r="DW1389" s="4"/>
      <c r="DX1389" s="4"/>
      <c r="DY1389" s="4"/>
      <c r="DZ1389" s="1" t="s">
        <v>13558</v>
      </c>
      <c r="EA1389" s="1" t="s">
        <v>13559</v>
      </c>
      <c r="EB1389" s="1" t="s">
        <v>13560</v>
      </c>
      <c r="EC1389" s="4"/>
      <c r="ED1389" s="4"/>
      <c r="EE1389" s="4"/>
      <c r="EF1389" s="1" t="s">
        <v>139</v>
      </c>
      <c r="EG1389" s="1" t="s">
        <v>298</v>
      </c>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row>
    <row r="1390">
      <c r="A1390" s="1">
        <v>1245.0</v>
      </c>
      <c r="B1390" s="1" t="s">
        <v>13561</v>
      </c>
      <c r="C1390" s="1" t="s">
        <v>487</v>
      </c>
      <c r="D1390" s="4"/>
      <c r="E1390" s="1">
        <v>2013.0</v>
      </c>
      <c r="F1390" s="4"/>
      <c r="G1390" s="1" t="s">
        <v>13562</v>
      </c>
      <c r="H1390" s="1" t="s">
        <v>13563</v>
      </c>
      <c r="I1390" s="1" t="s">
        <v>150</v>
      </c>
      <c r="J1390" s="1" t="s">
        <v>135</v>
      </c>
      <c r="K1390" s="1" t="s">
        <v>134</v>
      </c>
      <c r="L1390" s="4"/>
      <c r="M1390" s="1" t="s">
        <v>13564</v>
      </c>
      <c r="N1390" s="1" t="s">
        <v>236</v>
      </c>
      <c r="O1390" s="1" t="s">
        <v>237</v>
      </c>
      <c r="P1390" s="1" t="s">
        <v>549</v>
      </c>
      <c r="Q1390" s="4"/>
      <c r="R1390" s="1" t="s">
        <v>13565</v>
      </c>
      <c r="S1390" s="1" t="s">
        <v>9909</v>
      </c>
      <c r="T1390" s="1" t="s">
        <v>671</v>
      </c>
      <c r="U1390" s="1" t="s">
        <v>4609</v>
      </c>
      <c r="V1390" s="5" t="s">
        <v>135</v>
      </c>
      <c r="W1390" s="4"/>
      <c r="X1390" s="4"/>
      <c r="Y1390" s="4"/>
      <c r="Z1390" s="4"/>
      <c r="AA1390" s="4"/>
      <c r="AB1390" s="4"/>
      <c r="AC1390" s="4"/>
      <c r="AD1390" s="4"/>
      <c r="AE1390" s="4"/>
      <c r="AF1390" s="4"/>
      <c r="AG1390" s="4"/>
      <c r="AH1390" s="4"/>
      <c r="AI1390" s="4"/>
      <c r="AJ1390" s="4"/>
      <c r="AK1390" s="1" t="s">
        <v>139</v>
      </c>
      <c r="AL1390" s="4"/>
      <c r="AM1390" s="4"/>
      <c r="AN1390" s="4"/>
      <c r="AO1390" s="1" t="s">
        <v>139</v>
      </c>
      <c r="AP1390" s="4"/>
      <c r="AQ1390" s="4"/>
      <c r="AR1390" s="4"/>
      <c r="AS1390" s="4"/>
      <c r="AT1390" s="4"/>
      <c r="AU1390" s="4"/>
      <c r="AV1390" s="4"/>
      <c r="AW1390" s="4"/>
      <c r="AX1390" s="4"/>
      <c r="AY1390" s="4"/>
      <c r="AZ1390" s="4"/>
      <c r="BA1390" s="4"/>
      <c r="BB1390" s="4"/>
      <c r="BC1390" s="1" t="s">
        <v>139</v>
      </c>
      <c r="BD1390" s="4"/>
      <c r="BE1390" s="4"/>
      <c r="BF1390" s="4"/>
      <c r="BG1390" s="4"/>
      <c r="BH1390" s="4"/>
      <c r="BI1390" s="4"/>
      <c r="BJ1390" s="4"/>
      <c r="BK1390" s="4"/>
      <c r="BL1390" s="4"/>
      <c r="BM1390" s="4"/>
      <c r="BN1390" s="4"/>
      <c r="BO1390" s="4"/>
      <c r="BP1390" s="1" t="s">
        <v>139</v>
      </c>
      <c r="BQ1390" s="4"/>
      <c r="BR1390" s="1" t="s">
        <v>139</v>
      </c>
      <c r="BS1390" s="4"/>
      <c r="BT1390" s="4"/>
      <c r="BU1390" s="4"/>
      <c r="BV1390" s="4"/>
      <c r="BW1390" s="4"/>
      <c r="BX1390" s="4"/>
      <c r="BY1390" s="1" t="s">
        <v>139</v>
      </c>
      <c r="BZ1390" s="4"/>
      <c r="CA1390" s="4"/>
      <c r="CB1390" s="1" t="s">
        <v>139</v>
      </c>
      <c r="CC1390" s="4"/>
      <c r="CD1390" s="4"/>
      <c r="CE1390" s="1" t="s">
        <v>139</v>
      </c>
      <c r="CF1390" s="4"/>
      <c r="CG1390" s="4"/>
      <c r="CH1390" s="4"/>
      <c r="CI1390" s="4"/>
      <c r="CJ1390" s="4"/>
      <c r="CK1390" s="4"/>
      <c r="CL1390" s="4"/>
      <c r="CM1390" s="4"/>
      <c r="CN1390" s="4"/>
      <c r="CO1390" s="4"/>
      <c r="CP1390" s="1" t="s">
        <v>139</v>
      </c>
      <c r="CQ1390" s="1" t="s">
        <v>13566</v>
      </c>
      <c r="CR1390" s="1" t="str">
        <f t="shared" si="1"/>
        <v>67</v>
      </c>
      <c r="CS1390" s="4"/>
      <c r="CT1390" s="1" t="str">
        <f t="shared" si="2"/>
        <v>#VALUE!</v>
      </c>
      <c r="CU1390" s="4"/>
      <c r="CV1390" s="6" t="str">
        <f t="shared" si="3"/>
        <v>#VALUE!</v>
      </c>
      <c r="CW1390" s="4"/>
      <c r="CX1390" s="6" t="str">
        <f t="shared" si="4"/>
        <v>#VALUE!</v>
      </c>
      <c r="CY1390" s="4"/>
      <c r="CZ1390" s="6" t="str">
        <f t="shared" si="5"/>
        <v>#VALUE!</v>
      </c>
      <c r="DA1390" s="4"/>
      <c r="DB1390" s="6" t="str">
        <f t="shared" si="6"/>
        <v>#VALUE!</v>
      </c>
      <c r="DC1390" s="4"/>
      <c r="DD1390" s="4"/>
      <c r="DE1390" s="4"/>
      <c r="DF1390" s="4"/>
      <c r="DG1390" s="4"/>
      <c r="DH1390" s="4"/>
      <c r="DI1390" s="4"/>
      <c r="DJ1390" s="4"/>
      <c r="DK1390" s="4"/>
      <c r="DL1390" s="1" t="s">
        <v>13567</v>
      </c>
      <c r="DM1390" s="4"/>
      <c r="DN1390" s="4"/>
      <c r="DO1390" s="1" t="s">
        <v>139</v>
      </c>
      <c r="DP1390" s="1" t="s">
        <v>13568</v>
      </c>
      <c r="DQ1390" s="1" t="s">
        <v>139</v>
      </c>
      <c r="DR1390" s="4"/>
      <c r="DS1390" s="4"/>
      <c r="DT1390" s="1" t="s">
        <v>163</v>
      </c>
      <c r="DU1390" s="4"/>
      <c r="DV1390" s="4"/>
      <c r="DW1390" s="1" t="s">
        <v>139</v>
      </c>
      <c r="DX1390" s="4"/>
      <c r="DY1390" s="1" t="s">
        <v>139</v>
      </c>
      <c r="DZ1390" s="4"/>
      <c r="EA1390" s="1" t="s">
        <v>13569</v>
      </c>
      <c r="EB1390" s="1" t="s">
        <v>13570</v>
      </c>
      <c r="EC1390" s="4"/>
      <c r="ED1390" s="4"/>
      <c r="EE1390" s="4"/>
      <c r="EF1390" s="1" t="s">
        <v>139</v>
      </c>
      <c r="EG1390" s="1" t="s">
        <v>487</v>
      </c>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row>
    <row r="1391">
      <c r="A1391" s="1">
        <v>1262.0</v>
      </c>
      <c r="B1391" s="1" t="s">
        <v>13571</v>
      </c>
      <c r="C1391" s="1" t="s">
        <v>131</v>
      </c>
      <c r="D1391" s="4"/>
      <c r="E1391" s="1">
        <v>2013.0</v>
      </c>
      <c r="F1391" s="4"/>
      <c r="G1391" s="1" t="s">
        <v>13572</v>
      </c>
      <c r="H1391" s="1" t="s">
        <v>13573</v>
      </c>
      <c r="I1391" s="1" t="s">
        <v>150</v>
      </c>
      <c r="J1391" s="4"/>
      <c r="K1391" s="1" t="s">
        <v>301</v>
      </c>
      <c r="L1391" s="1" t="s">
        <v>13574</v>
      </c>
      <c r="M1391" s="1" t="s">
        <v>13575</v>
      </c>
      <c r="N1391" s="1" t="s">
        <v>236</v>
      </c>
      <c r="O1391" s="1" t="s">
        <v>237</v>
      </c>
      <c r="P1391" s="4"/>
      <c r="Q1391" s="4"/>
      <c r="R1391" s="4"/>
      <c r="S1391" s="1" t="s">
        <v>13576</v>
      </c>
      <c r="T1391" s="1" t="s">
        <v>671</v>
      </c>
      <c r="U1391" s="1" t="s">
        <v>4609</v>
      </c>
      <c r="V1391" s="5" t="s">
        <v>135</v>
      </c>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1" t="s">
        <v>139</v>
      </c>
      <c r="BD1391" s="1" t="s">
        <v>139</v>
      </c>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1" t="s">
        <v>13577</v>
      </c>
      <c r="CR1391" s="1" t="str">
        <f t="shared" si="1"/>
        <v>53</v>
      </c>
      <c r="CS1391" s="1" t="s">
        <v>13578</v>
      </c>
      <c r="CT1391" s="1" t="str">
        <f t="shared" si="2"/>
        <v>#VALUE!</v>
      </c>
      <c r="CU1391" s="1" t="s">
        <v>13579</v>
      </c>
      <c r="CV1391" s="6" t="str">
        <f t="shared" si="3"/>
        <v>45</v>
      </c>
      <c r="CW1391" s="1" t="s">
        <v>13580</v>
      </c>
      <c r="CX1391" s="6" t="str">
        <f t="shared" si="4"/>
        <v>45</v>
      </c>
      <c r="CY1391" s="1" t="s">
        <v>13581</v>
      </c>
      <c r="CZ1391" s="6" t="str">
        <f t="shared" si="5"/>
        <v>236</v>
      </c>
      <c r="DA1391" s="1" t="s">
        <v>13582</v>
      </c>
      <c r="DB1391" s="6" t="str">
        <f t="shared" si="6"/>
        <v>238</v>
      </c>
      <c r="DC1391" s="4"/>
      <c r="DD1391" s="4"/>
      <c r="DE1391" s="4"/>
      <c r="DF1391" s="4"/>
      <c r="DG1391" s="4"/>
      <c r="DH1391" s="4"/>
      <c r="DI1391" s="4"/>
      <c r="DJ1391" s="4"/>
      <c r="DK1391" s="4"/>
      <c r="DL1391" s="4"/>
      <c r="DM1391" s="4"/>
      <c r="DN1391" s="4"/>
      <c r="DO1391" s="4"/>
      <c r="DP1391" s="1" t="s">
        <v>5543</v>
      </c>
      <c r="DQ1391" s="4"/>
      <c r="DR1391" s="4"/>
      <c r="DS1391" s="1" t="s">
        <v>139</v>
      </c>
      <c r="DT1391" s="4"/>
      <c r="DU1391" s="4"/>
      <c r="DV1391" s="1" t="s">
        <v>139</v>
      </c>
      <c r="DW1391" s="4"/>
      <c r="DX1391" s="4"/>
      <c r="DY1391" s="4"/>
      <c r="DZ1391" s="4"/>
      <c r="EA1391" s="1" t="s">
        <v>13583</v>
      </c>
      <c r="EB1391" s="1" t="s">
        <v>13584</v>
      </c>
      <c r="EC1391" s="4"/>
      <c r="ED1391" s="4"/>
      <c r="EE1391" s="4"/>
      <c r="EF1391" s="4"/>
      <c r="EG1391" s="1" t="s">
        <v>298</v>
      </c>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row>
    <row r="1392">
      <c r="A1392" s="1">
        <v>1272.0</v>
      </c>
      <c r="B1392" s="1" t="s">
        <v>13585</v>
      </c>
      <c r="C1392" s="1" t="s">
        <v>131</v>
      </c>
      <c r="D1392" s="4"/>
      <c r="E1392" s="1">
        <v>2013.0</v>
      </c>
      <c r="F1392" s="4"/>
      <c r="G1392" s="1" t="s">
        <v>13586</v>
      </c>
      <c r="H1392" s="1" t="s">
        <v>13587</v>
      </c>
      <c r="I1392" s="1" t="s">
        <v>579</v>
      </c>
      <c r="J1392" s="4"/>
      <c r="K1392" s="1" t="s">
        <v>134</v>
      </c>
      <c r="L1392" s="4"/>
      <c r="M1392" s="1" t="s">
        <v>13588</v>
      </c>
      <c r="N1392" s="1" t="s">
        <v>236</v>
      </c>
      <c r="O1392" s="1" t="s">
        <v>237</v>
      </c>
      <c r="P1392" s="1" t="s">
        <v>188</v>
      </c>
      <c r="Q1392" s="4"/>
      <c r="R1392" s="4"/>
      <c r="S1392" s="1" t="s">
        <v>13589</v>
      </c>
      <c r="T1392" s="1" t="s">
        <v>163</v>
      </c>
      <c r="U1392" s="1" t="s">
        <v>4609</v>
      </c>
      <c r="V1392" s="5" t="s">
        <v>135</v>
      </c>
      <c r="W1392" s="4"/>
      <c r="X1392" s="4"/>
      <c r="Y1392" s="4"/>
      <c r="Z1392" s="4"/>
      <c r="AA1392" s="4"/>
      <c r="AB1392" s="4"/>
      <c r="AC1392" s="4"/>
      <c r="AD1392" s="4"/>
      <c r="AE1392" s="4"/>
      <c r="AF1392" s="4"/>
      <c r="AG1392" s="4"/>
      <c r="AH1392" s="4"/>
      <c r="AI1392" s="4"/>
      <c r="AJ1392" s="4"/>
      <c r="AK1392" s="4"/>
      <c r="AL1392" s="4"/>
      <c r="AM1392" s="4"/>
      <c r="AN1392" s="4"/>
      <c r="AO1392" s="4"/>
      <c r="AP1392" s="4"/>
      <c r="AQ1392" s="1" t="s">
        <v>163</v>
      </c>
      <c r="AR1392" s="4"/>
      <c r="AS1392" s="4"/>
      <c r="AT1392" s="4"/>
      <c r="AU1392" s="4"/>
      <c r="AV1392" s="4"/>
      <c r="AW1392" s="4"/>
      <c r="AX1392" s="4"/>
      <c r="AY1392" s="1" t="s">
        <v>139</v>
      </c>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1" t="s">
        <v>139</v>
      </c>
      <c r="BZ1392" s="4"/>
      <c r="CA1392" s="4"/>
      <c r="CB1392" s="4"/>
      <c r="CC1392" s="4"/>
      <c r="CD1392" s="4"/>
      <c r="CE1392" s="4"/>
      <c r="CF1392" s="4"/>
      <c r="CG1392" s="4"/>
      <c r="CH1392" s="4"/>
      <c r="CI1392" s="4"/>
      <c r="CJ1392" s="4"/>
      <c r="CK1392" s="4"/>
      <c r="CL1392" s="4"/>
      <c r="CM1392" s="4"/>
      <c r="CN1392" s="4"/>
      <c r="CO1392" s="4"/>
      <c r="CP1392" s="4"/>
      <c r="CQ1392" s="1" t="s">
        <v>13590</v>
      </c>
      <c r="CR1392" s="1" t="str">
        <f t="shared" si="1"/>
        <v>37</v>
      </c>
      <c r="CS1392" s="1" t="s">
        <v>13591</v>
      </c>
      <c r="CT1392" s="1" t="str">
        <f t="shared" si="2"/>
        <v>28</v>
      </c>
      <c r="CU1392" s="1" t="s">
        <v>13592</v>
      </c>
      <c r="CV1392" s="6" t="str">
        <f t="shared" si="3"/>
        <v>87</v>
      </c>
      <c r="CW1392" s="1" t="s">
        <v>1457</v>
      </c>
      <c r="CX1392" s="6" t="str">
        <f t="shared" si="4"/>
        <v>42</v>
      </c>
      <c r="CY1392" s="1" t="s">
        <v>13593</v>
      </c>
      <c r="CZ1392" s="6" t="str">
        <f t="shared" si="5"/>
        <v>114</v>
      </c>
      <c r="DA1392" s="1" t="s">
        <v>13594</v>
      </c>
      <c r="DB1392" s="6" t="str">
        <f t="shared" si="6"/>
        <v>105</v>
      </c>
      <c r="DC1392" s="4"/>
      <c r="DD1392" s="4"/>
      <c r="DE1392" s="4"/>
      <c r="DF1392" s="4"/>
      <c r="DG1392" s="4"/>
      <c r="DH1392" s="4"/>
      <c r="DI1392" s="4"/>
      <c r="DJ1392" s="4"/>
      <c r="DK1392" s="4"/>
      <c r="DL1392" s="4"/>
      <c r="DM1392" s="4"/>
      <c r="DN1392" s="4"/>
      <c r="DO1392" s="4"/>
      <c r="DP1392" s="1" t="s">
        <v>808</v>
      </c>
      <c r="DQ1392" s="1" t="s">
        <v>139</v>
      </c>
      <c r="DR1392" s="4"/>
      <c r="DS1392" s="4"/>
      <c r="DT1392" s="4"/>
      <c r="DU1392" s="4"/>
      <c r="DV1392" s="4"/>
      <c r="DW1392" s="4"/>
      <c r="DX1392" s="4"/>
      <c r="DY1392" s="4"/>
      <c r="DZ1392" s="1" t="s">
        <v>1080</v>
      </c>
      <c r="EA1392" s="1" t="s">
        <v>13595</v>
      </c>
      <c r="EB1392" s="4"/>
      <c r="EC1392" s="4"/>
      <c r="ED1392" s="4"/>
      <c r="EE1392" s="4"/>
      <c r="EF1392" s="4"/>
      <c r="EG1392" s="1" t="s">
        <v>298</v>
      </c>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row>
    <row r="1393">
      <c r="A1393" s="1">
        <v>1273.0</v>
      </c>
      <c r="B1393" s="1" t="s">
        <v>13596</v>
      </c>
      <c r="C1393" s="1" t="s">
        <v>131</v>
      </c>
      <c r="D1393" s="4"/>
      <c r="E1393" s="1">
        <v>2013.0</v>
      </c>
      <c r="F1393" s="4"/>
      <c r="G1393" s="1" t="s">
        <v>13597</v>
      </c>
      <c r="H1393" s="1" t="s">
        <v>13598</v>
      </c>
      <c r="I1393" s="1" t="s">
        <v>150</v>
      </c>
      <c r="J1393" s="4"/>
      <c r="K1393" s="1" t="s">
        <v>301</v>
      </c>
      <c r="L1393" s="4"/>
      <c r="M1393" s="1" t="s">
        <v>13599</v>
      </c>
      <c r="N1393" s="1" t="s">
        <v>236</v>
      </c>
      <c r="O1393" s="1" t="s">
        <v>134</v>
      </c>
      <c r="P1393" s="1" t="s">
        <v>1147</v>
      </c>
      <c r="Q1393" s="4"/>
      <c r="R1393" s="4"/>
      <c r="S1393" s="1" t="s">
        <v>8733</v>
      </c>
      <c r="T1393" s="1" t="s">
        <v>8679</v>
      </c>
      <c r="U1393" s="1" t="s">
        <v>4609</v>
      </c>
      <c r="V1393" s="5" t="s">
        <v>135</v>
      </c>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1" t="s">
        <v>163</v>
      </c>
      <c r="CJ1393" s="4"/>
      <c r="CK1393" s="4"/>
      <c r="CL1393" s="4"/>
      <c r="CM1393" s="4"/>
      <c r="CN1393" s="4"/>
      <c r="CO1393" s="4"/>
      <c r="CP1393" s="4"/>
      <c r="CQ1393" s="1" t="s">
        <v>13600</v>
      </c>
      <c r="CR1393" s="1" t="str">
        <f t="shared" si="1"/>
        <v>#VALUE!</v>
      </c>
      <c r="CS1393" s="1" t="s">
        <v>13601</v>
      </c>
      <c r="CT1393" s="1" t="str">
        <f t="shared" si="2"/>
        <v>#VALUE!</v>
      </c>
      <c r="CU1393" s="1" t="s">
        <v>13602</v>
      </c>
      <c r="CV1393" s="7" t="str">
        <f t="shared" si="3"/>
        <v>#VALUE!</v>
      </c>
      <c r="CW1393" s="4"/>
      <c r="CX1393" s="7" t="str">
        <f t="shared" si="4"/>
        <v>#VALUE!</v>
      </c>
      <c r="CY1393" s="4"/>
      <c r="CZ1393" s="7" t="str">
        <f t="shared" si="5"/>
        <v>#VALUE!</v>
      </c>
      <c r="DA1393" s="4"/>
      <c r="DB1393" s="7" t="str">
        <f t="shared" si="6"/>
        <v>#VALUE!</v>
      </c>
      <c r="DC1393" s="4"/>
      <c r="DD1393" s="4"/>
      <c r="DE1393" s="4"/>
      <c r="DF1393" s="4"/>
      <c r="DG1393" s="4"/>
      <c r="DH1393" s="4"/>
      <c r="DI1393" s="4"/>
      <c r="DJ1393" s="4"/>
      <c r="DK1393" s="4"/>
      <c r="DL1393" s="4"/>
      <c r="DM1393" s="4"/>
      <c r="DN1393" s="4"/>
      <c r="DO1393" s="4"/>
      <c r="DP1393" s="1" t="s">
        <v>85</v>
      </c>
      <c r="DQ1393" s="4"/>
      <c r="DR1393" s="4"/>
      <c r="DS1393" s="4"/>
      <c r="DT1393" s="4"/>
      <c r="DU1393" s="4"/>
      <c r="DV1393" s="4"/>
      <c r="DW1393" s="4"/>
      <c r="DX1393" s="4"/>
      <c r="DY1393" s="4"/>
      <c r="DZ1393" s="4"/>
      <c r="EA1393" s="4"/>
      <c r="EB1393" s="4"/>
      <c r="EC1393" s="4"/>
      <c r="ED1393" s="4"/>
      <c r="EE1393" s="4"/>
      <c r="EF1393" s="4"/>
      <c r="EG1393" s="1" t="s">
        <v>298</v>
      </c>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row>
    <row r="1394">
      <c r="A1394" s="1">
        <v>1284.0</v>
      </c>
      <c r="B1394" s="1" t="s">
        <v>13603</v>
      </c>
      <c r="C1394" s="1" t="s">
        <v>487</v>
      </c>
      <c r="D1394" s="4"/>
      <c r="E1394" s="1">
        <v>2013.0</v>
      </c>
      <c r="F1394" s="4"/>
      <c r="G1394" s="1" t="s">
        <v>13604</v>
      </c>
      <c r="H1394" s="1" t="s">
        <v>13605</v>
      </c>
      <c r="I1394" s="1" t="s">
        <v>150</v>
      </c>
      <c r="J1394" s="1" t="s">
        <v>135</v>
      </c>
      <c r="K1394" s="1" t="s">
        <v>134</v>
      </c>
      <c r="L1394" s="4"/>
      <c r="M1394" s="1" t="s">
        <v>10514</v>
      </c>
      <c r="N1394" s="1" t="s">
        <v>236</v>
      </c>
      <c r="O1394" s="1" t="s">
        <v>134</v>
      </c>
      <c r="P1394" s="4"/>
      <c r="Q1394" s="4"/>
      <c r="R1394" s="1" t="s">
        <v>13606</v>
      </c>
      <c r="S1394" s="1" t="s">
        <v>8733</v>
      </c>
      <c r="T1394" s="1" t="s">
        <v>8679</v>
      </c>
      <c r="U1394" s="1" t="s">
        <v>4609</v>
      </c>
      <c r="V1394" s="5" t="s">
        <v>135</v>
      </c>
      <c r="W1394" s="4"/>
      <c r="X1394" s="4"/>
      <c r="Y1394" s="4"/>
      <c r="Z1394" s="4"/>
      <c r="AA1394" s="4"/>
      <c r="AB1394" s="4"/>
      <c r="AC1394" s="4"/>
      <c r="AD1394" s="4"/>
      <c r="AE1394" s="4"/>
      <c r="AF1394" s="4"/>
      <c r="AG1394" s="4"/>
      <c r="AH1394" s="1" t="s">
        <v>139</v>
      </c>
      <c r="AI1394" s="4"/>
      <c r="AJ1394" s="4"/>
      <c r="AK1394" s="4"/>
      <c r="AL1394" s="4"/>
      <c r="AM1394" s="4"/>
      <c r="AN1394" s="4"/>
      <c r="AO1394" s="4"/>
      <c r="AP1394" s="4"/>
      <c r="AQ1394" s="1" t="s">
        <v>139</v>
      </c>
      <c r="AR1394" s="1" t="s">
        <v>139</v>
      </c>
      <c r="AS1394" s="4"/>
      <c r="AT1394" s="4"/>
      <c r="AU1394" s="4"/>
      <c r="AV1394" s="4"/>
      <c r="AW1394" s="4"/>
      <c r="AX1394" s="1" t="s">
        <v>139</v>
      </c>
      <c r="AY1394" s="4"/>
      <c r="AZ1394" s="4"/>
      <c r="BA1394" s="4"/>
      <c r="BB1394" s="4"/>
      <c r="BC1394" s="4"/>
      <c r="BD1394" s="4"/>
      <c r="BE1394" s="4"/>
      <c r="BF1394" s="1" t="s">
        <v>139</v>
      </c>
      <c r="BG1394" s="4"/>
      <c r="BH1394" s="4"/>
      <c r="BI1394" s="1" t="s">
        <v>139</v>
      </c>
      <c r="BJ1394" s="4"/>
      <c r="BK1394" s="4"/>
      <c r="BL1394" s="4"/>
      <c r="BM1394" s="4"/>
      <c r="BN1394" s="4"/>
      <c r="BO1394" s="4"/>
      <c r="BP1394" s="4"/>
      <c r="BQ1394" s="4"/>
      <c r="BR1394" s="4"/>
      <c r="BS1394" s="4"/>
      <c r="BT1394" s="4"/>
      <c r="BU1394" s="4"/>
      <c r="BV1394" s="1" t="s">
        <v>163</v>
      </c>
      <c r="BW1394" s="4"/>
      <c r="BX1394" s="4"/>
      <c r="BY1394" s="4"/>
      <c r="BZ1394" s="4"/>
      <c r="CA1394" s="4"/>
      <c r="CB1394" s="4"/>
      <c r="CC1394" s="4"/>
      <c r="CD1394" s="4"/>
      <c r="CE1394" s="1" t="s">
        <v>139</v>
      </c>
      <c r="CF1394" s="4"/>
      <c r="CG1394" s="4"/>
      <c r="CH1394" s="4"/>
      <c r="CI1394" s="4"/>
      <c r="CJ1394" s="4"/>
      <c r="CK1394" s="1" t="s">
        <v>139</v>
      </c>
      <c r="CL1394" s="1" t="s">
        <v>139</v>
      </c>
      <c r="CM1394" s="4"/>
      <c r="CN1394" s="4"/>
      <c r="CO1394" s="1" t="s">
        <v>139</v>
      </c>
      <c r="CP1394" s="4"/>
      <c r="CQ1394" s="4"/>
      <c r="CR1394" s="1" t="str">
        <f t="shared" si="1"/>
        <v>#VALUE!</v>
      </c>
      <c r="CS1394" s="4"/>
      <c r="CT1394" s="1" t="str">
        <f t="shared" si="2"/>
        <v>#VALUE!</v>
      </c>
      <c r="CU1394" s="4"/>
      <c r="CV1394" s="7" t="str">
        <f t="shared" si="3"/>
        <v>#VALUE!</v>
      </c>
      <c r="CW1394" s="4"/>
      <c r="CX1394" s="7" t="str">
        <f t="shared" si="4"/>
        <v>#VALUE!</v>
      </c>
      <c r="CY1394" s="4"/>
      <c r="CZ1394" s="7" t="str">
        <f t="shared" si="5"/>
        <v>#VALUE!</v>
      </c>
      <c r="DA1394" s="4"/>
      <c r="DB1394" s="7" t="str">
        <f t="shared" si="6"/>
        <v>#VALUE!</v>
      </c>
      <c r="DC1394" s="4"/>
      <c r="DD1394" s="4"/>
      <c r="DE1394" s="4"/>
      <c r="DF1394" s="4"/>
      <c r="DG1394" s="4"/>
      <c r="DH1394" s="4"/>
      <c r="DI1394" s="4"/>
      <c r="DJ1394" s="4"/>
      <c r="DK1394" s="4"/>
      <c r="DL1394" s="1" t="s">
        <v>13607</v>
      </c>
      <c r="DM1394" s="4"/>
      <c r="DN1394" s="4"/>
      <c r="DO1394" s="1" t="s">
        <v>139</v>
      </c>
      <c r="DP1394" s="1" t="s">
        <v>903</v>
      </c>
      <c r="DQ1394" s="1" t="s">
        <v>139</v>
      </c>
      <c r="DR1394" s="4"/>
      <c r="DS1394" s="4"/>
      <c r="DT1394" s="1" t="s">
        <v>139</v>
      </c>
      <c r="DU1394" s="4"/>
      <c r="DV1394" s="4"/>
      <c r="DW1394" s="1" t="s">
        <v>139</v>
      </c>
      <c r="DX1394" s="4"/>
      <c r="DY1394" s="4"/>
      <c r="DZ1394" s="4"/>
      <c r="EA1394" s="4"/>
      <c r="EB1394" s="1" t="s">
        <v>13608</v>
      </c>
      <c r="EC1394" s="4"/>
      <c r="ED1394" s="4"/>
      <c r="EE1394" s="4"/>
      <c r="EF1394" s="1" t="s">
        <v>139</v>
      </c>
      <c r="EG1394" s="1" t="s">
        <v>487</v>
      </c>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row>
    <row r="1395">
      <c r="A1395" s="1">
        <v>1295.0</v>
      </c>
      <c r="B1395" s="1" t="s">
        <v>13609</v>
      </c>
      <c r="C1395" s="1" t="s">
        <v>487</v>
      </c>
      <c r="D1395" s="4"/>
      <c r="E1395" s="1">
        <v>2013.0</v>
      </c>
      <c r="F1395" s="4"/>
      <c r="G1395" s="1" t="s">
        <v>13610</v>
      </c>
      <c r="H1395" s="1" t="s">
        <v>13611</v>
      </c>
      <c r="I1395" s="1" t="s">
        <v>150</v>
      </c>
      <c r="J1395" s="1" t="s">
        <v>135</v>
      </c>
      <c r="K1395" s="1" t="s">
        <v>134</v>
      </c>
      <c r="L1395" s="4"/>
      <c r="M1395" s="1" t="s">
        <v>13612</v>
      </c>
      <c r="N1395" s="1" t="s">
        <v>236</v>
      </c>
      <c r="O1395" s="1" t="s">
        <v>237</v>
      </c>
      <c r="P1395" s="1" t="s">
        <v>549</v>
      </c>
      <c r="Q1395" s="4"/>
      <c r="R1395" s="4"/>
      <c r="S1395" s="1" t="s">
        <v>13613</v>
      </c>
      <c r="T1395" s="1" t="s">
        <v>671</v>
      </c>
      <c r="U1395" s="1" t="s">
        <v>4609</v>
      </c>
      <c r="V1395" s="5" t="s">
        <v>135</v>
      </c>
      <c r="W1395" s="4"/>
      <c r="X1395" s="4"/>
      <c r="Y1395" s="4"/>
      <c r="Z1395" s="4"/>
      <c r="AA1395" s="4"/>
      <c r="AB1395" s="4"/>
      <c r="AC1395" s="4"/>
      <c r="AD1395" s="4"/>
      <c r="AE1395" s="4"/>
      <c r="AF1395" s="4"/>
      <c r="AG1395" s="4"/>
      <c r="AH1395" s="4"/>
      <c r="AI1395" s="4"/>
      <c r="AJ1395" s="4"/>
      <c r="AK1395" s="4"/>
      <c r="AL1395" s="4"/>
      <c r="AM1395" s="4"/>
      <c r="AN1395" s="4"/>
      <c r="AO1395" s="4"/>
      <c r="AP1395" s="1" t="s">
        <v>139</v>
      </c>
      <c r="AQ1395" s="4"/>
      <c r="AR1395" s="4"/>
      <c r="AS1395" s="1" t="s">
        <v>139</v>
      </c>
      <c r="AT1395" s="4"/>
      <c r="AU1395" s="4"/>
      <c r="AV1395" s="4"/>
      <c r="AW1395" s="4"/>
      <c r="AX1395" s="4"/>
      <c r="AY1395" s="1" t="s">
        <v>163</v>
      </c>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1" t="s">
        <v>139</v>
      </c>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1" t="str">
        <f t="shared" si="1"/>
        <v>#VALUE!</v>
      </c>
      <c r="CS1395" s="4"/>
      <c r="CT1395" s="1" t="str">
        <f t="shared" si="2"/>
        <v>#VALUE!</v>
      </c>
      <c r="CU1395" s="4"/>
      <c r="CV1395" s="7" t="str">
        <f t="shared" si="3"/>
        <v>#VALUE!</v>
      </c>
      <c r="CW1395" s="4"/>
      <c r="CX1395" s="7" t="str">
        <f t="shared" si="4"/>
        <v>#VALUE!</v>
      </c>
      <c r="CY1395" s="4"/>
      <c r="CZ1395" s="7" t="str">
        <f t="shared" si="5"/>
        <v>#VALUE!</v>
      </c>
      <c r="DA1395" s="4"/>
      <c r="DB1395" s="7" t="str">
        <f t="shared" si="6"/>
        <v>#VALUE!</v>
      </c>
      <c r="DC1395" s="4"/>
      <c r="DD1395" s="4"/>
      <c r="DE1395" s="4"/>
      <c r="DF1395" s="4"/>
      <c r="DG1395" s="4"/>
      <c r="DH1395" s="4"/>
      <c r="DI1395" s="4"/>
      <c r="DJ1395" s="4"/>
      <c r="DK1395" s="4"/>
      <c r="DL1395" s="1" t="s">
        <v>13614</v>
      </c>
      <c r="DM1395" s="4"/>
      <c r="DN1395" s="4"/>
      <c r="DO1395" s="4"/>
      <c r="DP1395" s="1" t="s">
        <v>13615</v>
      </c>
      <c r="DQ1395" s="4"/>
      <c r="DR1395" s="4"/>
      <c r="DS1395" s="4"/>
      <c r="DT1395" s="4"/>
      <c r="DU1395" s="4"/>
      <c r="DV1395" s="4"/>
      <c r="DW1395" s="4"/>
      <c r="DX1395" s="4"/>
      <c r="DY1395" s="4"/>
      <c r="DZ1395" s="4"/>
      <c r="EA1395" s="4"/>
      <c r="EB1395" s="4"/>
      <c r="EC1395" s="4"/>
      <c r="ED1395" s="4"/>
      <c r="EE1395" s="1" t="s">
        <v>139</v>
      </c>
      <c r="EF1395" s="1" t="s">
        <v>139</v>
      </c>
      <c r="EG1395" s="1" t="s">
        <v>487</v>
      </c>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row>
    <row r="1396">
      <c r="A1396" s="1">
        <v>471.0</v>
      </c>
      <c r="B1396" s="1" t="s">
        <v>13616</v>
      </c>
      <c r="C1396" s="1" t="s">
        <v>131</v>
      </c>
      <c r="D1396" s="4"/>
      <c r="E1396" s="1">
        <v>2013.0</v>
      </c>
      <c r="F1396" s="4"/>
      <c r="G1396" s="1" t="s">
        <v>13617</v>
      </c>
      <c r="H1396" s="1" t="s">
        <v>13618</v>
      </c>
      <c r="I1396" s="4"/>
      <c r="J1396" s="4"/>
      <c r="K1396" s="1" t="s">
        <v>188</v>
      </c>
      <c r="L1396" s="1" t="s">
        <v>13619</v>
      </c>
      <c r="M1396" s="1" t="s">
        <v>13620</v>
      </c>
      <c r="N1396" s="1" t="s">
        <v>236</v>
      </c>
      <c r="O1396" s="1" t="s">
        <v>237</v>
      </c>
      <c r="P1396" s="4"/>
      <c r="Q1396" s="4"/>
      <c r="R1396" s="4"/>
      <c r="S1396" s="4"/>
      <c r="T1396" s="1" t="s">
        <v>8653</v>
      </c>
      <c r="U1396" s="1" t="s">
        <v>4609</v>
      </c>
      <c r="V1396" s="5" t="s">
        <v>135</v>
      </c>
      <c r="W1396" s="4"/>
      <c r="X1396" s="4"/>
      <c r="Y1396" s="1" t="s">
        <v>139</v>
      </c>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1" t="s">
        <v>163</v>
      </c>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1" t="s">
        <v>139</v>
      </c>
      <c r="BZ1396" s="4"/>
      <c r="CA1396" s="4"/>
      <c r="CB1396" s="4"/>
      <c r="CC1396" s="1" t="s">
        <v>139</v>
      </c>
      <c r="CD1396" s="4"/>
      <c r="CE1396" s="1" t="s">
        <v>670</v>
      </c>
      <c r="CF1396" s="4"/>
      <c r="CG1396" s="4"/>
      <c r="CH1396" s="4"/>
      <c r="CI1396" s="4"/>
      <c r="CJ1396" s="4"/>
      <c r="CK1396" s="4"/>
      <c r="CL1396" s="4"/>
      <c r="CM1396" s="4"/>
      <c r="CN1396" s="4"/>
      <c r="CO1396" s="4"/>
      <c r="CP1396" s="4"/>
      <c r="CQ1396" s="1" t="s">
        <v>13621</v>
      </c>
      <c r="CR1396" s="1" t="str">
        <f t="shared" si="1"/>
        <v>223</v>
      </c>
      <c r="CS1396" s="1" t="s">
        <v>13622</v>
      </c>
      <c r="CT1396" s="1" t="str">
        <f t="shared" si="2"/>
        <v>#VALUE!</v>
      </c>
      <c r="CU1396" s="1" t="s">
        <v>13623</v>
      </c>
      <c r="CV1396" s="6" t="str">
        <f t="shared" si="3"/>
        <v>39</v>
      </c>
      <c r="CW1396" s="1" t="s">
        <v>13624</v>
      </c>
      <c r="CX1396" s="6" t="str">
        <f t="shared" si="4"/>
        <v>#VALUE!</v>
      </c>
      <c r="CY1396" s="1" t="s">
        <v>13625</v>
      </c>
      <c r="CZ1396" s="6" t="str">
        <f t="shared" si="5"/>
        <v>#VALUE!</v>
      </c>
      <c r="DA1396" s="4"/>
      <c r="DB1396" s="6" t="str">
        <f t="shared" si="6"/>
        <v>#VALUE!</v>
      </c>
      <c r="DC1396" s="4"/>
      <c r="DD1396" s="4"/>
      <c r="DE1396" s="4"/>
      <c r="DF1396" s="4"/>
      <c r="DG1396" s="4"/>
      <c r="DH1396" s="4"/>
      <c r="DI1396" s="4"/>
      <c r="DJ1396" s="4"/>
      <c r="DK1396" s="4"/>
      <c r="DL1396" s="1" t="s">
        <v>8522</v>
      </c>
      <c r="DM1396" s="4"/>
      <c r="DN1396" s="4"/>
      <c r="DO1396" s="4"/>
      <c r="DP1396" s="1" t="s">
        <v>8986</v>
      </c>
      <c r="DQ1396" s="4"/>
      <c r="DR1396" s="4"/>
      <c r="DS1396" s="4"/>
      <c r="DT1396" s="4"/>
      <c r="DU1396" s="4"/>
      <c r="DV1396" s="1" t="s">
        <v>139</v>
      </c>
      <c r="DW1396" s="1" t="s">
        <v>139</v>
      </c>
      <c r="DX1396" s="4"/>
      <c r="DY1396" s="4"/>
      <c r="DZ1396" s="1" t="s">
        <v>1047</v>
      </c>
      <c r="EA1396" s="1" t="s">
        <v>3922</v>
      </c>
      <c r="EB1396" s="1" t="s">
        <v>13626</v>
      </c>
      <c r="EC1396" s="4"/>
      <c r="ED1396" s="4"/>
      <c r="EE1396" s="4"/>
      <c r="EF1396" s="4"/>
      <c r="EG1396" s="1" t="s">
        <v>158</v>
      </c>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row>
    <row r="1397">
      <c r="A1397" s="1">
        <v>476.0</v>
      </c>
      <c r="B1397" s="1" t="s">
        <v>13627</v>
      </c>
      <c r="C1397" s="1" t="s">
        <v>131</v>
      </c>
      <c r="D1397" s="4"/>
      <c r="E1397" s="1">
        <v>2013.0</v>
      </c>
      <c r="F1397" s="4"/>
      <c r="G1397" s="1" t="s">
        <v>13628</v>
      </c>
      <c r="H1397" s="1" t="s">
        <v>13629</v>
      </c>
      <c r="I1397" s="1" t="s">
        <v>150</v>
      </c>
      <c r="J1397" s="4"/>
      <c r="K1397" s="1" t="s">
        <v>188</v>
      </c>
      <c r="L1397" s="1" t="s">
        <v>13630</v>
      </c>
      <c r="M1397" s="1" t="s">
        <v>13631</v>
      </c>
      <c r="N1397" s="1" t="s">
        <v>236</v>
      </c>
      <c r="O1397" s="1" t="s">
        <v>237</v>
      </c>
      <c r="P1397" s="4"/>
      <c r="Q1397" s="4"/>
      <c r="R1397" s="4"/>
      <c r="S1397" s="1" t="s">
        <v>13632</v>
      </c>
      <c r="T1397" s="1" t="s">
        <v>8653</v>
      </c>
      <c r="U1397" s="1" t="s">
        <v>2545</v>
      </c>
      <c r="V1397" s="5" t="s">
        <v>135</v>
      </c>
      <c r="W1397" s="4"/>
      <c r="X1397" s="4"/>
      <c r="Y1397" s="4"/>
      <c r="Z1397" s="4"/>
      <c r="AA1397" s="4"/>
      <c r="AB1397" s="4"/>
      <c r="AC1397" s="4"/>
      <c r="AD1397" s="4"/>
      <c r="AE1397" s="4"/>
      <c r="AF1397" s="4"/>
      <c r="AG1397" s="4"/>
      <c r="AH1397" s="4"/>
      <c r="AI1397" s="4"/>
      <c r="AJ1397" s="4"/>
      <c r="AK1397" s="4"/>
      <c r="AL1397" s="4"/>
      <c r="AM1397" s="4"/>
      <c r="AN1397" s="4"/>
      <c r="AO1397" s="4"/>
      <c r="AP1397" s="4"/>
      <c r="AQ1397" s="1" t="s">
        <v>139</v>
      </c>
      <c r="AR1397" s="4"/>
      <c r="AS1397" s="1" t="s">
        <v>163</v>
      </c>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1" t="s">
        <v>670</v>
      </c>
      <c r="CF1397" s="4"/>
      <c r="CG1397" s="4"/>
      <c r="CH1397" s="4"/>
      <c r="CI1397" s="4"/>
      <c r="CJ1397" s="4"/>
      <c r="CK1397" s="4"/>
      <c r="CL1397" s="4"/>
      <c r="CM1397" s="4"/>
      <c r="CN1397" s="4"/>
      <c r="CO1397" s="4"/>
      <c r="CP1397" s="4"/>
      <c r="CQ1397" s="1" t="s">
        <v>13633</v>
      </c>
      <c r="CR1397" s="1" t="str">
        <f t="shared" si="1"/>
        <v>59</v>
      </c>
      <c r="CS1397" s="1" t="s">
        <v>13634</v>
      </c>
      <c r="CT1397" s="1" t="str">
        <f t="shared" si="2"/>
        <v>16</v>
      </c>
      <c r="CU1397" s="1" t="s">
        <v>13635</v>
      </c>
      <c r="CV1397" s="6" t="str">
        <f t="shared" si="3"/>
        <v>182</v>
      </c>
      <c r="CW1397" s="1" t="s">
        <v>13636</v>
      </c>
      <c r="CX1397" s="6" t="str">
        <f t="shared" si="4"/>
        <v>88</v>
      </c>
      <c r="CY1397" s="4"/>
      <c r="CZ1397" s="6" t="str">
        <f t="shared" si="5"/>
        <v>#VALUE!</v>
      </c>
      <c r="DA1397" s="4"/>
      <c r="DB1397" s="6" t="str">
        <f t="shared" si="6"/>
        <v>#VALUE!</v>
      </c>
      <c r="DC1397" s="4"/>
      <c r="DD1397" s="4"/>
      <c r="DE1397" s="4"/>
      <c r="DF1397" s="4"/>
      <c r="DG1397" s="4"/>
      <c r="DH1397" s="4"/>
      <c r="DI1397" s="1" t="s">
        <v>13637</v>
      </c>
      <c r="DJ1397" s="4"/>
      <c r="DK1397" s="4"/>
      <c r="DL1397" s="1" t="s">
        <v>840</v>
      </c>
      <c r="DM1397" s="4"/>
      <c r="DN1397" s="4"/>
      <c r="DO1397" s="4"/>
      <c r="DP1397" s="1" t="s">
        <v>503</v>
      </c>
      <c r="DQ1397" s="1" t="s">
        <v>139</v>
      </c>
      <c r="DR1397" s="4"/>
      <c r="DS1397" s="4"/>
      <c r="DT1397" s="4"/>
      <c r="DU1397" s="4"/>
      <c r="DV1397" s="1" t="s">
        <v>139</v>
      </c>
      <c r="DW1397" s="1" t="s">
        <v>139</v>
      </c>
      <c r="DX1397" s="4"/>
      <c r="DY1397" s="4"/>
      <c r="DZ1397" s="1" t="s">
        <v>13638</v>
      </c>
      <c r="EA1397" s="4"/>
      <c r="EB1397" s="1" t="s">
        <v>859</v>
      </c>
      <c r="EC1397" s="4"/>
      <c r="ED1397" s="4"/>
      <c r="EE1397" s="4"/>
      <c r="EF1397" s="4"/>
      <c r="EG1397" s="1" t="s">
        <v>158</v>
      </c>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row>
    <row r="1398">
      <c r="A1398" s="1">
        <v>489.0</v>
      </c>
      <c r="B1398" s="1" t="s">
        <v>13639</v>
      </c>
      <c r="C1398" s="1" t="s">
        <v>131</v>
      </c>
      <c r="D1398" s="4"/>
      <c r="E1398" s="1">
        <v>2013.0</v>
      </c>
      <c r="F1398" s="4"/>
      <c r="G1398" s="1" t="s">
        <v>13640</v>
      </c>
      <c r="H1398" s="1" t="s">
        <v>13641</v>
      </c>
      <c r="I1398" s="4"/>
      <c r="J1398" s="4"/>
      <c r="K1398" s="1" t="s">
        <v>188</v>
      </c>
      <c r="L1398" s="1" t="s">
        <v>13642</v>
      </c>
      <c r="M1398" s="1" t="s">
        <v>13643</v>
      </c>
      <c r="N1398" s="1" t="s">
        <v>236</v>
      </c>
      <c r="O1398" s="1" t="s">
        <v>237</v>
      </c>
      <c r="P1398" s="4"/>
      <c r="Q1398" s="4"/>
      <c r="R1398" s="4"/>
      <c r="S1398" s="4"/>
      <c r="T1398" s="1" t="s">
        <v>8679</v>
      </c>
      <c r="U1398" s="1" t="s">
        <v>4609</v>
      </c>
      <c r="V1398" s="5" t="s">
        <v>135</v>
      </c>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1" t="s">
        <v>163</v>
      </c>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1" t="s">
        <v>139</v>
      </c>
      <c r="BQ1398" s="4"/>
      <c r="BR1398" s="4"/>
      <c r="BS1398" s="4"/>
      <c r="BT1398" s="4"/>
      <c r="BU1398" s="4"/>
      <c r="BV1398" s="1" t="s">
        <v>139</v>
      </c>
      <c r="BW1398" s="4"/>
      <c r="BX1398" s="4"/>
      <c r="BY1398" s="4"/>
      <c r="BZ1398" s="4"/>
      <c r="CA1398" s="4"/>
      <c r="CB1398" s="4"/>
      <c r="CC1398" s="4"/>
      <c r="CD1398" s="4"/>
      <c r="CE1398" s="1" t="s">
        <v>670</v>
      </c>
      <c r="CF1398" s="4"/>
      <c r="CG1398" s="4"/>
      <c r="CH1398" s="4"/>
      <c r="CI1398" s="4"/>
      <c r="CJ1398" s="4"/>
      <c r="CK1398" s="4"/>
      <c r="CL1398" s="4"/>
      <c r="CM1398" s="4"/>
      <c r="CN1398" s="4"/>
      <c r="CO1398" s="4"/>
      <c r="CP1398" s="4"/>
      <c r="CQ1398" s="1" t="s">
        <v>13644</v>
      </c>
      <c r="CR1398" s="1" t="str">
        <f t="shared" si="1"/>
        <v>20</v>
      </c>
      <c r="CS1398" s="1" t="s">
        <v>13645</v>
      </c>
      <c r="CT1398" s="1" t="str">
        <f t="shared" si="2"/>
        <v>15</v>
      </c>
      <c r="CU1398" s="1" t="s">
        <v>13646</v>
      </c>
      <c r="CV1398" s="6" t="str">
        <f t="shared" si="3"/>
        <v>96</v>
      </c>
      <c r="CW1398" s="4"/>
      <c r="CX1398" s="6" t="str">
        <f t="shared" si="4"/>
        <v>#VALUE!</v>
      </c>
      <c r="CY1398" s="4"/>
      <c r="CZ1398" s="6" t="str">
        <f t="shared" si="5"/>
        <v>#VALUE!</v>
      </c>
      <c r="DA1398" s="4"/>
      <c r="DB1398" s="6" t="str">
        <f t="shared" si="6"/>
        <v>#VALUE!</v>
      </c>
      <c r="DC1398" s="4"/>
      <c r="DD1398" s="4"/>
      <c r="DE1398" s="4"/>
      <c r="DF1398" s="4"/>
      <c r="DG1398" s="4"/>
      <c r="DH1398" s="4"/>
      <c r="DI1398" s="4"/>
      <c r="DJ1398" s="4"/>
      <c r="DK1398" s="4"/>
      <c r="DL1398" s="1" t="s">
        <v>390</v>
      </c>
      <c r="DM1398" s="4"/>
      <c r="DN1398" s="4"/>
      <c r="DO1398" s="4"/>
      <c r="DP1398" s="1" t="s">
        <v>688</v>
      </c>
      <c r="DQ1398" s="1" t="s">
        <v>139</v>
      </c>
      <c r="DR1398" s="4"/>
      <c r="DS1398" s="4"/>
      <c r="DT1398" s="4"/>
      <c r="DU1398" s="4"/>
      <c r="DV1398" s="4"/>
      <c r="DW1398" s="1" t="s">
        <v>139</v>
      </c>
      <c r="DX1398" s="4"/>
      <c r="DY1398" s="4"/>
      <c r="DZ1398" s="1" t="s">
        <v>13647</v>
      </c>
      <c r="EA1398" s="4"/>
      <c r="EB1398" s="1" t="s">
        <v>13648</v>
      </c>
      <c r="EC1398" s="4"/>
      <c r="ED1398" s="4"/>
      <c r="EE1398" s="4"/>
      <c r="EF1398" s="4"/>
      <c r="EG1398" s="1" t="s">
        <v>158</v>
      </c>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row>
    <row r="1399">
      <c r="A1399" s="1">
        <v>734.0</v>
      </c>
      <c r="B1399" s="1" t="s">
        <v>13649</v>
      </c>
      <c r="C1399" s="1" t="s">
        <v>298</v>
      </c>
      <c r="D1399" s="4"/>
      <c r="E1399" s="1">
        <v>2013.0</v>
      </c>
      <c r="F1399" s="4"/>
      <c r="G1399" s="1" t="s">
        <v>13650</v>
      </c>
      <c r="H1399" s="1" t="s">
        <v>13651</v>
      </c>
      <c r="I1399" s="1" t="s">
        <v>150</v>
      </c>
      <c r="J1399" s="4"/>
      <c r="K1399" s="1" t="s">
        <v>772</v>
      </c>
      <c r="L1399" s="4"/>
      <c r="M1399" s="1" t="s">
        <v>13652</v>
      </c>
      <c r="N1399" s="1" t="s">
        <v>236</v>
      </c>
      <c r="O1399" s="1" t="s">
        <v>134</v>
      </c>
      <c r="P1399" s="1" t="s">
        <v>549</v>
      </c>
      <c r="Q1399" s="4"/>
      <c r="R1399" s="4"/>
      <c r="S1399" s="4"/>
      <c r="T1399" s="1" t="s">
        <v>671</v>
      </c>
      <c r="U1399" s="1" t="s">
        <v>4609</v>
      </c>
      <c r="V1399" s="5" t="s">
        <v>135</v>
      </c>
      <c r="W1399" s="4"/>
      <c r="X1399" s="1" t="s">
        <v>13653</v>
      </c>
      <c r="Y1399" s="4"/>
      <c r="Z1399" s="4"/>
      <c r="AA1399" s="4"/>
      <c r="AB1399" s="4"/>
      <c r="AC1399" s="4"/>
      <c r="AD1399" s="4"/>
      <c r="AE1399" s="4"/>
      <c r="AF1399" s="4"/>
      <c r="AG1399" s="4"/>
      <c r="AH1399" s="4"/>
      <c r="AI1399" s="4"/>
      <c r="AJ1399" s="4"/>
      <c r="AK1399" s="1" t="s">
        <v>139</v>
      </c>
      <c r="AL1399" s="4"/>
      <c r="AM1399" s="4"/>
      <c r="AN1399" s="1" t="s">
        <v>139</v>
      </c>
      <c r="AO1399" s="1" t="s">
        <v>139</v>
      </c>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1" t="s">
        <v>163</v>
      </c>
      <c r="CC1399" s="4"/>
      <c r="CD1399" s="4"/>
      <c r="CE1399" s="4"/>
      <c r="CF1399" s="4"/>
      <c r="CG1399" s="4"/>
      <c r="CH1399" s="4"/>
      <c r="CI1399" s="4"/>
      <c r="CJ1399" s="4"/>
      <c r="CK1399" s="4"/>
      <c r="CL1399" s="4"/>
      <c r="CM1399" s="4"/>
      <c r="CN1399" s="4"/>
      <c r="CO1399" s="4"/>
      <c r="CP1399" s="4"/>
      <c r="CQ1399" s="1" t="s">
        <v>13654</v>
      </c>
      <c r="CR1399" s="1" t="str">
        <f t="shared" si="1"/>
        <v>#VALUE!</v>
      </c>
      <c r="CS1399" s="1" t="s">
        <v>13655</v>
      </c>
      <c r="CT1399" s="1" t="str">
        <f t="shared" si="2"/>
        <v>#VALUE!</v>
      </c>
      <c r="CU1399" s="4"/>
      <c r="CV1399" s="7" t="str">
        <f t="shared" si="3"/>
        <v>#VALUE!</v>
      </c>
      <c r="CW1399" s="4"/>
      <c r="CX1399" s="7" t="str">
        <f t="shared" si="4"/>
        <v>#VALUE!</v>
      </c>
      <c r="CY1399" s="4"/>
      <c r="CZ1399" s="7" t="str">
        <f t="shared" si="5"/>
        <v>#VALUE!</v>
      </c>
      <c r="DA1399" s="4"/>
      <c r="DB1399" s="7" t="str">
        <f t="shared" si="6"/>
        <v>#VALUE!</v>
      </c>
      <c r="DC1399" s="4"/>
      <c r="DD1399" s="4"/>
      <c r="DE1399" s="4"/>
      <c r="DF1399" s="4"/>
      <c r="DG1399" s="4"/>
      <c r="DH1399" s="4"/>
      <c r="DI1399" s="4"/>
      <c r="DJ1399" s="4"/>
      <c r="DK1399" s="4"/>
      <c r="DL1399" s="1" t="s">
        <v>13656</v>
      </c>
      <c r="DM1399" s="4"/>
      <c r="DN1399" s="4"/>
      <c r="DO1399" s="4"/>
      <c r="DP1399" s="1" t="s">
        <v>78</v>
      </c>
      <c r="DQ1399" s="4"/>
      <c r="DR1399" s="4"/>
      <c r="DS1399" s="4"/>
      <c r="DT1399" s="4"/>
      <c r="DU1399" s="4"/>
      <c r="DV1399" s="4"/>
      <c r="DW1399" s="4"/>
      <c r="DX1399" s="4"/>
      <c r="DY1399" s="4"/>
      <c r="DZ1399" s="4"/>
      <c r="EA1399" s="4"/>
      <c r="EB1399" s="4"/>
      <c r="EC1399" s="4"/>
      <c r="ED1399" s="4"/>
      <c r="EE1399" s="4"/>
      <c r="EF1399" s="4"/>
      <c r="EG1399" s="1" t="s">
        <v>298</v>
      </c>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row>
    <row r="1400">
      <c r="A1400" s="1">
        <v>1320.0</v>
      </c>
      <c r="B1400" s="1" t="s">
        <v>831</v>
      </c>
      <c r="C1400" s="1" t="s">
        <v>131</v>
      </c>
      <c r="D1400" s="4"/>
      <c r="E1400" s="1">
        <v>2013.0</v>
      </c>
      <c r="F1400" s="4"/>
      <c r="G1400" s="1" t="s">
        <v>13657</v>
      </c>
      <c r="H1400" s="1" t="s">
        <v>13658</v>
      </c>
      <c r="I1400" s="1" t="s">
        <v>579</v>
      </c>
      <c r="J1400" s="4"/>
      <c r="K1400" s="1" t="s">
        <v>772</v>
      </c>
      <c r="L1400" s="1" t="s">
        <v>13659</v>
      </c>
      <c r="M1400" s="1" t="s">
        <v>13660</v>
      </c>
      <c r="N1400" s="1" t="s">
        <v>236</v>
      </c>
      <c r="O1400" s="1" t="s">
        <v>730</v>
      </c>
      <c r="P1400" s="4"/>
      <c r="Q1400" s="4"/>
      <c r="R1400" s="4"/>
      <c r="S1400" s="1" t="s">
        <v>13661</v>
      </c>
      <c r="T1400" s="1" t="s">
        <v>8653</v>
      </c>
      <c r="U1400" s="1" t="s">
        <v>4609</v>
      </c>
      <c r="V1400" s="5" t="s">
        <v>135</v>
      </c>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1" t="s">
        <v>139</v>
      </c>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1" t="s">
        <v>1455</v>
      </c>
      <c r="CR1400" s="1" t="str">
        <f t="shared" si="1"/>
        <v>#VALUE!</v>
      </c>
      <c r="CS1400" s="1" t="s">
        <v>13662</v>
      </c>
      <c r="CT1400" s="1" t="str">
        <f t="shared" si="2"/>
        <v>65</v>
      </c>
      <c r="CU1400" s="1" t="s">
        <v>13663</v>
      </c>
      <c r="CV1400" s="7" t="str">
        <f t="shared" si="3"/>
        <v>#VALUE!</v>
      </c>
      <c r="CW1400" s="1" t="s">
        <v>13664</v>
      </c>
      <c r="CX1400" s="7" t="str">
        <f t="shared" si="4"/>
        <v>#VALUE!</v>
      </c>
      <c r="CY1400" s="1" t="s">
        <v>13665</v>
      </c>
      <c r="CZ1400" s="7" t="str">
        <f t="shared" si="5"/>
        <v>62</v>
      </c>
      <c r="DA1400" s="4"/>
      <c r="DB1400" s="7" t="str">
        <f t="shared" si="6"/>
        <v>#VALUE!</v>
      </c>
      <c r="DC1400" s="4"/>
      <c r="DD1400" s="4"/>
      <c r="DE1400" s="4"/>
      <c r="DF1400" s="4"/>
      <c r="DG1400" s="4"/>
      <c r="DH1400" s="4"/>
      <c r="DI1400" s="4"/>
      <c r="DJ1400" s="4"/>
      <c r="DK1400" s="4"/>
      <c r="DL1400" s="4"/>
      <c r="DM1400" s="4"/>
      <c r="DN1400" s="4"/>
      <c r="DO1400" s="4"/>
      <c r="DP1400" s="1" t="s">
        <v>128</v>
      </c>
      <c r="DQ1400" s="4"/>
      <c r="DR1400" s="4"/>
      <c r="DS1400" s="4"/>
      <c r="DT1400" s="4"/>
      <c r="DU1400" s="4"/>
      <c r="DV1400" s="4"/>
      <c r="DW1400" s="4"/>
      <c r="DX1400" s="4"/>
      <c r="DY1400" s="4"/>
      <c r="DZ1400" s="1" t="s">
        <v>1080</v>
      </c>
      <c r="EA1400" s="4"/>
      <c r="EB1400" s="4"/>
      <c r="EC1400" s="4"/>
      <c r="ED1400" s="4"/>
      <c r="EE1400" s="4"/>
      <c r="EF1400" s="1" t="s">
        <v>163</v>
      </c>
      <c r="EG1400" s="1" t="s">
        <v>298</v>
      </c>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row>
    <row r="1401">
      <c r="A1401" s="1">
        <v>1362.0</v>
      </c>
      <c r="B1401" s="1" t="s">
        <v>13666</v>
      </c>
      <c r="C1401" s="1" t="s">
        <v>170</v>
      </c>
      <c r="D1401" s="4"/>
      <c r="E1401" s="1">
        <v>2013.0</v>
      </c>
      <c r="F1401" s="4"/>
      <c r="G1401" s="1" t="s">
        <v>13667</v>
      </c>
      <c r="H1401" s="1" t="s">
        <v>13668</v>
      </c>
      <c r="I1401" s="4"/>
      <c r="J1401" s="4"/>
      <c r="K1401" s="1" t="s">
        <v>188</v>
      </c>
      <c r="L1401" s="4"/>
      <c r="M1401" s="1" t="s">
        <v>13669</v>
      </c>
      <c r="N1401" s="1" t="s">
        <v>236</v>
      </c>
      <c r="O1401" s="1" t="s">
        <v>237</v>
      </c>
      <c r="P1401" s="4"/>
      <c r="Q1401" s="4"/>
      <c r="R1401" s="4"/>
      <c r="S1401" s="1" t="s">
        <v>9877</v>
      </c>
      <c r="T1401" s="1" t="s">
        <v>671</v>
      </c>
      <c r="U1401" s="1" t="s">
        <v>4609</v>
      </c>
      <c r="V1401" s="5" t="s">
        <v>135</v>
      </c>
      <c r="W1401" s="4"/>
      <c r="X1401" s="4"/>
      <c r="Y1401" s="4"/>
      <c r="Z1401" s="4"/>
      <c r="AA1401" s="4"/>
      <c r="AB1401" s="4"/>
      <c r="AC1401" s="4"/>
      <c r="AD1401" s="4"/>
      <c r="AE1401" s="4"/>
      <c r="AF1401" s="4"/>
      <c r="AG1401" s="1" t="s">
        <v>670</v>
      </c>
      <c r="AH1401" s="4"/>
      <c r="AI1401" s="4"/>
      <c r="AJ1401" s="4"/>
      <c r="AK1401" s="4"/>
      <c r="AL1401" s="4"/>
      <c r="AM1401" s="4"/>
      <c r="AN1401" s="4"/>
      <c r="AO1401" s="4"/>
      <c r="AP1401" s="4"/>
      <c r="AQ1401" s="4"/>
      <c r="AR1401" s="4"/>
      <c r="AS1401" s="1" t="s">
        <v>670</v>
      </c>
      <c r="AT1401" s="4"/>
      <c r="AU1401" s="4"/>
      <c r="AV1401" s="4"/>
      <c r="AW1401" s="1" t="s">
        <v>670</v>
      </c>
      <c r="AX1401" s="4"/>
      <c r="AY1401" s="4"/>
      <c r="AZ1401" s="4"/>
      <c r="BA1401" s="4"/>
      <c r="BB1401" s="4"/>
      <c r="BC1401" s="4"/>
      <c r="BD1401" s="4"/>
      <c r="BE1401" s="4"/>
      <c r="BF1401" s="4"/>
      <c r="BG1401" s="4"/>
      <c r="BH1401" s="4"/>
      <c r="BI1401" s="4"/>
      <c r="BJ1401" s="1" t="s">
        <v>670</v>
      </c>
      <c r="BK1401" s="4"/>
      <c r="BL1401" s="4"/>
      <c r="BM1401" s="4"/>
      <c r="BN1401" s="1" t="s">
        <v>670</v>
      </c>
      <c r="BO1401" s="4"/>
      <c r="BP1401" s="4"/>
      <c r="BQ1401" s="4"/>
      <c r="BR1401" s="4"/>
      <c r="BS1401" s="4"/>
      <c r="BT1401" s="4"/>
      <c r="BU1401" s="4"/>
      <c r="BV1401" s="1" t="s">
        <v>670</v>
      </c>
      <c r="BW1401" s="1" t="s">
        <v>670</v>
      </c>
      <c r="BX1401" s="4"/>
      <c r="BY1401" s="4"/>
      <c r="BZ1401" s="4"/>
      <c r="CA1401" s="4"/>
      <c r="CB1401" s="4"/>
      <c r="CC1401" s="4"/>
      <c r="CD1401" s="4"/>
      <c r="CE1401" s="4"/>
      <c r="CF1401" s="4"/>
      <c r="CG1401" s="4"/>
      <c r="CH1401" s="4"/>
      <c r="CI1401" s="4"/>
      <c r="CJ1401" s="4"/>
      <c r="CK1401" s="4"/>
      <c r="CL1401" s="1" t="s">
        <v>670</v>
      </c>
      <c r="CM1401" s="4"/>
      <c r="CN1401" s="4"/>
      <c r="CO1401" s="4"/>
      <c r="CP1401" s="1" t="s">
        <v>670</v>
      </c>
      <c r="CQ1401" s="1" t="s">
        <v>13670</v>
      </c>
      <c r="CR1401" s="1" t="str">
        <f t="shared" si="1"/>
        <v>#VALUE!</v>
      </c>
      <c r="CS1401" s="1" t="s">
        <v>13671</v>
      </c>
      <c r="CT1401" s="1" t="str">
        <f t="shared" si="2"/>
        <v>#VALUE!</v>
      </c>
      <c r="CU1401" s="1" t="s">
        <v>13672</v>
      </c>
      <c r="CV1401" s="7" t="str">
        <f t="shared" si="3"/>
        <v>109</v>
      </c>
      <c r="CW1401" s="1" t="s">
        <v>13673</v>
      </c>
      <c r="CX1401" s="7" t="str">
        <f t="shared" si="4"/>
        <v>#VALUE!</v>
      </c>
      <c r="CY1401" s="1" t="s">
        <v>13674</v>
      </c>
      <c r="CZ1401" s="7" t="str">
        <f t="shared" si="5"/>
        <v>43</v>
      </c>
      <c r="DA1401" s="1" t="s">
        <v>13675</v>
      </c>
      <c r="DB1401" s="7" t="str">
        <f t="shared" si="6"/>
        <v>#VALUE!</v>
      </c>
      <c r="DC1401" s="4"/>
      <c r="DD1401" s="4"/>
      <c r="DE1401" s="4"/>
      <c r="DF1401" s="4"/>
      <c r="DG1401" s="4"/>
      <c r="DH1401" s="4"/>
      <c r="DI1401" s="1" t="s">
        <v>13676</v>
      </c>
      <c r="DJ1401" s="4"/>
      <c r="DK1401" s="4"/>
      <c r="DL1401" s="1" t="s">
        <v>13677</v>
      </c>
      <c r="DM1401" s="4"/>
      <c r="DN1401" s="1" t="s">
        <v>670</v>
      </c>
      <c r="DO1401" s="4"/>
      <c r="DP1401" s="1" t="s">
        <v>1366</v>
      </c>
      <c r="DQ1401" s="4"/>
      <c r="DR1401" s="4"/>
      <c r="DS1401" s="4"/>
      <c r="DT1401" s="4"/>
      <c r="DU1401" s="4"/>
      <c r="DV1401" s="1" t="s">
        <v>670</v>
      </c>
      <c r="DW1401" s="4"/>
      <c r="DX1401" s="4"/>
      <c r="DY1401" s="4"/>
      <c r="DZ1401" s="1" t="s">
        <v>13678</v>
      </c>
      <c r="EA1401" s="4"/>
      <c r="EB1401" s="4"/>
      <c r="EC1401" s="4"/>
      <c r="ED1401" s="1" t="s">
        <v>671</v>
      </c>
      <c r="EE1401" s="4"/>
      <c r="EF1401" s="4"/>
      <c r="EG1401" s="1" t="s">
        <v>1260</v>
      </c>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row>
    <row r="1402">
      <c r="A1402" s="1">
        <v>195.0</v>
      </c>
      <c r="B1402" s="1" t="s">
        <v>13679</v>
      </c>
      <c r="C1402" s="1" t="s">
        <v>147</v>
      </c>
      <c r="D1402" s="4"/>
      <c r="E1402" s="1">
        <v>2005.0</v>
      </c>
      <c r="F1402" s="4"/>
      <c r="G1402" s="1" t="s">
        <v>13680</v>
      </c>
      <c r="H1402" s="1" t="s">
        <v>13681</v>
      </c>
      <c r="I1402" s="1" t="s">
        <v>150</v>
      </c>
      <c r="J1402" s="4"/>
      <c r="K1402" s="1" t="s">
        <v>188</v>
      </c>
      <c r="L1402" s="4"/>
      <c r="M1402" s="1" t="s">
        <v>13682</v>
      </c>
      <c r="N1402" s="1" t="s">
        <v>652</v>
      </c>
      <c r="O1402" s="1" t="s">
        <v>652</v>
      </c>
      <c r="P1402" s="4"/>
      <c r="Q1402" s="4"/>
      <c r="R1402" s="4"/>
      <c r="S1402" s="4"/>
      <c r="T1402" s="4"/>
      <c r="U1402" s="4"/>
      <c r="V1402" s="5" t="s">
        <v>135</v>
      </c>
      <c r="W1402" s="4"/>
      <c r="X1402" s="1" t="s">
        <v>13683</v>
      </c>
      <c r="Y1402" s="4"/>
      <c r="Z1402" s="4"/>
      <c r="AA1402" s="4"/>
      <c r="AB1402" s="4"/>
      <c r="AC1402" s="4"/>
      <c r="AD1402" s="4"/>
      <c r="AE1402" s="4"/>
      <c r="AF1402" s="4"/>
      <c r="AG1402" s="4"/>
      <c r="AH1402" s="1" t="s">
        <v>163</v>
      </c>
      <c r="AI1402" s="4"/>
      <c r="AJ1402" s="4"/>
      <c r="AK1402" s="1" t="s">
        <v>139</v>
      </c>
      <c r="AL1402" s="4"/>
      <c r="AM1402" s="4"/>
      <c r="AN1402" s="4"/>
      <c r="AO1402" s="4"/>
      <c r="AP1402" s="4"/>
      <c r="AQ1402" s="4"/>
      <c r="AR1402" s="1" t="s">
        <v>139</v>
      </c>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1" t="s">
        <v>163</v>
      </c>
      <c r="BW1402" s="4"/>
      <c r="BX1402" s="4"/>
      <c r="BY1402" s="4"/>
      <c r="BZ1402" s="4"/>
      <c r="CA1402" s="4"/>
      <c r="CB1402" s="4"/>
      <c r="CC1402" s="4"/>
      <c r="CD1402" s="4"/>
      <c r="CE1402" s="4"/>
      <c r="CF1402" s="4"/>
      <c r="CG1402" s="4"/>
      <c r="CH1402" s="4"/>
      <c r="CI1402" s="4"/>
      <c r="CJ1402" s="4"/>
      <c r="CK1402" s="4"/>
      <c r="CL1402" s="4"/>
      <c r="CM1402" s="4"/>
      <c r="CN1402" s="4"/>
      <c r="CO1402" s="4"/>
      <c r="CP1402" s="4"/>
      <c r="CQ1402" s="1" t="s">
        <v>13684</v>
      </c>
      <c r="CR1402" s="1" t="str">
        <f t="shared" si="1"/>
        <v>#VALUE!</v>
      </c>
      <c r="CS1402" s="1" t="s">
        <v>13685</v>
      </c>
      <c r="CT1402" s="1" t="str">
        <f t="shared" si="2"/>
        <v>50</v>
      </c>
      <c r="CU1402" s="4"/>
      <c r="CV1402" s="7" t="str">
        <f t="shared" si="3"/>
        <v>#VALUE!</v>
      </c>
      <c r="CW1402" s="4"/>
      <c r="CX1402" s="7" t="str">
        <f t="shared" si="4"/>
        <v>#VALUE!</v>
      </c>
      <c r="CY1402" s="4"/>
      <c r="CZ1402" s="7" t="str">
        <f t="shared" si="5"/>
        <v>#VALUE!</v>
      </c>
      <c r="DA1402" s="4"/>
      <c r="DB1402" s="7" t="str">
        <f t="shared" si="6"/>
        <v>#VALUE!</v>
      </c>
      <c r="DC1402" s="4"/>
      <c r="DD1402" s="4"/>
      <c r="DE1402" s="4"/>
      <c r="DF1402" s="4"/>
      <c r="DG1402" s="4"/>
      <c r="DH1402" s="4"/>
      <c r="DI1402" s="4"/>
      <c r="DJ1402" s="4"/>
      <c r="DK1402" s="4"/>
      <c r="DL1402" s="4"/>
      <c r="DM1402" s="4"/>
      <c r="DN1402" s="4"/>
      <c r="DO1402" s="4"/>
      <c r="DP1402" s="1" t="s">
        <v>755</v>
      </c>
      <c r="DQ1402" s="4"/>
      <c r="DR1402" s="4"/>
      <c r="DS1402" s="4"/>
      <c r="DT1402" s="4"/>
      <c r="DU1402" s="4"/>
      <c r="DV1402" s="4"/>
      <c r="DW1402" s="4"/>
      <c r="DX1402" s="4"/>
      <c r="DY1402" s="4"/>
      <c r="DZ1402" s="4"/>
      <c r="EA1402" s="4"/>
      <c r="EB1402" s="4"/>
      <c r="EC1402" s="4"/>
      <c r="ED1402" s="4"/>
      <c r="EE1402" s="4"/>
      <c r="EF1402" s="1" t="s">
        <v>139</v>
      </c>
      <c r="EG1402" s="1" t="s">
        <v>168</v>
      </c>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row>
    <row r="1403">
      <c r="A1403" s="1">
        <v>406.0</v>
      </c>
      <c r="B1403" s="1" t="s">
        <v>13686</v>
      </c>
      <c r="C1403" s="1" t="s">
        <v>185</v>
      </c>
      <c r="D1403" s="4"/>
      <c r="E1403" s="1">
        <v>2006.0</v>
      </c>
      <c r="F1403" s="4"/>
      <c r="G1403" s="1" t="s">
        <v>13687</v>
      </c>
      <c r="H1403" s="1" t="s">
        <v>13688</v>
      </c>
      <c r="I1403" s="4"/>
      <c r="J1403" s="4"/>
      <c r="K1403" s="1" t="s">
        <v>188</v>
      </c>
      <c r="L1403" s="4"/>
      <c r="M1403" s="4"/>
      <c r="N1403" s="5" t="s">
        <v>135</v>
      </c>
      <c r="O1403" s="5" t="s">
        <v>135</v>
      </c>
      <c r="P1403" s="4"/>
      <c r="Q1403" s="4"/>
      <c r="R1403" s="4"/>
      <c r="S1403" s="4"/>
      <c r="T1403" s="4"/>
      <c r="U1403" s="4"/>
      <c r="V1403" s="5" t="s">
        <v>135</v>
      </c>
      <c r="W1403" s="4"/>
      <c r="X1403" s="4"/>
      <c r="Y1403" s="4"/>
      <c r="Z1403" s="4"/>
      <c r="AA1403" s="4"/>
      <c r="AB1403" s="4"/>
      <c r="AC1403" s="4"/>
      <c r="AD1403" s="4"/>
      <c r="AE1403" s="4"/>
      <c r="AF1403" s="4"/>
      <c r="AG1403" s="4"/>
      <c r="AH1403" s="4"/>
      <c r="AI1403" s="4"/>
      <c r="AJ1403" s="4"/>
      <c r="AK1403" s="4"/>
      <c r="AL1403" s="4"/>
      <c r="AM1403" s="4"/>
      <c r="AN1403" s="4"/>
      <c r="AO1403" s="4"/>
      <c r="AP1403" s="4"/>
      <c r="AQ1403" s="1" t="s">
        <v>139</v>
      </c>
      <c r="AR1403" s="4"/>
      <c r="AS1403" s="4"/>
      <c r="AT1403" s="4"/>
      <c r="AU1403" s="4"/>
      <c r="AV1403" s="4"/>
      <c r="AW1403" s="4"/>
      <c r="AX1403" s="4"/>
      <c r="AY1403" s="1" t="s">
        <v>139</v>
      </c>
      <c r="AZ1403" s="4"/>
      <c r="BA1403" s="4"/>
      <c r="BB1403" s="4"/>
      <c r="BC1403" s="4"/>
      <c r="BD1403" s="1" t="s">
        <v>139</v>
      </c>
      <c r="BE1403" s="4"/>
      <c r="BF1403" s="4"/>
      <c r="BG1403" s="4"/>
      <c r="BH1403" s="4"/>
      <c r="BI1403" s="4"/>
      <c r="BJ1403" s="4"/>
      <c r="BK1403" s="4"/>
      <c r="BL1403" s="4"/>
      <c r="BM1403" s="1" t="s">
        <v>139</v>
      </c>
      <c r="BN1403" s="4"/>
      <c r="BO1403" s="4"/>
      <c r="BP1403" s="4"/>
      <c r="BQ1403" s="4"/>
      <c r="BR1403" s="4"/>
      <c r="BS1403" s="4"/>
      <c r="BT1403" s="4"/>
      <c r="BU1403" s="4"/>
      <c r="BV1403" s="1" t="s">
        <v>163</v>
      </c>
      <c r="BW1403" s="4"/>
      <c r="BX1403" s="4"/>
      <c r="BY1403" s="4"/>
      <c r="BZ1403" s="4"/>
      <c r="CA1403" s="4"/>
      <c r="CB1403" s="4"/>
      <c r="CC1403" s="4"/>
      <c r="CD1403" s="4"/>
      <c r="CE1403" s="4"/>
      <c r="CF1403" s="4"/>
      <c r="CG1403" s="4"/>
      <c r="CH1403" s="4"/>
      <c r="CI1403" s="4"/>
      <c r="CJ1403" s="4"/>
      <c r="CK1403" s="1" t="s">
        <v>139</v>
      </c>
      <c r="CL1403" s="4"/>
      <c r="CM1403" s="4"/>
      <c r="CN1403" s="4"/>
      <c r="CO1403" s="4"/>
      <c r="CP1403" s="4"/>
      <c r="CQ1403" s="1" t="s">
        <v>13689</v>
      </c>
      <c r="CR1403" s="1" t="str">
        <f t="shared" si="1"/>
        <v>39</v>
      </c>
      <c r="CS1403" s="1" t="s">
        <v>13690</v>
      </c>
      <c r="CT1403" s="1" t="str">
        <f t="shared" si="2"/>
        <v>#VALUE!</v>
      </c>
      <c r="CU1403" s="1" t="s">
        <v>13691</v>
      </c>
      <c r="CV1403" s="6" t="str">
        <f t="shared" si="3"/>
        <v>42</v>
      </c>
      <c r="CW1403" s="1" t="s">
        <v>13692</v>
      </c>
      <c r="CX1403" s="6" t="str">
        <f t="shared" si="4"/>
        <v>#VALUE!</v>
      </c>
      <c r="CY1403" s="1" t="s">
        <v>13693</v>
      </c>
      <c r="CZ1403" s="6" t="str">
        <f t="shared" si="5"/>
        <v>20</v>
      </c>
      <c r="DA1403" s="1" t="s">
        <v>13694</v>
      </c>
      <c r="DB1403" s="6" t="str">
        <f t="shared" si="6"/>
        <v>54</v>
      </c>
      <c r="DC1403" s="4"/>
      <c r="DD1403" s="4"/>
      <c r="DE1403" s="4"/>
      <c r="DF1403" s="4"/>
      <c r="DG1403" s="4"/>
      <c r="DH1403" s="4"/>
      <c r="DI1403" s="4"/>
      <c r="DJ1403" s="4"/>
      <c r="DK1403" s="4"/>
      <c r="DL1403" s="4"/>
      <c r="DM1403" s="4"/>
      <c r="DN1403" s="4"/>
      <c r="DO1403" s="4"/>
      <c r="DP1403" s="1" t="s">
        <v>1270</v>
      </c>
      <c r="DQ1403" s="1" t="s">
        <v>139</v>
      </c>
      <c r="DR1403" s="4"/>
      <c r="DS1403" s="4"/>
      <c r="DT1403" s="4"/>
      <c r="DU1403" s="4"/>
      <c r="DV1403" s="4"/>
      <c r="DW1403" s="1" t="s">
        <v>139</v>
      </c>
      <c r="DX1403" s="1" t="s">
        <v>139</v>
      </c>
      <c r="DY1403" s="4"/>
      <c r="DZ1403" s="1" t="s">
        <v>13695</v>
      </c>
      <c r="EA1403" s="4"/>
      <c r="EB1403" s="4"/>
      <c r="EC1403" s="4"/>
      <c r="ED1403" s="4"/>
      <c r="EE1403" s="4"/>
      <c r="EF1403" s="4"/>
      <c r="EG1403" s="1" t="s">
        <v>158</v>
      </c>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row>
    <row r="1404">
      <c r="A1404" s="1">
        <v>1049.0</v>
      </c>
      <c r="B1404" s="1" t="s">
        <v>13696</v>
      </c>
      <c r="C1404" s="1" t="s">
        <v>487</v>
      </c>
      <c r="D1404" s="4"/>
      <c r="E1404" s="1">
        <v>2006.0</v>
      </c>
      <c r="F1404" s="4"/>
      <c r="G1404" s="1" t="s">
        <v>13697</v>
      </c>
      <c r="H1404" s="1" t="s">
        <v>13698</v>
      </c>
      <c r="I1404" s="1" t="s">
        <v>150</v>
      </c>
      <c r="J1404" s="1" t="s">
        <v>135</v>
      </c>
      <c r="K1404" s="1" t="s">
        <v>188</v>
      </c>
      <c r="L1404" s="4"/>
      <c r="M1404" s="1" t="s">
        <v>13699</v>
      </c>
      <c r="N1404" s="1" t="s">
        <v>652</v>
      </c>
      <c r="O1404" s="1" t="s">
        <v>652</v>
      </c>
      <c r="P1404" s="4"/>
      <c r="Q1404" s="1" t="s">
        <v>139</v>
      </c>
      <c r="R1404" s="1" t="s">
        <v>13700</v>
      </c>
      <c r="S1404" s="4"/>
      <c r="T1404" s="4"/>
      <c r="U1404" s="4"/>
      <c r="V1404" s="5" t="s">
        <v>135</v>
      </c>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1" t="s">
        <v>139</v>
      </c>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1" t="s">
        <v>139</v>
      </c>
      <c r="CL1404" s="4"/>
      <c r="CM1404" s="4"/>
      <c r="CN1404" s="4"/>
      <c r="CO1404" s="4"/>
      <c r="CP1404" s="4"/>
      <c r="CQ1404" s="4"/>
      <c r="CR1404" s="1" t="str">
        <f t="shared" si="1"/>
        <v>#VALUE!</v>
      </c>
      <c r="CS1404" s="4"/>
      <c r="CT1404" s="1" t="str">
        <f t="shared" si="2"/>
        <v>#VALUE!</v>
      </c>
      <c r="CU1404" s="4"/>
      <c r="CV1404" s="7" t="str">
        <f t="shared" si="3"/>
        <v>#VALUE!</v>
      </c>
      <c r="CW1404" s="4"/>
      <c r="CX1404" s="7" t="str">
        <f t="shared" si="4"/>
        <v>#VALUE!</v>
      </c>
      <c r="CY1404" s="4"/>
      <c r="CZ1404" s="7" t="str">
        <f t="shared" si="5"/>
        <v>#VALUE!</v>
      </c>
      <c r="DA1404" s="4"/>
      <c r="DB1404" s="7" t="str">
        <f t="shared" si="6"/>
        <v>#VALUE!</v>
      </c>
      <c r="DC1404" s="4"/>
      <c r="DD1404" s="4"/>
      <c r="DE1404" s="4"/>
      <c r="DF1404" s="4"/>
      <c r="DG1404" s="4"/>
      <c r="DH1404" s="4"/>
      <c r="DI1404" s="4"/>
      <c r="DJ1404" s="4"/>
      <c r="DK1404" s="4"/>
      <c r="DL1404" s="1" t="s">
        <v>13701</v>
      </c>
      <c r="DM1404" s="4"/>
      <c r="DN1404" s="4"/>
      <c r="DO1404" s="4"/>
      <c r="DP1404" s="1" t="s">
        <v>13702</v>
      </c>
      <c r="DQ1404" s="4"/>
      <c r="DR1404" s="4"/>
      <c r="DS1404" s="4"/>
      <c r="DT1404" s="1" t="s">
        <v>139</v>
      </c>
      <c r="DU1404" s="4"/>
      <c r="DV1404" s="4"/>
      <c r="DW1404" s="1" t="s">
        <v>139</v>
      </c>
      <c r="DX1404" s="4"/>
      <c r="DY1404" s="4"/>
      <c r="DZ1404" s="1" t="s">
        <v>13703</v>
      </c>
      <c r="EA1404" s="1" t="s">
        <v>13704</v>
      </c>
      <c r="EB1404" s="1" t="s">
        <v>13705</v>
      </c>
      <c r="EC1404" s="4"/>
      <c r="ED1404" s="4"/>
      <c r="EE1404" s="1" t="s">
        <v>139</v>
      </c>
      <c r="EF1404" s="1" t="s">
        <v>163</v>
      </c>
      <c r="EG1404" s="1" t="s">
        <v>487</v>
      </c>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row>
    <row r="1405">
      <c r="A1405" s="1">
        <v>855.0</v>
      </c>
      <c r="B1405" s="1" t="s">
        <v>13706</v>
      </c>
      <c r="C1405" s="1" t="s">
        <v>147</v>
      </c>
      <c r="D1405" s="4"/>
      <c r="E1405" s="1">
        <v>2006.0</v>
      </c>
      <c r="F1405" s="4"/>
      <c r="G1405" s="1" t="s">
        <v>13707</v>
      </c>
      <c r="H1405" s="1" t="s">
        <v>13708</v>
      </c>
      <c r="I1405" s="4"/>
      <c r="J1405" s="4"/>
      <c r="K1405" s="1" t="s">
        <v>134</v>
      </c>
      <c r="L1405" s="4"/>
      <c r="M1405" s="1" t="s">
        <v>13709</v>
      </c>
      <c r="N1405" s="1" t="s">
        <v>236</v>
      </c>
      <c r="O1405" s="1" t="s">
        <v>237</v>
      </c>
      <c r="P1405" s="4"/>
      <c r="Q1405" s="4"/>
      <c r="R1405" s="4"/>
      <c r="S1405" s="1" t="s">
        <v>13710</v>
      </c>
      <c r="T1405" s="4"/>
      <c r="U1405" s="4"/>
      <c r="V1405" s="5" t="s">
        <v>135</v>
      </c>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1" t="s">
        <v>139</v>
      </c>
      <c r="BO1405" s="4"/>
      <c r="BP1405" s="4"/>
      <c r="BQ1405" s="4"/>
      <c r="BR1405" s="4"/>
      <c r="BS1405" s="4"/>
      <c r="BT1405" s="4"/>
      <c r="BU1405" s="4"/>
      <c r="BV1405" s="4"/>
      <c r="BW1405" s="4"/>
      <c r="BX1405" s="4"/>
      <c r="BY1405" s="4"/>
      <c r="BZ1405" s="4"/>
      <c r="CA1405" s="1" t="s">
        <v>163</v>
      </c>
      <c r="CB1405" s="4"/>
      <c r="CC1405" s="4"/>
      <c r="CD1405" s="4"/>
      <c r="CE1405" s="4"/>
      <c r="CF1405" s="4"/>
      <c r="CG1405" s="4"/>
      <c r="CH1405" s="4"/>
      <c r="CI1405" s="4"/>
      <c r="CJ1405" s="4"/>
      <c r="CK1405" s="4"/>
      <c r="CL1405" s="4"/>
      <c r="CM1405" s="4"/>
      <c r="CN1405" s="4"/>
      <c r="CO1405" s="4"/>
      <c r="CP1405" s="4"/>
      <c r="CQ1405" s="1" t="s">
        <v>13711</v>
      </c>
      <c r="CR1405" s="1" t="str">
        <f t="shared" si="1"/>
        <v>219</v>
      </c>
      <c r="CS1405" s="1" t="s">
        <v>13712</v>
      </c>
      <c r="CT1405" s="1" t="str">
        <f t="shared" si="2"/>
        <v>137</v>
      </c>
      <c r="CU1405" s="1" t="s">
        <v>13713</v>
      </c>
      <c r="CV1405" s="6" t="str">
        <f t="shared" si="3"/>
        <v>402</v>
      </c>
      <c r="CW1405" s="1" t="s">
        <v>13714</v>
      </c>
      <c r="CX1405" s="6" t="str">
        <f t="shared" si="4"/>
        <v>84</v>
      </c>
      <c r="CY1405" s="4"/>
      <c r="CZ1405" s="6" t="str">
        <f t="shared" si="5"/>
        <v>#VALUE!</v>
      </c>
      <c r="DA1405" s="4"/>
      <c r="DB1405" s="6" t="str">
        <f t="shared" si="6"/>
        <v>#VALUE!</v>
      </c>
      <c r="DC1405" s="4"/>
      <c r="DD1405" s="4"/>
      <c r="DE1405" s="4"/>
      <c r="DF1405" s="4"/>
      <c r="DG1405" s="4"/>
      <c r="DH1405" s="4"/>
      <c r="DI1405" s="4"/>
      <c r="DJ1405" s="4"/>
      <c r="DK1405" s="4"/>
      <c r="DL1405" s="4"/>
      <c r="DM1405" s="4"/>
      <c r="DN1405" s="4"/>
      <c r="DO1405" s="4"/>
      <c r="DP1405" s="1" t="s">
        <v>5402</v>
      </c>
      <c r="DQ1405" s="4"/>
      <c r="DR1405" s="4"/>
      <c r="DS1405" s="4"/>
      <c r="DT1405" s="4"/>
      <c r="DU1405" s="4"/>
      <c r="DV1405" s="4"/>
      <c r="DW1405" s="4"/>
      <c r="DX1405" s="4"/>
      <c r="DY1405" s="4"/>
      <c r="DZ1405" s="4"/>
      <c r="EA1405" s="1" t="s">
        <v>715</v>
      </c>
      <c r="EB1405" s="4"/>
      <c r="EC1405" s="4"/>
      <c r="ED1405" s="4"/>
      <c r="EE1405" s="4"/>
      <c r="EF1405" s="4"/>
      <c r="EG1405" s="1" t="s">
        <v>298</v>
      </c>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row>
    <row r="1406">
      <c r="A1406" s="1">
        <v>918.0</v>
      </c>
      <c r="B1406" s="1" t="s">
        <v>13715</v>
      </c>
      <c r="C1406" s="1" t="s">
        <v>147</v>
      </c>
      <c r="D1406" s="4"/>
      <c r="E1406" s="1">
        <v>2006.0</v>
      </c>
      <c r="F1406" s="4"/>
      <c r="G1406" s="1" t="s">
        <v>13716</v>
      </c>
      <c r="H1406" s="1" t="s">
        <v>13717</v>
      </c>
      <c r="I1406" s="1" t="s">
        <v>579</v>
      </c>
      <c r="J1406" s="4"/>
      <c r="K1406" s="1" t="s">
        <v>772</v>
      </c>
      <c r="L1406" s="4"/>
      <c r="M1406" s="1" t="s">
        <v>13718</v>
      </c>
      <c r="N1406" s="1" t="s">
        <v>236</v>
      </c>
      <c r="O1406" s="1" t="s">
        <v>237</v>
      </c>
      <c r="P1406" s="4"/>
      <c r="Q1406" s="4"/>
      <c r="R1406" s="4"/>
      <c r="S1406" s="1" t="s">
        <v>13719</v>
      </c>
      <c r="T1406" s="4"/>
      <c r="U1406" s="4"/>
      <c r="V1406" s="5" t="s">
        <v>135</v>
      </c>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1" t="s">
        <v>163</v>
      </c>
      <c r="BE1406" s="1" t="s">
        <v>139</v>
      </c>
      <c r="BF1406" s="4"/>
      <c r="BG1406" s="4"/>
      <c r="BH1406" s="4"/>
      <c r="BI1406" s="4"/>
      <c r="BJ1406" s="4"/>
      <c r="BK1406" s="4"/>
      <c r="BL1406" s="4"/>
      <c r="BM1406" s="4"/>
      <c r="BN1406" s="4"/>
      <c r="BO1406" s="4"/>
      <c r="BP1406" s="4"/>
      <c r="BQ1406" s="4"/>
      <c r="BR1406" s="1" t="s">
        <v>139</v>
      </c>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1" t="s">
        <v>13720</v>
      </c>
      <c r="CR1406" s="1" t="str">
        <f t="shared" si="1"/>
        <v>#VALUE!</v>
      </c>
      <c r="CS1406" s="1" t="s">
        <v>13721</v>
      </c>
      <c r="CT1406" s="1" t="str">
        <f t="shared" si="2"/>
        <v>#VALUE!</v>
      </c>
      <c r="CU1406" s="1" t="s">
        <v>13722</v>
      </c>
      <c r="CV1406" s="7" t="str">
        <f t="shared" si="3"/>
        <v>#VALUE!</v>
      </c>
      <c r="CW1406" s="1" t="s">
        <v>13723</v>
      </c>
      <c r="CX1406" s="7" t="str">
        <f t="shared" si="4"/>
        <v>#VALUE!</v>
      </c>
      <c r="CY1406" s="1" t="s">
        <v>13724</v>
      </c>
      <c r="CZ1406" s="7" t="str">
        <f t="shared" si="5"/>
        <v>#VALUE!</v>
      </c>
      <c r="DA1406" s="4"/>
      <c r="DB1406" s="7" t="str">
        <f t="shared" si="6"/>
        <v>#VALUE!</v>
      </c>
      <c r="DC1406" s="4"/>
      <c r="DD1406" s="4"/>
      <c r="DE1406" s="4"/>
      <c r="DF1406" s="4"/>
      <c r="DG1406" s="4"/>
      <c r="DH1406" s="4"/>
      <c r="DI1406" s="4"/>
      <c r="DJ1406" s="4"/>
      <c r="DK1406" s="4"/>
      <c r="DL1406" s="4"/>
      <c r="DM1406" s="4"/>
      <c r="DN1406" s="4"/>
      <c r="DO1406" s="4"/>
      <c r="DP1406" s="1" t="s">
        <v>7007</v>
      </c>
      <c r="DQ1406" s="4"/>
      <c r="DR1406" s="4"/>
      <c r="DS1406" s="4"/>
      <c r="DT1406" s="4"/>
      <c r="DU1406" s="4"/>
      <c r="DV1406" s="4"/>
      <c r="DW1406" s="4"/>
      <c r="DX1406" s="4"/>
      <c r="DY1406" s="4"/>
      <c r="DZ1406" s="1" t="s">
        <v>13725</v>
      </c>
      <c r="EA1406" s="4"/>
      <c r="EB1406" s="4"/>
      <c r="EC1406" s="4"/>
      <c r="ED1406" s="4"/>
      <c r="EE1406" s="4"/>
      <c r="EF1406" s="4"/>
      <c r="EG1406" s="1" t="s">
        <v>298</v>
      </c>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row>
    <row r="1407">
      <c r="A1407" s="1">
        <v>77.0</v>
      </c>
      <c r="B1407" s="1" t="s">
        <v>13726</v>
      </c>
      <c r="C1407" s="1" t="s">
        <v>298</v>
      </c>
      <c r="D1407" s="1" t="s">
        <v>232</v>
      </c>
      <c r="E1407" s="1">
        <v>2009.0</v>
      </c>
      <c r="F1407" s="1" t="s">
        <v>2137</v>
      </c>
      <c r="G1407" s="1" t="s">
        <v>13727</v>
      </c>
      <c r="H1407" s="1" t="s">
        <v>13728</v>
      </c>
      <c r="I1407" s="1" t="s">
        <v>150</v>
      </c>
      <c r="J1407" s="4"/>
      <c r="K1407" s="1" t="s">
        <v>188</v>
      </c>
      <c r="L1407" s="4"/>
      <c r="M1407" s="1" t="s">
        <v>13729</v>
      </c>
      <c r="N1407" s="1" t="s">
        <v>652</v>
      </c>
      <c r="O1407" s="1" t="s">
        <v>652</v>
      </c>
      <c r="P1407" s="4"/>
      <c r="Q1407" s="4"/>
      <c r="R1407" s="4"/>
      <c r="S1407" s="4"/>
      <c r="T1407" s="4"/>
      <c r="U1407" s="4"/>
      <c r="V1407" s="1" t="s">
        <v>655</v>
      </c>
      <c r="W1407" s="1" t="s">
        <v>239</v>
      </c>
      <c r="X1407" s="4"/>
      <c r="Y1407" s="4"/>
      <c r="Z1407" s="1" t="s">
        <v>139</v>
      </c>
      <c r="AA1407" s="4"/>
      <c r="AB1407" s="4"/>
      <c r="AC1407" s="4"/>
      <c r="AD1407" s="4"/>
      <c r="AE1407" s="4"/>
      <c r="AF1407" s="4"/>
      <c r="AG1407" s="4"/>
      <c r="AH1407" s="1" t="s">
        <v>139</v>
      </c>
      <c r="AI1407" s="4"/>
      <c r="AJ1407" s="4"/>
      <c r="AK1407" s="4"/>
      <c r="AL1407" s="4"/>
      <c r="AM1407" s="4"/>
      <c r="AN1407" s="4"/>
      <c r="AO1407" s="4"/>
      <c r="AP1407" s="4"/>
      <c r="AQ1407" s="4"/>
      <c r="AR1407" s="1" t="s">
        <v>139</v>
      </c>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1" t="s">
        <v>139</v>
      </c>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1" t="str">
        <f t="shared" si="1"/>
        <v>#VALUE!</v>
      </c>
      <c r="CS1407" s="4"/>
      <c r="CT1407" s="1" t="str">
        <f t="shared" si="2"/>
        <v>#VALUE!</v>
      </c>
      <c r="CU1407" s="4"/>
      <c r="CV1407" s="7" t="str">
        <f t="shared" si="3"/>
        <v>#VALUE!</v>
      </c>
      <c r="CW1407" s="4"/>
      <c r="CX1407" s="7" t="str">
        <f t="shared" si="4"/>
        <v>#VALUE!</v>
      </c>
      <c r="CY1407" s="4"/>
      <c r="CZ1407" s="7" t="str">
        <f t="shared" si="5"/>
        <v>#VALUE!</v>
      </c>
      <c r="DA1407" s="4"/>
      <c r="DB1407" s="7" t="str">
        <f t="shared" si="6"/>
        <v>#VALUE!</v>
      </c>
      <c r="DC1407" s="4"/>
      <c r="DD1407" s="4"/>
      <c r="DE1407" s="4"/>
      <c r="DF1407" s="4"/>
      <c r="DG1407" s="4"/>
      <c r="DH1407" s="4"/>
      <c r="DI1407" s="4"/>
      <c r="DJ1407" s="4"/>
      <c r="DK1407" s="4"/>
      <c r="DL1407" s="4"/>
      <c r="DM1407" s="4"/>
      <c r="DN1407" s="4"/>
      <c r="DO1407" s="4"/>
      <c r="DP1407" s="1" t="s">
        <v>2147</v>
      </c>
      <c r="DQ1407" s="4"/>
      <c r="DR1407" s="1" t="s">
        <v>139</v>
      </c>
      <c r="DS1407" s="4"/>
      <c r="DT1407" s="4"/>
      <c r="DU1407" s="4"/>
      <c r="DV1407" s="4"/>
      <c r="DW1407" s="4"/>
      <c r="DX1407" s="4"/>
      <c r="DY1407" s="4"/>
      <c r="DZ1407" s="1" t="s">
        <v>13730</v>
      </c>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row>
    <row r="1408">
      <c r="A1408" s="1">
        <v>1242.0</v>
      </c>
      <c r="B1408" s="1" t="s">
        <v>13731</v>
      </c>
      <c r="C1408" s="1" t="s">
        <v>170</v>
      </c>
      <c r="D1408" s="4"/>
      <c r="E1408" s="1">
        <v>2013.0</v>
      </c>
      <c r="F1408" s="4"/>
      <c r="G1408" s="1" t="s">
        <v>13732</v>
      </c>
      <c r="H1408" s="1" t="s">
        <v>13733</v>
      </c>
      <c r="I1408" s="1" t="s">
        <v>150</v>
      </c>
      <c r="J1408" s="4"/>
      <c r="K1408" s="1" t="s">
        <v>301</v>
      </c>
      <c r="L1408" s="4"/>
      <c r="M1408" s="4"/>
      <c r="N1408" s="5" t="s">
        <v>135</v>
      </c>
      <c r="O1408" s="5" t="s">
        <v>135</v>
      </c>
      <c r="P1408" s="4"/>
      <c r="Q1408" s="4"/>
      <c r="R1408" s="4"/>
      <c r="S1408" s="4"/>
      <c r="T1408" s="4"/>
      <c r="U1408" s="4"/>
      <c r="V1408" s="5" t="s">
        <v>135</v>
      </c>
      <c r="W1408" s="4"/>
      <c r="X1408" s="4"/>
      <c r="Y1408" s="4"/>
      <c r="Z1408" s="4"/>
      <c r="AA1408" s="4"/>
      <c r="AB1408" s="4"/>
      <c r="AC1408" s="4"/>
      <c r="AD1408" s="4"/>
      <c r="AE1408" s="4"/>
      <c r="AF1408" s="4"/>
      <c r="AG1408" s="4"/>
      <c r="AH1408" s="4"/>
      <c r="AI1408" s="4"/>
      <c r="AJ1408" s="4"/>
      <c r="AK1408" s="4"/>
      <c r="AL1408" s="4"/>
      <c r="AM1408" s="4"/>
      <c r="AN1408" s="4"/>
      <c r="AO1408" s="4"/>
      <c r="AP1408" s="4"/>
      <c r="AQ1408" s="1" t="s">
        <v>671</v>
      </c>
      <c r="AR1408" s="4"/>
      <c r="AS1408" s="1" t="s">
        <v>670</v>
      </c>
      <c r="AT1408" s="4"/>
      <c r="AU1408" s="4"/>
      <c r="AV1408" s="4"/>
      <c r="AW1408" s="4"/>
      <c r="AX1408" s="4"/>
      <c r="AY1408" s="4"/>
      <c r="AZ1408" s="4"/>
      <c r="BA1408" s="4"/>
      <c r="BB1408" s="4"/>
      <c r="BC1408" s="4"/>
      <c r="BD1408" s="4"/>
      <c r="BE1408" s="4"/>
      <c r="BF1408" s="4"/>
      <c r="BG1408" s="4"/>
      <c r="BH1408" s="4"/>
      <c r="BI1408" s="4"/>
      <c r="BJ1408" s="4"/>
      <c r="BK1408" s="4"/>
      <c r="BL1408" s="4"/>
      <c r="BM1408" s="1" t="s">
        <v>670</v>
      </c>
      <c r="BN1408" s="4"/>
      <c r="BO1408" s="4"/>
      <c r="BP1408" s="1" t="s">
        <v>670</v>
      </c>
      <c r="BQ1408" s="4"/>
      <c r="BR1408" s="4"/>
      <c r="BS1408" s="4"/>
      <c r="BT1408" s="4"/>
      <c r="BU1408" s="1" t="s">
        <v>670</v>
      </c>
      <c r="BV1408" s="4"/>
      <c r="BW1408" s="4"/>
      <c r="BX1408" s="4"/>
      <c r="BY1408" s="4"/>
      <c r="BZ1408" s="4"/>
      <c r="CA1408" s="4"/>
      <c r="CB1408" s="4"/>
      <c r="CC1408" s="4"/>
      <c r="CD1408" s="4"/>
      <c r="CE1408" s="4"/>
      <c r="CF1408" s="4"/>
      <c r="CG1408" s="4"/>
      <c r="CH1408" s="4"/>
      <c r="CI1408" s="4"/>
      <c r="CJ1408" s="4"/>
      <c r="CK1408" s="4"/>
      <c r="CL1408" s="4"/>
      <c r="CM1408" s="4"/>
      <c r="CN1408" s="4"/>
      <c r="CO1408" s="4"/>
      <c r="CP1408" s="1" t="s">
        <v>670</v>
      </c>
      <c r="CQ1408" s="1" t="s">
        <v>13734</v>
      </c>
      <c r="CR1408" s="1" t="str">
        <f t="shared" si="1"/>
        <v>18</v>
      </c>
      <c r="CS1408" s="1" t="s">
        <v>13735</v>
      </c>
      <c r="CT1408" s="1" t="str">
        <f t="shared" si="2"/>
        <v>74</v>
      </c>
      <c r="CU1408" s="1" t="s">
        <v>13736</v>
      </c>
      <c r="CV1408" s="6" t="str">
        <f t="shared" si="3"/>
        <v>63</v>
      </c>
      <c r="CW1408" s="1" t="s">
        <v>13737</v>
      </c>
      <c r="CX1408" s="6" t="str">
        <f t="shared" si="4"/>
        <v>25</v>
      </c>
      <c r="CY1408" s="1" t="s">
        <v>13738</v>
      </c>
      <c r="CZ1408" s="6" t="str">
        <f t="shared" si="5"/>
        <v>#VALUE!</v>
      </c>
      <c r="DA1408" s="1" t="s">
        <v>13739</v>
      </c>
      <c r="DB1408" s="6" t="str">
        <f t="shared" si="6"/>
        <v>16</v>
      </c>
      <c r="DC1408" s="4"/>
      <c r="DD1408" s="4"/>
      <c r="DE1408" s="4"/>
      <c r="DF1408" s="4"/>
      <c r="DG1408" s="4"/>
      <c r="DH1408" s="4"/>
      <c r="DI1408" s="1" t="s">
        <v>13740</v>
      </c>
      <c r="DJ1408" s="4"/>
      <c r="DK1408" s="4"/>
      <c r="DL1408" s="1" t="s">
        <v>13741</v>
      </c>
      <c r="DM1408" s="4"/>
      <c r="DN1408" s="4"/>
      <c r="DO1408" s="4"/>
      <c r="DP1408" s="1" t="s">
        <v>13742</v>
      </c>
      <c r="DQ1408" s="4"/>
      <c r="DR1408" s="4"/>
      <c r="DS1408" s="4"/>
      <c r="DT1408" s="4"/>
      <c r="DU1408" s="1" t="s">
        <v>670</v>
      </c>
      <c r="DV1408" s="4"/>
      <c r="DW1408" s="1" t="s">
        <v>670</v>
      </c>
      <c r="DX1408" s="4"/>
      <c r="DY1408" s="4"/>
      <c r="DZ1408" s="1" t="s">
        <v>1271</v>
      </c>
      <c r="EA1408" s="1" t="s">
        <v>13743</v>
      </c>
      <c r="EB1408" s="1" t="s">
        <v>13744</v>
      </c>
      <c r="EC1408" s="4"/>
      <c r="ED1408" s="4"/>
      <c r="EE1408" s="4"/>
      <c r="EF1408" s="4"/>
      <c r="EG1408" s="1" t="s">
        <v>1260</v>
      </c>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row>
    <row r="1409">
      <c r="A1409" s="4"/>
      <c r="B1409" s="4"/>
      <c r="C1409" s="4"/>
      <c r="D1409" s="4"/>
      <c r="E1409" s="9"/>
      <c r="F1409" s="4"/>
      <c r="G1409" s="4"/>
      <c r="H1409" s="4"/>
      <c r="I1409" s="4"/>
      <c r="J1409" s="4"/>
      <c r="K1409" s="4"/>
      <c r="L1409" s="4"/>
      <c r="M1409" s="4"/>
      <c r="N1409" s="4"/>
      <c r="O1409" s="4"/>
      <c r="P1409" s="4"/>
      <c r="Q1409" s="4"/>
      <c r="R1409" s="4"/>
      <c r="S1409" s="4"/>
      <c r="T1409" s="4"/>
      <c r="U1409" s="4"/>
      <c r="V1409" s="4"/>
      <c r="W1409" s="4"/>
      <c r="X1409" s="4"/>
      <c r="Y1409" s="2" t="s">
        <v>23</v>
      </c>
      <c r="Z1409" s="2" t="s">
        <v>24</v>
      </c>
      <c r="AA1409" s="2" t="s">
        <v>25</v>
      </c>
      <c r="AB1409" s="2" t="s">
        <v>26</v>
      </c>
      <c r="AC1409" s="2" t="s">
        <v>27</v>
      </c>
      <c r="AD1409" s="2" t="s">
        <v>28</v>
      </c>
      <c r="AE1409" s="2" t="s">
        <v>29</v>
      </c>
      <c r="AF1409" s="2" t="s">
        <v>30</v>
      </c>
      <c r="AG1409" s="2" t="s">
        <v>31</v>
      </c>
      <c r="AH1409" s="2" t="s">
        <v>32</v>
      </c>
      <c r="AI1409" s="2" t="s">
        <v>33</v>
      </c>
      <c r="AJ1409" s="2" t="s">
        <v>34</v>
      </c>
      <c r="AK1409" s="2" t="s">
        <v>35</v>
      </c>
      <c r="AL1409" s="2" t="s">
        <v>36</v>
      </c>
      <c r="AM1409" s="2" t="s">
        <v>37</v>
      </c>
      <c r="AN1409" s="2" t="s">
        <v>38</v>
      </c>
      <c r="AO1409" s="2" t="s">
        <v>39</v>
      </c>
      <c r="AP1409" s="2" t="s">
        <v>40</v>
      </c>
      <c r="AQ1409" s="2" t="s">
        <v>41</v>
      </c>
      <c r="AR1409" s="2" t="s">
        <v>42</v>
      </c>
      <c r="AS1409" s="2" t="s">
        <v>43</v>
      </c>
      <c r="AT1409" s="2" t="s">
        <v>44</v>
      </c>
      <c r="AU1409" s="2" t="s">
        <v>45</v>
      </c>
      <c r="AV1409" s="2" t="s">
        <v>46</v>
      </c>
      <c r="AW1409" s="2" t="s">
        <v>47</v>
      </c>
      <c r="AX1409" s="2" t="s">
        <v>48</v>
      </c>
      <c r="AY1409" s="2" t="s">
        <v>49</v>
      </c>
      <c r="AZ1409" s="2" t="s">
        <v>50</v>
      </c>
      <c r="BA1409" s="2" t="s">
        <v>51</v>
      </c>
      <c r="BB1409" s="2" t="s">
        <v>52</v>
      </c>
      <c r="BC1409" s="2" t="s">
        <v>53</v>
      </c>
      <c r="BD1409" s="2" t="s">
        <v>54</v>
      </c>
      <c r="BE1409" s="2" t="s">
        <v>55</v>
      </c>
      <c r="BF1409" s="2" t="s">
        <v>56</v>
      </c>
      <c r="BG1409" s="2" t="s">
        <v>57</v>
      </c>
      <c r="BH1409" s="2" t="s">
        <v>58</v>
      </c>
      <c r="BI1409" s="2" t="s">
        <v>59</v>
      </c>
      <c r="BJ1409" s="2" t="s">
        <v>60</v>
      </c>
      <c r="BK1409" s="2" t="s">
        <v>61</v>
      </c>
      <c r="BL1409" s="2" t="s">
        <v>62</v>
      </c>
      <c r="BM1409" s="2" t="s">
        <v>63</v>
      </c>
      <c r="BN1409" s="2" t="s">
        <v>64</v>
      </c>
      <c r="BO1409" s="2" t="s">
        <v>65</v>
      </c>
      <c r="BP1409" s="2" t="s">
        <v>66</v>
      </c>
      <c r="BQ1409" s="2" t="s">
        <v>67</v>
      </c>
      <c r="BR1409" s="2" t="s">
        <v>68</v>
      </c>
      <c r="BS1409" s="2" t="s">
        <v>69</v>
      </c>
      <c r="BT1409" s="2" t="s">
        <v>70</v>
      </c>
      <c r="BU1409" s="2" t="s">
        <v>71</v>
      </c>
      <c r="BV1409" s="2" t="s">
        <v>72</v>
      </c>
      <c r="BW1409" s="2" t="s">
        <v>73</v>
      </c>
      <c r="BX1409" s="2" t="s">
        <v>74</v>
      </c>
      <c r="BY1409" s="2" t="s">
        <v>75</v>
      </c>
      <c r="BZ1409" s="2" t="s">
        <v>76</v>
      </c>
      <c r="CA1409" s="2" t="s">
        <v>77</v>
      </c>
      <c r="CB1409" s="2" t="s">
        <v>78</v>
      </c>
      <c r="CC1409" s="2" t="s">
        <v>79</v>
      </c>
      <c r="CD1409" s="2" t="s">
        <v>80</v>
      </c>
      <c r="CE1409" s="2" t="s">
        <v>81</v>
      </c>
      <c r="CF1409" s="2" t="s">
        <v>82</v>
      </c>
      <c r="CG1409" s="2" t="s">
        <v>83</v>
      </c>
      <c r="CH1409" s="2" t="s">
        <v>84</v>
      </c>
      <c r="CI1409" s="2" t="s">
        <v>85</v>
      </c>
      <c r="CJ1409" s="2" t="s">
        <v>86</v>
      </c>
      <c r="CK1409" s="2" t="s">
        <v>87</v>
      </c>
      <c r="CL1409" s="2" t="s">
        <v>88</v>
      </c>
      <c r="CM1409" s="2" t="s">
        <v>89</v>
      </c>
      <c r="CN1409" s="2" t="s">
        <v>90</v>
      </c>
      <c r="CO1409" s="2" t="s">
        <v>91</v>
      </c>
      <c r="CP1409" s="2" t="s">
        <v>92</v>
      </c>
      <c r="CQ1409" s="4"/>
      <c r="CR1409" s="1" t="str">
        <f>COUNT(CR2:CR1408)</f>
        <v>704</v>
      </c>
      <c r="CS1409" s="4"/>
      <c r="CT1409" s="1" t="str">
        <f>COUNT(CT2:CT1408)</f>
        <v>605</v>
      </c>
      <c r="CU1409" s="4"/>
      <c r="CV1409" s="6" t="str">
        <f>COUNT(CV2:CV1408)</f>
        <v>478</v>
      </c>
      <c r="CW1409" s="4"/>
      <c r="CX1409" s="6" t="str">
        <f>COUNT(CX2:CX1408)</f>
        <v>376</v>
      </c>
      <c r="CY1409" s="4"/>
      <c r="CZ1409" s="6" t="str">
        <f>COUNT(CZ2:CZ1408)</f>
        <v>278</v>
      </c>
      <c r="DA1409" s="4"/>
      <c r="DB1409" s="6" t="str">
        <f>COUNT(DB2:DB1408)</f>
        <v>180</v>
      </c>
      <c r="DC1409" s="4" t="str">
        <f>SUM(DB1409,CZ1409,CX1409,CV1409,CT1409,CR1409)</f>
        <v>2621</v>
      </c>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row>
    <row r="1410">
      <c r="A1410" s="4"/>
      <c r="B1410" s="4"/>
      <c r="C1410" s="4"/>
      <c r="D1410" s="4"/>
      <c r="E1410" s="9"/>
      <c r="F1410" s="4"/>
      <c r="G1410" s="4"/>
      <c r="H1410" s="4"/>
      <c r="I1410" s="4"/>
      <c r="J1410" s="4"/>
      <c r="K1410" s="4"/>
      <c r="L1410" s="4"/>
      <c r="M1410" s="4"/>
      <c r="N1410" s="4"/>
      <c r="O1410" s="4"/>
      <c r="P1410" s="4"/>
      <c r="Q1410" s="4"/>
      <c r="R1410" s="4"/>
      <c r="S1410" s="4"/>
      <c r="T1410" s="4"/>
      <c r="U1410" s="4"/>
      <c r="V1410" s="4"/>
      <c r="W1410" s="4"/>
      <c r="X1410" s="4"/>
      <c r="Y1410" s="2" t="str">
        <f t="shared" ref="Y1410:CP1410" si="7">COUNTIF(Y701:Y1408,"sp")*100/(COUNTA(Y701:Y1408)+COUNTBLANK(Y701:Y1408))</f>
        <v>0.4237288136</v>
      </c>
      <c r="Z1410" s="2" t="str">
        <f t="shared" si="7"/>
        <v>0.2824858757</v>
      </c>
      <c r="AA1410" s="2" t="str">
        <f t="shared" si="7"/>
        <v>0</v>
      </c>
      <c r="AB1410" s="2" t="str">
        <f t="shared" si="7"/>
        <v>0.1412429379</v>
      </c>
      <c r="AC1410" s="2" t="str">
        <f t="shared" si="7"/>
        <v>0</v>
      </c>
      <c r="AD1410" s="2" t="str">
        <f t="shared" si="7"/>
        <v>0.1412429379</v>
      </c>
      <c r="AE1410" s="2" t="str">
        <f t="shared" si="7"/>
        <v>0</v>
      </c>
      <c r="AF1410" s="2" t="str">
        <f t="shared" si="7"/>
        <v>0</v>
      </c>
      <c r="AG1410" s="2" t="str">
        <f t="shared" si="7"/>
        <v>0.4237288136</v>
      </c>
      <c r="AH1410" s="2" t="str">
        <f t="shared" si="7"/>
        <v>1.412429379</v>
      </c>
      <c r="AI1410" s="2" t="str">
        <f t="shared" si="7"/>
        <v>0</v>
      </c>
      <c r="AJ1410" s="2" t="str">
        <f t="shared" si="7"/>
        <v>0.1412429379</v>
      </c>
      <c r="AK1410" s="2" t="str">
        <f t="shared" si="7"/>
        <v>0.8474576271</v>
      </c>
      <c r="AL1410" s="2" t="str">
        <f t="shared" si="7"/>
        <v>0.2824858757</v>
      </c>
      <c r="AM1410" s="2" t="str">
        <f t="shared" si="7"/>
        <v>0.1412429379</v>
      </c>
      <c r="AN1410" s="2" t="str">
        <f t="shared" si="7"/>
        <v>0.1412429379</v>
      </c>
      <c r="AO1410" s="2" t="str">
        <f t="shared" si="7"/>
        <v>0.2824858757</v>
      </c>
      <c r="AP1410" s="2" t="str">
        <f t="shared" si="7"/>
        <v>1.129943503</v>
      </c>
      <c r="AQ1410" s="2" t="str">
        <f t="shared" si="7"/>
        <v>6.073446328</v>
      </c>
      <c r="AR1410" s="2" t="str">
        <f t="shared" si="7"/>
        <v>3.95480226</v>
      </c>
      <c r="AS1410" s="2" t="str">
        <f t="shared" si="7"/>
        <v>11.44067797</v>
      </c>
      <c r="AT1410" s="2" t="str">
        <f t="shared" si="7"/>
        <v>0.2824858757</v>
      </c>
      <c r="AU1410" s="2" t="str">
        <f t="shared" si="7"/>
        <v>0</v>
      </c>
      <c r="AV1410" s="2" t="str">
        <f t="shared" si="7"/>
        <v>0</v>
      </c>
      <c r="AW1410" s="2" t="str">
        <f t="shared" si="7"/>
        <v>0.1412429379</v>
      </c>
      <c r="AX1410" s="2" t="str">
        <f t="shared" si="7"/>
        <v>0</v>
      </c>
      <c r="AY1410" s="2" t="str">
        <f t="shared" si="7"/>
        <v>0.7062146893</v>
      </c>
      <c r="AZ1410" s="2" t="str">
        <f t="shared" si="7"/>
        <v>0.988700565</v>
      </c>
      <c r="BA1410" s="2" t="str">
        <f t="shared" si="7"/>
        <v>0</v>
      </c>
      <c r="BB1410" s="2" t="str">
        <f t="shared" si="7"/>
        <v>0</v>
      </c>
      <c r="BC1410" s="2" t="str">
        <f t="shared" si="7"/>
        <v>1.271186441</v>
      </c>
      <c r="BD1410" s="2" t="str">
        <f t="shared" si="7"/>
        <v>1.129943503</v>
      </c>
      <c r="BE1410" s="2" t="str">
        <f t="shared" si="7"/>
        <v>0.1412429379</v>
      </c>
      <c r="BF1410" s="2" t="str">
        <f t="shared" si="7"/>
        <v>0</v>
      </c>
      <c r="BG1410" s="2" t="str">
        <f t="shared" si="7"/>
        <v>0</v>
      </c>
      <c r="BH1410" s="2" t="str">
        <f t="shared" si="7"/>
        <v>0</v>
      </c>
      <c r="BI1410" s="2" t="str">
        <f t="shared" si="7"/>
        <v>0.4237288136</v>
      </c>
      <c r="BJ1410" s="2" t="str">
        <f t="shared" si="7"/>
        <v>0</v>
      </c>
      <c r="BK1410" s="2" t="str">
        <f t="shared" si="7"/>
        <v>0.4237288136</v>
      </c>
      <c r="BL1410" s="2" t="str">
        <f t="shared" si="7"/>
        <v>0</v>
      </c>
      <c r="BM1410" s="2" t="str">
        <f t="shared" si="7"/>
        <v>0.2824858757</v>
      </c>
      <c r="BN1410" s="2" t="str">
        <f t="shared" si="7"/>
        <v>0.1412429379</v>
      </c>
      <c r="BO1410" s="2" t="str">
        <f t="shared" si="7"/>
        <v>0.1412429379</v>
      </c>
      <c r="BP1410" s="2" t="str">
        <f t="shared" si="7"/>
        <v>0.8474576271</v>
      </c>
      <c r="BQ1410" s="2" t="str">
        <f t="shared" si="7"/>
        <v>0</v>
      </c>
      <c r="BR1410" s="2" t="str">
        <f t="shared" si="7"/>
        <v>0.4237288136</v>
      </c>
      <c r="BS1410" s="2" t="str">
        <f t="shared" si="7"/>
        <v>0</v>
      </c>
      <c r="BT1410" s="2" t="str">
        <f t="shared" si="7"/>
        <v>0</v>
      </c>
      <c r="BU1410" s="2" t="str">
        <f t="shared" si="7"/>
        <v>0.4237288136</v>
      </c>
      <c r="BV1410" s="2" t="str">
        <f t="shared" si="7"/>
        <v>11.01694915</v>
      </c>
      <c r="BW1410" s="2" t="str">
        <f t="shared" si="7"/>
        <v>0.2824858757</v>
      </c>
      <c r="BX1410" s="2" t="str">
        <f t="shared" si="7"/>
        <v>0</v>
      </c>
      <c r="BY1410" s="2" t="str">
        <f t="shared" si="7"/>
        <v>3.248587571</v>
      </c>
      <c r="BZ1410" s="2" t="str">
        <f t="shared" si="7"/>
        <v>0.2824858757</v>
      </c>
      <c r="CA1410" s="2" t="str">
        <f t="shared" si="7"/>
        <v>0.5649717514</v>
      </c>
      <c r="CB1410" s="2" t="str">
        <f t="shared" si="7"/>
        <v>0.5649717514</v>
      </c>
      <c r="CC1410" s="2" t="str">
        <f t="shared" si="7"/>
        <v>0.1412429379</v>
      </c>
      <c r="CD1410" s="2" t="str">
        <f t="shared" si="7"/>
        <v>0</v>
      </c>
      <c r="CE1410" s="2" t="str">
        <f t="shared" si="7"/>
        <v>1.412429379</v>
      </c>
      <c r="CF1410" s="2" t="str">
        <f t="shared" si="7"/>
        <v>0.1412429379</v>
      </c>
      <c r="CG1410" s="2" t="str">
        <f t="shared" si="7"/>
        <v>0.2824858757</v>
      </c>
      <c r="CH1410" s="2" t="str">
        <f t="shared" si="7"/>
        <v>0</v>
      </c>
      <c r="CI1410" s="2" t="str">
        <f t="shared" si="7"/>
        <v>0.4237288136</v>
      </c>
      <c r="CJ1410" s="2" t="str">
        <f t="shared" si="7"/>
        <v>0</v>
      </c>
      <c r="CK1410" s="2" t="str">
        <f t="shared" si="7"/>
        <v>2.259887006</v>
      </c>
      <c r="CL1410" s="2" t="str">
        <f t="shared" si="7"/>
        <v>0</v>
      </c>
      <c r="CM1410" s="2" t="str">
        <f t="shared" si="7"/>
        <v>0</v>
      </c>
      <c r="CN1410" s="2" t="str">
        <f t="shared" si="7"/>
        <v>0</v>
      </c>
      <c r="CO1410" s="2" t="str">
        <f t="shared" si="7"/>
        <v>0.1412429379</v>
      </c>
      <c r="CP1410" s="2" t="str">
        <f t="shared" si="7"/>
        <v>0</v>
      </c>
      <c r="CQ1410" s="4"/>
      <c r="CR1410" s="1"/>
      <c r="CS1410" s="4"/>
      <c r="CT1410" s="1"/>
      <c r="CU1410" s="4"/>
      <c r="CV1410" s="10"/>
      <c r="CW1410" s="4"/>
      <c r="CX1410" s="10"/>
      <c r="CY1410" s="4"/>
      <c r="CZ1410" s="10"/>
      <c r="DA1410" s="4"/>
      <c r="DB1410" s="10"/>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row>
    <row r="1411">
      <c r="A1411" s="5" t="s">
        <v>793</v>
      </c>
      <c r="B1411" s="5" t="s">
        <v>2462</v>
      </c>
      <c r="C1411" s="5" t="s">
        <v>138</v>
      </c>
      <c r="D1411" s="5" t="s">
        <v>4609</v>
      </c>
      <c r="E1411" s="5" t="s">
        <v>139</v>
      </c>
      <c r="F1411" s="4">
        <v>2005.0</v>
      </c>
      <c r="G1411" s="11" t="str">
        <f t="shared" ref="G1411:G1412" si="8">COUNTIFS(E2:E1408,F1411,U2:U1408,A1411)*100/COUNTIF(E2:E1408,F1411)</f>
        <v>7.00</v>
      </c>
      <c r="H1411" s="11" t="str">
        <f t="shared" ref="H1411:H1412" si="9">COUNTIFS(E2:E1408,F1411,U2:U1408,B1411)*100/COUNTIF(E2:E1408,F1411)</f>
        <v>27.00</v>
      </c>
      <c r="I1411" s="12" t="str">
        <f t="shared" ref="I1411:I1412" si="10">COUNTIFS(E2:E1408,F1411,U2:U1408,C1411)*100/COUNTIF(E2:E1408,F1411)</f>
        <v>12.00</v>
      </c>
      <c r="J1411" s="12" t="str">
        <f t="shared" ref="J1411:J1412" si="11">COUNTIFS(E2:E1408,F1411,U2:U1408,D1411)*100/COUNTIF(E2:E1408,F1411)</f>
        <v>37.00</v>
      </c>
      <c r="K1411" s="13" t="str">
        <f t="shared" ref="K1411:K1412" si="12">COUNTIFS(E2:E1408,F1411,U2:U1408,E1411)*100/COUNTIF(E2:E1408,F1411)</f>
        <v>16.50</v>
      </c>
      <c r="L1411" s="13" t="str">
        <f t="shared" ref="L1411:L1412" si="13">COUNTIFS(E2:E1408,F1411,U2:U1408,"")*100/COUNTIF(E2:E1408,F1411)</f>
        <v>0.50</v>
      </c>
      <c r="M1411" s="13" t="str">
        <f t="shared" ref="M1411:M1419" si="14">SUM(G1411:L1411)</f>
        <v>100.00</v>
      </c>
      <c r="N1411" s="5" t="s">
        <v>188</v>
      </c>
      <c r="O1411" s="5" t="s">
        <v>134</v>
      </c>
      <c r="P1411" s="12" t="str">
        <f t="shared" ref="P1411:P1412" si="15">COUNTIFS(E2:E1408,F1411,U2:U1408,A1411,K2:K1408,N1411)*100/COUNTIFS(E2:E1408,F1411,U2:U1408,A1411)</f>
        <v>50.00</v>
      </c>
      <c r="Q1411" s="12" t="str">
        <f t="shared" ref="Q1411:Q1412" si="16">COUNTIFS(E2:E1408,F1411,U2:U1408,A1411,K2:K1408,O1411)*100/COUNTIFS(E2:E1408,F1411,U2:U1408,A1411)</f>
        <v>50.00</v>
      </c>
      <c r="R1411" s="12" t="str">
        <f t="shared" ref="R1411:R1412" si="17">COUNTIFS(E2:E1408,F1411,U2:U1408,B1411,K2:K1408,N1411)*100/COUNTIFS(E2:E1408,F1411,U2:U1408,B1411)</f>
        <v>55.56</v>
      </c>
      <c r="S1411" s="13" t="str">
        <f t="shared" ref="S1411:S1412" si="18">COUNTIFS(E2:E1408,F1411,U2:U1408,B1411,K2:K1408,O1411)*100/COUNTIFS(E2:E1408,F1411,U2:U1408,B1411)</f>
        <v>44.44</v>
      </c>
      <c r="T1411" s="12" t="str">
        <f t="shared" ref="T1411:T1412" si="19">COUNTIFS(E2:E1408,F1411,U2:U1408,C1411,K2:K1408,N1411)*100/COUNTIFS(E2:E1408,F1411,U2:U1408,C1411)</f>
        <v>37.50</v>
      </c>
      <c r="U1411" s="12" t="str">
        <f t="shared" ref="U1411:U1412" si="20">COUNTIFS(E2:E1408,F1411,U2:U1408,C1411,K2:K1408,O1411)*100/COUNTIFS(E2:E1408,F1411,U2:U1408,C1411)</f>
        <v>62.50</v>
      </c>
      <c r="V1411" s="12" t="str">
        <f t="shared" ref="V1411:V1412" si="21">COUNTIFS(E2:E1408,F1411,U2:U1408,D1411,K2:K1408,N1411)*100/COUNTIFS(E2:E1408,F1411,U2:U1408,D1411)</f>
        <v>27.03</v>
      </c>
      <c r="W1411" s="12" t="str">
        <f t="shared" ref="W1411:W1412" si="22">COUNTIFS(E2:E1408,F1411,U2:U1408,D1411,K2:K1408,O1411)*100/COUNTIFS(E2:E1408,F1411,U2:U1408,D1411)</f>
        <v>72.97</v>
      </c>
      <c r="X1411" s="12" t="str">
        <f t="shared" ref="X1411:X1412" si="23">COUNTIFS(E2:E1408,F1411,U2:U1408,E1411,K2:K1408,N1411)*100/COUNTIFS(E2:E1408,F1411,U2:U1408,E1411)</f>
        <v>18.18</v>
      </c>
      <c r="Y1411" s="12" t="str">
        <f t="shared" ref="Y1411:Y1412" si="24">COUNTIFS(E2:E1408,F1411,U2:U1408,E1411,K2:K1408,O1411)*100/COUNTIFS(E2:E1408,F1411,U2:U1408,E1411)</f>
        <v>81.82</v>
      </c>
      <c r="Z1411" s="12" t="str">
        <f t="shared" ref="Z1411:Z1419" si="25">SUM(P1411:Y1411)</f>
        <v>500.00</v>
      </c>
      <c r="AA1411" s="5" t="s">
        <v>236</v>
      </c>
      <c r="AB1411" s="5" t="s">
        <v>652</v>
      </c>
      <c r="AC1411" s="5" t="s">
        <v>655</v>
      </c>
      <c r="AD1411" s="5" t="s">
        <v>655</v>
      </c>
      <c r="AE1411" s="13" t="str">
        <f>COUNTIFS(N2:N1408,AA1411,V2:V1408,AC1411)*100/COUNTIF(N2:N1408,AA1411)</f>
        <v>15.11</v>
      </c>
      <c r="AF1411" s="13" t="str">
        <f>COUNTIFS(N2:N1408,AB1411,V2:V1408,AD1411)*100/COUNTIF(N2:N1408,AB1411)</f>
        <v>40.00</v>
      </c>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1"/>
      <c r="CS1411" s="4"/>
      <c r="CT1411" s="1"/>
      <c r="CU1411" s="4"/>
      <c r="CV1411" s="10"/>
      <c r="CW1411" s="4"/>
      <c r="CX1411" s="10"/>
      <c r="CY1411" s="4"/>
      <c r="CZ1411" s="10"/>
      <c r="DA1411" s="4"/>
      <c r="DB1411" s="10"/>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row>
    <row r="1412">
      <c r="A1412" s="5" t="s">
        <v>793</v>
      </c>
      <c r="B1412" s="5" t="s">
        <v>2462</v>
      </c>
      <c r="C1412" s="5" t="s">
        <v>138</v>
      </c>
      <c r="D1412" s="5" t="s">
        <v>4609</v>
      </c>
      <c r="E1412" s="5" t="s">
        <v>139</v>
      </c>
      <c r="F1412" s="4">
        <v>2006.0</v>
      </c>
      <c r="G1412" s="11" t="str">
        <f t="shared" si="8"/>
        <v>5.62</v>
      </c>
      <c r="H1412" s="11" t="str">
        <f t="shared" si="9"/>
        <v>22.85</v>
      </c>
      <c r="I1412" s="12" t="str">
        <f t="shared" si="10"/>
        <v>9.36</v>
      </c>
      <c r="J1412" s="12" t="str">
        <f t="shared" si="11"/>
        <v>37.83</v>
      </c>
      <c r="K1412" s="13" t="str">
        <f t="shared" si="12"/>
        <v>22.85</v>
      </c>
      <c r="L1412" s="13" t="str">
        <f t="shared" si="13"/>
        <v>1.50</v>
      </c>
      <c r="M1412" s="13" t="str">
        <f t="shared" si="14"/>
        <v>100.00</v>
      </c>
      <c r="N1412" s="5" t="s">
        <v>188</v>
      </c>
      <c r="O1412" s="5" t="s">
        <v>134</v>
      </c>
      <c r="P1412" s="12" t="str">
        <f t="shared" si="15"/>
        <v>33.33</v>
      </c>
      <c r="Q1412" s="12" t="str">
        <f t="shared" si="16"/>
        <v>66.67</v>
      </c>
      <c r="R1412" s="12" t="str">
        <f t="shared" si="17"/>
        <v>36.07</v>
      </c>
      <c r="S1412" s="13" t="str">
        <f t="shared" si="18"/>
        <v>63.93</v>
      </c>
      <c r="T1412" s="12" t="str">
        <f t="shared" si="19"/>
        <v>32.00</v>
      </c>
      <c r="U1412" s="12" t="str">
        <f t="shared" si="20"/>
        <v>68.00</v>
      </c>
      <c r="V1412" s="12" t="str">
        <f t="shared" si="21"/>
        <v>32.67</v>
      </c>
      <c r="W1412" s="12" t="str">
        <f t="shared" si="22"/>
        <v>67.33</v>
      </c>
      <c r="X1412" s="12" t="str">
        <f t="shared" si="23"/>
        <v>45.90</v>
      </c>
      <c r="Y1412" s="12" t="str">
        <f t="shared" si="24"/>
        <v>54.10</v>
      </c>
      <c r="Z1412" s="12" t="str">
        <f t="shared" si="25"/>
        <v>500.00</v>
      </c>
      <c r="AA1412" s="5" t="s">
        <v>236</v>
      </c>
      <c r="AB1412" s="5" t="s">
        <v>652</v>
      </c>
      <c r="AC1412" s="5" t="s">
        <v>793</v>
      </c>
      <c r="AD1412" s="5" t="s">
        <v>793</v>
      </c>
      <c r="AE1412" s="13" t="str">
        <f>COUNTIFS(N2:N1408,AA1412,V2:V1408,AC1412)*100/COUNTIF(N2:N1408,AA1412)</f>
        <v>2.68</v>
      </c>
      <c r="AF1412" s="13" t="str">
        <f>COUNTIFS(N2:N1408,AB1412,V2:V1408,AD1412)*100/COUNTIF(N2:N1408,AB1412)</f>
        <v>3.49</v>
      </c>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1"/>
      <c r="CS1412" s="4"/>
      <c r="CT1412" s="1"/>
      <c r="CU1412" s="4"/>
      <c r="CV1412" s="10"/>
      <c r="CW1412" s="4"/>
      <c r="CX1412" s="10"/>
      <c r="CY1412" s="4"/>
      <c r="CZ1412" s="10"/>
      <c r="DA1412" s="4"/>
      <c r="DB1412" s="10"/>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row>
    <row r="1413">
      <c r="A1413" s="5" t="s">
        <v>793</v>
      </c>
      <c r="B1413" s="5" t="s">
        <v>2462</v>
      </c>
      <c r="C1413" s="5" t="s">
        <v>138</v>
      </c>
      <c r="D1413" s="5" t="s">
        <v>4609</v>
      </c>
      <c r="E1413" s="5" t="s">
        <v>139</v>
      </c>
      <c r="F1413" s="4">
        <v>2007.0</v>
      </c>
      <c r="G1413" s="11" t="str">
        <f t="shared" ref="G1413:G1419" si="26">COUNTIFS(E4:E1411,F1413,U4:U1411,A1413)*100/COUNTIF(E4:E1411,F1413)</f>
        <v>8.37</v>
      </c>
      <c r="H1413" s="11" t="str">
        <f t="shared" ref="H1413:H1419" si="27">COUNTIFS(E4:E1411,F1413,U4:U1411,B1413)*100/COUNTIF(E4:E1411,F1413)</f>
        <v>29.96</v>
      </c>
      <c r="I1413" s="12" t="str">
        <f t="shared" ref="I1413:I1419" si="28">COUNTIFS(E4:E1411,F1413,U4:U1411,C1413)*100/COUNTIF(E4:E1411,F1413)</f>
        <v>7.93</v>
      </c>
      <c r="J1413" s="12" t="str">
        <f t="shared" ref="J1413:J1419" si="29">COUNTIFS(E4:E1411,F1413,U4:U1411,D1413)*100/COUNTIF(E4:E1411,F1413)</f>
        <v>40.53</v>
      </c>
      <c r="K1413" s="13" t="str">
        <f t="shared" ref="K1413:K1419" si="30">COUNTIFS(E4:E1411,F1413,U4:U1411,E1413)*100/COUNTIF(E4:E1411,F1413)</f>
        <v>13.22</v>
      </c>
      <c r="L1413" s="13" t="str">
        <f t="shared" ref="L1413:L1419" si="31">COUNTIFS(E4:E1411,F1413,U4:U1411,"")*100/COUNTIF(E4:E1411,F1413)</f>
        <v>0.00</v>
      </c>
      <c r="M1413" s="13" t="str">
        <f t="shared" si="14"/>
        <v>100.00</v>
      </c>
      <c r="N1413" s="5" t="s">
        <v>188</v>
      </c>
      <c r="O1413" s="5" t="s">
        <v>134</v>
      </c>
      <c r="P1413" s="12" t="str">
        <f t="shared" ref="P1413:P1419" si="32">COUNTIFS(E4:E1411,F1413,U4:U1411,A1413,K4:K1411,N1413)*100/COUNTIFS(E4:E1411,F1413,U4:U1411,A1413)</f>
        <v>26.32</v>
      </c>
      <c r="Q1413" s="12" t="str">
        <f t="shared" ref="Q1413:Q1419" si="33">COUNTIFS(E4:E1411,F1413,U4:U1411,A1413,K4:K1411,O1413)*100/COUNTIFS(E4:E1411,F1413,U4:U1411,A1413)</f>
        <v>73.68</v>
      </c>
      <c r="R1413" s="12" t="str">
        <f t="shared" ref="R1413:R1419" si="34">COUNTIFS(E4:E1411,F1413,U4:U1411,B1413,K4:K1411,N1413)*100/COUNTIFS(E4:E1411,F1413,U4:U1411,B1413)</f>
        <v>45.59</v>
      </c>
      <c r="S1413" s="13" t="str">
        <f t="shared" ref="S1413:S1419" si="35">COUNTIFS(E4:E1411,F1413,U4:U1411,B1413,K4:K1411,O1413)*100/COUNTIFS(E4:E1411,F1413,U4:U1411,B1413)</f>
        <v>54.41</v>
      </c>
      <c r="T1413" s="12" t="str">
        <f t="shared" ref="T1413:T1419" si="36">COUNTIFS(E4:E1411,F1413,U4:U1411,C1413,K4:K1411,N1413)*100/COUNTIFS(E4:E1411,F1413,U4:U1411,C1413)</f>
        <v>27.78</v>
      </c>
      <c r="U1413" s="12" t="str">
        <f t="shared" ref="U1413:U1419" si="37">COUNTIFS(E4:E1411,F1413,U4:U1411,C1413,K4:K1411,O1413)*100/COUNTIFS(E4:E1411,F1413,U4:U1411,C1413)</f>
        <v>72.22</v>
      </c>
      <c r="V1413" s="12" t="str">
        <f t="shared" ref="V1413:V1419" si="38">COUNTIFS(E4:E1411,F1413,U4:U1411,D1413,K4:K1411,N1413)*100/COUNTIFS(E4:E1411,F1413,U4:U1411,D1413)</f>
        <v>35.87</v>
      </c>
      <c r="W1413" s="12" t="str">
        <f t="shared" ref="W1413:W1419" si="39">COUNTIFS(E4:E1411,F1413,U4:U1411,D1413,K4:K1411,O1413)*100/COUNTIFS(E4:E1411,F1413,U4:U1411,D1413)</f>
        <v>64.13</v>
      </c>
      <c r="X1413" s="12" t="str">
        <f t="shared" ref="X1413:X1419" si="40">COUNTIFS(E4:E1411,F1413,U4:U1411,E1413,K4:K1411,N1413)*100/COUNTIFS(E4:E1411,F1413,U4:U1411,E1413)</f>
        <v>33.33</v>
      </c>
      <c r="Y1413" s="12" t="str">
        <f t="shared" ref="Y1413:Y1419" si="41">COUNTIFS(E4:E1411,F1413,U4:U1411,E1413,K4:K1411,O1413)*100/COUNTIFS(E4:E1411,F1413,U4:U1411,E1413)</f>
        <v>66.67</v>
      </c>
      <c r="Z1413" s="12" t="str">
        <f t="shared" si="25"/>
        <v>500.00</v>
      </c>
      <c r="AA1413" s="5" t="s">
        <v>236</v>
      </c>
      <c r="AB1413" s="5" t="s">
        <v>652</v>
      </c>
      <c r="AC1413" s="5" t="s">
        <v>707</v>
      </c>
      <c r="AD1413" s="5" t="s">
        <v>707</v>
      </c>
      <c r="AE1413" s="13" t="str">
        <f>COUNTIFS(N2:N1408,AA1413,V2:V1408,AC1413)*100/COUNTIF(N2:N1408,AA1413)</f>
        <v>13.98</v>
      </c>
      <c r="AF1413" s="13" t="str">
        <f>COUNTIFS(N2:N1408,AB1413,V2:V1408,AD1413)*100/COUNTIF(N2:N1408,AB1413)</f>
        <v>10.48</v>
      </c>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14">
        <v>0.5714285714285714</v>
      </c>
      <c r="CN1413" s="14">
        <v>0.0</v>
      </c>
      <c r="CO1413" s="14">
        <v>0.0</v>
      </c>
      <c r="CP1413" s="14">
        <v>0.5714285714285714</v>
      </c>
      <c r="CQ1413" s="14">
        <v>0.0</v>
      </c>
      <c r="CR1413" s="1"/>
      <c r="CS1413" s="14">
        <v>0.0</v>
      </c>
      <c r="CT1413" s="1"/>
      <c r="CU1413" s="14">
        <v>0.0</v>
      </c>
      <c r="CV1413" s="10"/>
      <c r="CW1413" s="14">
        <v>0.0</v>
      </c>
      <c r="CX1413" s="10"/>
      <c r="CY1413" s="14">
        <v>0.5714285714285714</v>
      </c>
      <c r="CZ1413" s="10"/>
      <c r="DA1413" s="14">
        <v>0.5714285714285714</v>
      </c>
      <c r="DB1413" s="10"/>
      <c r="DC1413" s="14">
        <v>0.0</v>
      </c>
      <c r="DD1413" s="14">
        <v>0.0</v>
      </c>
      <c r="DE1413" s="14">
        <v>2.2857142857142856</v>
      </c>
      <c r="DF1413" s="14">
        <v>0.5714285714285714</v>
      </c>
      <c r="DG1413" s="14">
        <v>0.0</v>
      </c>
      <c r="DH1413" s="14">
        <v>0.0</v>
      </c>
      <c r="DI1413" s="14">
        <v>0.0</v>
      </c>
      <c r="DJ1413" s="14">
        <v>0.5714285714285714</v>
      </c>
      <c r="DK1413" s="14">
        <v>5.142857142857143</v>
      </c>
      <c r="DL1413" s="14">
        <v>4.571428571428571</v>
      </c>
      <c r="DM1413" s="14">
        <v>9.714285714285714</v>
      </c>
      <c r="DN1413" s="14">
        <v>0.0</v>
      </c>
      <c r="DO1413" s="14">
        <v>0.0</v>
      </c>
      <c r="DP1413" s="14">
        <v>0.0</v>
      </c>
      <c r="DQ1413" s="14">
        <v>0.0</v>
      </c>
      <c r="DR1413" s="14">
        <v>0.0</v>
      </c>
      <c r="DS1413" s="14">
        <v>0.0</v>
      </c>
      <c r="DT1413" s="14">
        <v>0.0</v>
      </c>
      <c r="DU1413" s="14">
        <v>0.0</v>
      </c>
      <c r="DV1413" s="14">
        <v>0.0</v>
      </c>
      <c r="DW1413" s="14">
        <v>2.2857142857142856</v>
      </c>
      <c r="DX1413" s="14">
        <v>2.2857142857142856</v>
      </c>
      <c r="DY1413" s="14">
        <v>0.5714285714285714</v>
      </c>
      <c r="DZ1413" s="14">
        <v>0.0</v>
      </c>
      <c r="EA1413" s="14">
        <v>0.0</v>
      </c>
      <c r="EB1413" s="14">
        <v>0.0</v>
      </c>
      <c r="EC1413" s="14">
        <v>0.5714285714285714</v>
      </c>
      <c r="ED1413" s="14">
        <v>0.0</v>
      </c>
      <c r="EE1413" s="14">
        <v>1.7142857142857142</v>
      </c>
      <c r="EF1413" s="14">
        <v>0.5714285714285714</v>
      </c>
      <c r="EG1413" s="14">
        <v>0.0</v>
      </c>
      <c r="EH1413" s="14">
        <v>0.0</v>
      </c>
      <c r="EI1413" s="14">
        <v>0.0</v>
      </c>
      <c r="EJ1413" s="14">
        <v>2.857142857142857</v>
      </c>
      <c r="EK1413" s="14">
        <v>0.0</v>
      </c>
      <c r="EL1413" s="14">
        <v>0.0</v>
      </c>
      <c r="EM1413" s="14">
        <v>0.0</v>
      </c>
      <c r="EN1413" s="14">
        <v>0.0</v>
      </c>
      <c r="EO1413" s="14">
        <v>1.1428571428571428</v>
      </c>
      <c r="EP1413" s="14">
        <v>12.0</v>
      </c>
      <c r="EQ1413" s="14">
        <v>0.5714285714285714</v>
      </c>
      <c r="ER1413" s="14">
        <v>0.0</v>
      </c>
      <c r="ES1413" s="14">
        <v>1.1428571428571428</v>
      </c>
      <c r="ET1413" s="14">
        <v>0.0</v>
      </c>
      <c r="EU1413" s="14">
        <v>0.5714285714285714</v>
      </c>
      <c r="EV1413" s="14">
        <v>1.1428571428571428</v>
      </c>
      <c r="EW1413" s="14">
        <v>0.0</v>
      </c>
      <c r="EX1413" s="14">
        <v>0.0</v>
      </c>
      <c r="EY1413" s="14">
        <v>1.7142857142857142</v>
      </c>
      <c r="EZ1413" s="14">
        <v>0.0</v>
      </c>
      <c r="FA1413" s="14">
        <v>0.5714285714285714</v>
      </c>
      <c r="FB1413" s="14">
        <v>0.5714285714285714</v>
      </c>
      <c r="FC1413" s="14">
        <v>0.0</v>
      </c>
      <c r="FD1413" s="14">
        <v>0.0</v>
      </c>
      <c r="FE1413" s="14">
        <v>2.857142857142857</v>
      </c>
      <c r="FF1413" s="14">
        <v>0.5714285714285714</v>
      </c>
      <c r="FG1413" s="14">
        <v>0.0</v>
      </c>
      <c r="FH1413" s="14">
        <v>0.0</v>
      </c>
      <c r="FI1413" s="14">
        <v>0.0</v>
      </c>
      <c r="FJ1413" s="14">
        <v>0.0</v>
      </c>
    </row>
    <row r="1414">
      <c r="A1414" s="5" t="s">
        <v>793</v>
      </c>
      <c r="B1414" s="5" t="s">
        <v>2462</v>
      </c>
      <c r="C1414" s="5" t="s">
        <v>138</v>
      </c>
      <c r="D1414" s="5" t="s">
        <v>4609</v>
      </c>
      <c r="E1414" s="5" t="s">
        <v>139</v>
      </c>
      <c r="F1414" s="4">
        <v>2008.0</v>
      </c>
      <c r="G1414" s="11" t="str">
        <f t="shared" si="26"/>
        <v>4.76</v>
      </c>
      <c r="H1414" s="11" t="str">
        <f t="shared" si="27"/>
        <v>28.57</v>
      </c>
      <c r="I1414" s="12" t="str">
        <f t="shared" si="28"/>
        <v>9.52</v>
      </c>
      <c r="J1414" s="12" t="str">
        <f t="shared" si="29"/>
        <v>38.10</v>
      </c>
      <c r="K1414" s="13" t="str">
        <f t="shared" si="30"/>
        <v>19.05</v>
      </c>
      <c r="L1414" s="13" t="str">
        <f t="shared" si="31"/>
        <v>0.00</v>
      </c>
      <c r="M1414" s="13" t="str">
        <f t="shared" si="14"/>
        <v>100.00</v>
      </c>
      <c r="N1414" s="5" t="s">
        <v>188</v>
      </c>
      <c r="O1414" s="5" t="s">
        <v>134</v>
      </c>
      <c r="P1414" s="12" t="str">
        <f t="shared" si="32"/>
        <v>0.00</v>
      </c>
      <c r="Q1414" s="12" t="str">
        <f t="shared" si="33"/>
        <v>100.00</v>
      </c>
      <c r="R1414" s="12" t="str">
        <f t="shared" si="34"/>
        <v>50.00</v>
      </c>
      <c r="S1414" s="13" t="str">
        <f t="shared" si="35"/>
        <v>50.00</v>
      </c>
      <c r="T1414" s="12" t="str">
        <f t="shared" si="36"/>
        <v>50.00</v>
      </c>
      <c r="U1414" s="12" t="str">
        <f t="shared" si="37"/>
        <v>50.00</v>
      </c>
      <c r="V1414" s="12" t="str">
        <f t="shared" si="38"/>
        <v>37.50</v>
      </c>
      <c r="W1414" s="12" t="str">
        <f t="shared" si="39"/>
        <v>62.50</v>
      </c>
      <c r="X1414" s="12" t="str">
        <f t="shared" si="40"/>
        <v>25.00</v>
      </c>
      <c r="Y1414" s="12" t="str">
        <f t="shared" si="41"/>
        <v>75.00</v>
      </c>
      <c r="Z1414" s="12" t="str">
        <f t="shared" si="25"/>
        <v>500.00</v>
      </c>
      <c r="AA1414" s="5" t="s">
        <v>236</v>
      </c>
      <c r="AB1414" s="5" t="s">
        <v>652</v>
      </c>
      <c r="AC1414" s="5" t="s">
        <v>2013</v>
      </c>
      <c r="AD1414" s="5" t="s">
        <v>2013</v>
      </c>
      <c r="AE1414" s="13" t="str">
        <f>COUNTIFS(N2:N1408,AA1414,V2:V1408,AC1414)*100/COUNTIF(N2:N1408,AA1414)</f>
        <v>0.56</v>
      </c>
      <c r="AF1414" s="13" t="str">
        <f>COUNTIFS(N2:N1408,AB1414,V2:V1408,AD1414)*100/COUNTIF(N2:N1408,AB1414)</f>
        <v>0.32</v>
      </c>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1"/>
      <c r="CS1414" s="4"/>
      <c r="CT1414" s="1"/>
      <c r="CU1414" s="4"/>
      <c r="CV1414" s="10"/>
      <c r="CW1414" s="4"/>
      <c r="CX1414" s="10"/>
      <c r="CY1414" s="4"/>
      <c r="CZ1414" s="10"/>
      <c r="DA1414" s="4"/>
      <c r="DB1414" s="10"/>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row>
    <row r="1415">
      <c r="A1415" s="5" t="s">
        <v>793</v>
      </c>
      <c r="B1415" s="5" t="s">
        <v>2462</v>
      </c>
      <c r="C1415" s="5" t="s">
        <v>138</v>
      </c>
      <c r="D1415" s="5" t="s">
        <v>4609</v>
      </c>
      <c r="E1415" s="5" t="s">
        <v>139</v>
      </c>
      <c r="F1415" s="4">
        <v>2009.0</v>
      </c>
      <c r="G1415" s="11" t="str">
        <f t="shared" si="26"/>
        <v>2.04</v>
      </c>
      <c r="H1415" s="11" t="str">
        <f t="shared" si="27"/>
        <v>24.49</v>
      </c>
      <c r="I1415" s="12" t="str">
        <f t="shared" si="28"/>
        <v>12.24</v>
      </c>
      <c r="J1415" s="12" t="str">
        <f t="shared" si="29"/>
        <v>36.73</v>
      </c>
      <c r="K1415" s="13" t="str">
        <f t="shared" si="30"/>
        <v>22.45</v>
      </c>
      <c r="L1415" s="13" t="str">
        <f t="shared" si="31"/>
        <v>2.04</v>
      </c>
      <c r="M1415" s="13" t="str">
        <f t="shared" si="14"/>
        <v>100.00</v>
      </c>
      <c r="N1415" s="5" t="s">
        <v>188</v>
      </c>
      <c r="O1415" s="5" t="s">
        <v>134</v>
      </c>
      <c r="P1415" s="12" t="str">
        <f t="shared" si="32"/>
        <v>100.00</v>
      </c>
      <c r="Q1415" s="12" t="str">
        <f t="shared" si="33"/>
        <v>0.00</v>
      </c>
      <c r="R1415" s="12" t="str">
        <f t="shared" si="34"/>
        <v>41.67</v>
      </c>
      <c r="S1415" s="13" t="str">
        <f t="shared" si="35"/>
        <v>58.33</v>
      </c>
      <c r="T1415" s="12" t="str">
        <f t="shared" si="36"/>
        <v>16.67</v>
      </c>
      <c r="U1415" s="12" t="str">
        <f t="shared" si="37"/>
        <v>83.33</v>
      </c>
      <c r="V1415" s="12" t="str">
        <f t="shared" si="38"/>
        <v>27.78</v>
      </c>
      <c r="W1415" s="12" t="str">
        <f t="shared" si="39"/>
        <v>72.22</v>
      </c>
      <c r="X1415" s="12" t="str">
        <f t="shared" si="40"/>
        <v>45.45</v>
      </c>
      <c r="Y1415" s="12" t="str">
        <f t="shared" si="41"/>
        <v>54.55</v>
      </c>
      <c r="Z1415" s="12" t="str">
        <f t="shared" si="25"/>
        <v>500.00</v>
      </c>
      <c r="AA1415" s="5" t="s">
        <v>236</v>
      </c>
      <c r="AB1415" s="5" t="s">
        <v>652</v>
      </c>
      <c r="AC1415" s="5" t="s">
        <v>933</v>
      </c>
      <c r="AD1415" s="5" t="s">
        <v>933</v>
      </c>
      <c r="AE1415" s="13" t="str">
        <f>COUNTIFS(N2:N1408,AA1415,V2:V1408,AC1415)*100/COUNTIF(N2:N1408,AA1415)</f>
        <v>0.00</v>
      </c>
      <c r="AF1415" s="13" t="str">
        <f>COUNTIFS(N2:N1408,AB1415,V2:V1408,AD1415)*100/COUNTIF(N2:N1408,AB1415)</f>
        <v>0.95</v>
      </c>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1"/>
      <c r="CS1415" s="4"/>
      <c r="CT1415" s="1"/>
      <c r="CU1415" s="4"/>
      <c r="CV1415" s="10"/>
      <c r="CW1415" s="4"/>
      <c r="CX1415" s="10"/>
      <c r="CY1415" s="4"/>
      <c r="CZ1415" s="10"/>
      <c r="DA1415" s="4"/>
      <c r="DB1415" s="10"/>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row>
    <row r="1416">
      <c r="A1416" s="5" t="s">
        <v>793</v>
      </c>
      <c r="B1416" s="5" t="s">
        <v>2462</v>
      </c>
      <c r="C1416" s="5" t="s">
        <v>138</v>
      </c>
      <c r="D1416" s="5" t="s">
        <v>4609</v>
      </c>
      <c r="E1416" s="5" t="s">
        <v>139</v>
      </c>
      <c r="F1416" s="4">
        <v>2010.0</v>
      </c>
      <c r="G1416" s="11" t="str">
        <f t="shared" si="26"/>
        <v>23.08</v>
      </c>
      <c r="H1416" s="11" t="str">
        <f t="shared" si="27"/>
        <v>30.77</v>
      </c>
      <c r="I1416" s="12" t="str">
        <f t="shared" si="28"/>
        <v>7.69</v>
      </c>
      <c r="J1416" s="12" t="str">
        <f t="shared" si="29"/>
        <v>30.77</v>
      </c>
      <c r="K1416" s="13" t="str">
        <f t="shared" si="30"/>
        <v>7.69</v>
      </c>
      <c r="L1416" s="13" t="str">
        <f t="shared" si="31"/>
        <v>0.00</v>
      </c>
      <c r="M1416" s="13" t="str">
        <f t="shared" si="14"/>
        <v>100.00</v>
      </c>
      <c r="N1416" s="5" t="s">
        <v>188</v>
      </c>
      <c r="O1416" s="5" t="s">
        <v>134</v>
      </c>
      <c r="P1416" s="12" t="str">
        <f t="shared" si="32"/>
        <v>0.00</v>
      </c>
      <c r="Q1416" s="12" t="str">
        <f t="shared" si="33"/>
        <v>100.00</v>
      </c>
      <c r="R1416" s="12" t="str">
        <f t="shared" si="34"/>
        <v>25.00</v>
      </c>
      <c r="S1416" s="13" t="str">
        <f t="shared" si="35"/>
        <v>75.00</v>
      </c>
      <c r="T1416" s="12" t="str">
        <f t="shared" si="36"/>
        <v>0.00</v>
      </c>
      <c r="U1416" s="12" t="str">
        <f t="shared" si="37"/>
        <v>100.00</v>
      </c>
      <c r="V1416" s="12" t="str">
        <f t="shared" si="38"/>
        <v>50.00</v>
      </c>
      <c r="W1416" s="12" t="str">
        <f t="shared" si="39"/>
        <v>50.00</v>
      </c>
      <c r="X1416" s="12" t="str">
        <f t="shared" si="40"/>
        <v>0.00</v>
      </c>
      <c r="Y1416" s="12" t="str">
        <f t="shared" si="41"/>
        <v>100.00</v>
      </c>
      <c r="Z1416" s="12" t="str">
        <f t="shared" si="25"/>
        <v>500.00</v>
      </c>
      <c r="AA1416" s="5" t="s">
        <v>236</v>
      </c>
      <c r="AB1416" s="5" t="s">
        <v>652</v>
      </c>
      <c r="AC1416" s="5" t="s">
        <v>135</v>
      </c>
      <c r="AD1416" s="5" t="s">
        <v>135</v>
      </c>
      <c r="AE1416" s="13" t="str">
        <f>COUNTIFS(N2:N1408,AA1416,V2:V1408,AC1416)*100/COUNTIF(N2:N1408,AA1416)</f>
        <v>67.66</v>
      </c>
      <c r="AF1416" s="13" t="str">
        <f>COUNTIFS(N2:N1408,AB1416,V2:V1408,AD1416)*100/COUNTIF(N2:N1408,AB1416)</f>
        <v>44.76</v>
      </c>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1"/>
      <c r="CS1416" s="4"/>
      <c r="CT1416" s="1"/>
      <c r="CU1416" s="4"/>
      <c r="CV1416" s="10"/>
      <c r="CW1416" s="4"/>
      <c r="CX1416" s="10"/>
      <c r="CY1416" s="4"/>
      <c r="CZ1416" s="10"/>
      <c r="DA1416" s="4"/>
      <c r="DB1416" s="10"/>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row>
    <row r="1417">
      <c r="A1417" s="5" t="s">
        <v>793</v>
      </c>
      <c r="B1417" s="5" t="s">
        <v>2462</v>
      </c>
      <c r="C1417" s="5" t="s">
        <v>138</v>
      </c>
      <c r="D1417" s="5" t="s">
        <v>4609</v>
      </c>
      <c r="E1417" s="5" t="s">
        <v>139</v>
      </c>
      <c r="F1417" s="4">
        <v>2011.0</v>
      </c>
      <c r="G1417" s="11" t="str">
        <f t="shared" si="26"/>
        <v>4.15</v>
      </c>
      <c r="H1417" s="11" t="str">
        <f t="shared" si="27"/>
        <v>20.13</v>
      </c>
      <c r="I1417" s="12" t="str">
        <f t="shared" si="28"/>
        <v>7.03</v>
      </c>
      <c r="J1417" s="12" t="str">
        <f t="shared" si="29"/>
        <v>50.48</v>
      </c>
      <c r="K1417" s="13" t="str">
        <f t="shared" si="30"/>
        <v>18.21</v>
      </c>
      <c r="L1417" s="13" t="str">
        <f t="shared" si="31"/>
        <v>0.00</v>
      </c>
      <c r="M1417" s="13" t="str">
        <f t="shared" si="14"/>
        <v>100.00</v>
      </c>
      <c r="N1417" s="5" t="s">
        <v>188</v>
      </c>
      <c r="O1417" s="5" t="s">
        <v>134</v>
      </c>
      <c r="P1417" s="12" t="str">
        <f t="shared" si="32"/>
        <v>7.69</v>
      </c>
      <c r="Q1417" s="12" t="str">
        <f t="shared" si="33"/>
        <v>92.31</v>
      </c>
      <c r="R1417" s="12" t="str">
        <f t="shared" si="34"/>
        <v>34.92</v>
      </c>
      <c r="S1417" s="13" t="str">
        <f t="shared" si="35"/>
        <v>65.08</v>
      </c>
      <c r="T1417" s="12" t="str">
        <f t="shared" si="36"/>
        <v>27.27</v>
      </c>
      <c r="U1417" s="12" t="str">
        <f t="shared" si="37"/>
        <v>72.73</v>
      </c>
      <c r="V1417" s="12" t="str">
        <f t="shared" si="38"/>
        <v>28.48</v>
      </c>
      <c r="W1417" s="12" t="str">
        <f t="shared" si="39"/>
        <v>71.52</v>
      </c>
      <c r="X1417" s="12" t="str">
        <f t="shared" si="40"/>
        <v>29.82</v>
      </c>
      <c r="Y1417" s="12" t="str">
        <f t="shared" si="41"/>
        <v>70.18</v>
      </c>
      <c r="Z1417" s="12" t="str">
        <f t="shared" si="25"/>
        <v>500.00</v>
      </c>
      <c r="AA1417" s="5"/>
      <c r="AB1417" s="5"/>
      <c r="AC1417" s="5"/>
      <c r="AD1417" s="4"/>
      <c r="AE1417" s="13" t="str">
        <f t="shared" ref="AE1417:AF1417" si="42">SUM(AE1411:AE1416)</f>
        <v>100.00</v>
      </c>
      <c r="AF1417" s="13" t="str">
        <f t="shared" si="42"/>
        <v>100.00</v>
      </c>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1"/>
      <c r="CS1417" s="4"/>
      <c r="CT1417" s="1"/>
      <c r="CU1417" s="4"/>
      <c r="CV1417" s="10"/>
      <c r="CW1417" s="4"/>
      <c r="CX1417" s="10"/>
      <c r="CY1417" s="4"/>
      <c r="CZ1417" s="10"/>
      <c r="DA1417" s="4"/>
      <c r="DB1417" s="10"/>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row>
    <row r="1418">
      <c r="A1418" s="5" t="s">
        <v>793</v>
      </c>
      <c r="B1418" s="5" t="s">
        <v>2462</v>
      </c>
      <c r="C1418" s="5" t="s">
        <v>138</v>
      </c>
      <c r="D1418" s="5" t="s">
        <v>4609</v>
      </c>
      <c r="E1418" s="5" t="s">
        <v>139</v>
      </c>
      <c r="F1418" s="4">
        <v>2012.0</v>
      </c>
      <c r="G1418" s="11" t="str">
        <f t="shared" si="26"/>
        <v>17.65</v>
      </c>
      <c r="H1418" s="11" t="str">
        <f t="shared" si="27"/>
        <v>35.29</v>
      </c>
      <c r="I1418" s="12" t="str">
        <f t="shared" si="28"/>
        <v>5.88</v>
      </c>
      <c r="J1418" s="12" t="str">
        <f t="shared" si="29"/>
        <v>23.53</v>
      </c>
      <c r="K1418" s="13" t="str">
        <f t="shared" si="30"/>
        <v>17.65</v>
      </c>
      <c r="L1418" s="13" t="str">
        <f t="shared" si="31"/>
        <v>0.00</v>
      </c>
      <c r="M1418" s="13" t="str">
        <f t="shared" si="14"/>
        <v>100.00</v>
      </c>
      <c r="N1418" s="5" t="s">
        <v>188</v>
      </c>
      <c r="O1418" s="5" t="s">
        <v>134</v>
      </c>
      <c r="P1418" s="12" t="str">
        <f t="shared" si="32"/>
        <v>66.67</v>
      </c>
      <c r="Q1418" s="12" t="str">
        <f t="shared" si="33"/>
        <v>33.33</v>
      </c>
      <c r="R1418" s="12" t="str">
        <f t="shared" si="34"/>
        <v>0.00</v>
      </c>
      <c r="S1418" s="13" t="str">
        <f t="shared" si="35"/>
        <v>100.00</v>
      </c>
      <c r="T1418" s="12" t="str">
        <f t="shared" si="36"/>
        <v>0.00</v>
      </c>
      <c r="U1418" s="12" t="str">
        <f t="shared" si="37"/>
        <v>100.00</v>
      </c>
      <c r="V1418" s="12" t="str">
        <f t="shared" si="38"/>
        <v>25.00</v>
      </c>
      <c r="W1418" s="12" t="str">
        <f t="shared" si="39"/>
        <v>75.00</v>
      </c>
      <c r="X1418" s="12" t="str">
        <f t="shared" si="40"/>
        <v>33.33</v>
      </c>
      <c r="Y1418" s="12" t="str">
        <f t="shared" si="41"/>
        <v>66.67</v>
      </c>
      <c r="Z1418" s="12" t="str">
        <f t="shared" si="25"/>
        <v>500.00</v>
      </c>
      <c r="AA1418" s="5"/>
      <c r="AB1418" s="5"/>
      <c r="AC1418" s="5"/>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1"/>
      <c r="CS1418" s="4"/>
      <c r="CT1418" s="1"/>
      <c r="CU1418" s="4"/>
      <c r="CV1418" s="10"/>
      <c r="CW1418" s="4"/>
      <c r="CX1418" s="10"/>
      <c r="CY1418" s="4"/>
      <c r="CZ1418" s="10"/>
      <c r="DA1418" s="4"/>
      <c r="DB1418" s="10"/>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row>
    <row r="1419">
      <c r="A1419" s="5" t="s">
        <v>793</v>
      </c>
      <c r="B1419" s="5" t="s">
        <v>2462</v>
      </c>
      <c r="C1419" s="5" t="s">
        <v>138</v>
      </c>
      <c r="D1419" s="5" t="s">
        <v>4609</v>
      </c>
      <c r="E1419" s="5" t="s">
        <v>139</v>
      </c>
      <c r="F1419" s="4">
        <v>2013.0</v>
      </c>
      <c r="G1419" s="11" t="str">
        <f t="shared" si="26"/>
        <v>5.00</v>
      </c>
      <c r="H1419" s="11" t="str">
        <f t="shared" si="27"/>
        <v>39.67</v>
      </c>
      <c r="I1419" s="12" t="str">
        <f t="shared" si="28"/>
        <v>13.33</v>
      </c>
      <c r="J1419" s="12" t="str">
        <f t="shared" si="29"/>
        <v>27.00</v>
      </c>
      <c r="K1419" s="13" t="str">
        <f t="shared" si="30"/>
        <v>14.67</v>
      </c>
      <c r="L1419" s="13" t="str">
        <f t="shared" si="31"/>
        <v>0.33</v>
      </c>
      <c r="M1419" s="13" t="str">
        <f t="shared" si="14"/>
        <v>100.00</v>
      </c>
      <c r="N1419" s="5" t="s">
        <v>188</v>
      </c>
      <c r="O1419" s="5" t="s">
        <v>134</v>
      </c>
      <c r="P1419" s="12" t="str">
        <f t="shared" si="32"/>
        <v>26.67</v>
      </c>
      <c r="Q1419" s="12" t="str">
        <f t="shared" si="33"/>
        <v>73.33</v>
      </c>
      <c r="R1419" s="12" t="str">
        <f t="shared" si="34"/>
        <v>31.09</v>
      </c>
      <c r="S1419" s="13" t="str">
        <f t="shared" si="35"/>
        <v>68.91</v>
      </c>
      <c r="T1419" s="12" t="str">
        <f t="shared" si="36"/>
        <v>32.50</v>
      </c>
      <c r="U1419" s="12" t="str">
        <f t="shared" si="37"/>
        <v>67.50</v>
      </c>
      <c r="V1419" s="12" t="str">
        <f t="shared" si="38"/>
        <v>25.93</v>
      </c>
      <c r="W1419" s="12" t="str">
        <f t="shared" si="39"/>
        <v>74.07</v>
      </c>
      <c r="X1419" s="12" t="str">
        <f t="shared" si="40"/>
        <v>27.27</v>
      </c>
      <c r="Y1419" s="12" t="str">
        <f t="shared" si="41"/>
        <v>72.73</v>
      </c>
      <c r="Z1419" s="12" t="str">
        <f t="shared" si="25"/>
        <v>500.00</v>
      </c>
      <c r="AA1419" s="5"/>
      <c r="AB1419" s="5"/>
      <c r="AC1419" s="5"/>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1"/>
      <c r="CS1419" s="4"/>
      <c r="CT1419" s="1"/>
      <c r="CU1419" s="4"/>
      <c r="CV1419" s="10"/>
      <c r="CW1419" s="4"/>
      <c r="CX1419" s="10"/>
      <c r="CY1419" s="4"/>
      <c r="CZ1419" s="10"/>
      <c r="DA1419" s="4"/>
      <c r="DB1419" s="10"/>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row>
    <row r="1420">
      <c r="A1420" s="4"/>
      <c r="B1420" s="4"/>
      <c r="C1420" s="4"/>
      <c r="D1420" s="4"/>
      <c r="E1420" s="4"/>
      <c r="F1420" s="4"/>
      <c r="G1420" s="11"/>
      <c r="H1420" s="11"/>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1"/>
      <c r="CS1420" s="4"/>
      <c r="CT1420" s="1"/>
      <c r="CU1420" s="4"/>
      <c r="CV1420" s="10"/>
      <c r="CW1420" s="4"/>
      <c r="CX1420" s="10"/>
      <c r="CY1420" s="4"/>
      <c r="CZ1420" s="10"/>
      <c r="DA1420" s="4"/>
      <c r="DB1420" s="10"/>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row>
    <row r="1421">
      <c r="A1421" s="5" t="s">
        <v>793</v>
      </c>
      <c r="B1421" s="5" t="s">
        <v>2462</v>
      </c>
      <c r="C1421" s="5" t="s">
        <v>138</v>
      </c>
      <c r="D1421" s="5" t="s">
        <v>4609</v>
      </c>
      <c r="E1421" s="5" t="s">
        <v>139</v>
      </c>
      <c r="F1421" s="4">
        <v>2005.0</v>
      </c>
      <c r="G1421" s="15" t="s">
        <v>150</v>
      </c>
      <c r="H1421" s="15" t="s">
        <v>2636</v>
      </c>
      <c r="I1421" s="5" t="s">
        <v>933</v>
      </c>
      <c r="J1421" s="5" t="s">
        <v>13745</v>
      </c>
      <c r="K1421" s="5"/>
      <c r="L1421" s="5" t="s">
        <v>135</v>
      </c>
      <c r="M1421" s="13" t="str">
        <f t="shared" ref="M1421:M1422" si="43">COUNTIFS(E2:E1408,F1411,U2:U1408,A1411,V2:V1408,G1421)*100/COUNTIFS(E2:E1408,F1411,U2:U1408,A1411)</f>
        <v>0.00</v>
      </c>
      <c r="N1421" s="12" t="str">
        <f t="shared" ref="N1421:N1422" si="44">COUNTIFS(E2:E1408,F1411,U2:U1408,A1411,V2:V1408,H1421)*100/COUNTIFS(E2:E1408,F1411,U2:U1408,A1411)</f>
        <v>0.00</v>
      </c>
      <c r="O1421" s="13" t="str">
        <f t="shared" ref="O1421:O1422" si="45">COUNTIFS(E2:E1408,F1411,U2:U1408,A1411,V2:V1408,I1421)*100/COUNTIFS(E2:E1408,F1411,U2:U1408,A1411)</f>
        <v>0.00</v>
      </c>
      <c r="P1421" s="13" t="str">
        <f t="shared" ref="P1421:P1422" si="46">COUNTIFS(E2:E1408,F1411,U2:U1408,A1411,V2:V1408,J1421)*100/COUNTIFS(E2:E1408,F1411,U2:U1408,A1411)</f>
        <v>0.00</v>
      </c>
      <c r="Q1421" s="13" t="str">
        <f t="shared" ref="Q1421:Q1422" si="47">COUNTIFS(E2:E1408,F1411,U2:U1408,A1411,V2:V1408,K1421)*100/COUNTIFS(E2:E1408,F1411,U2:U1408,A1411)</f>
        <v>0.00</v>
      </c>
      <c r="R1421" s="13" t="str">
        <f t="shared" ref="R1421:R1422" si="48">COUNTIFS(E2:E1408,F1411,U2:U1408,A1411,V2:V1408,L1421)*100/COUNTIFS(E2:E1408,F1411,U2:U1408,A1411)</f>
        <v>100.00</v>
      </c>
      <c r="S1421" s="13" t="str">
        <f t="shared" ref="S1421:S1429" si="49">SUM(M1421:R1421)</f>
        <v>100.00</v>
      </c>
      <c r="T1421" s="5" t="s">
        <v>652</v>
      </c>
      <c r="U1421" s="5" t="s">
        <v>236</v>
      </c>
      <c r="V1421" s="5" t="s">
        <v>135</v>
      </c>
      <c r="W1421" s="13" t="str">
        <f t="shared" ref="W1421:W1422" si="50">COUNTIFS(E2:E1408,F1411,U2:U1408,A1411,N2:N1408,T1421)*100/COUNTIFS(E2:E1408,F1411,U2:U1408,A1411)</f>
        <v>7.14</v>
      </c>
      <c r="X1421" s="13" t="str">
        <f t="shared" ref="X1421:X1422" si="51">COUNTIFS(E2:E1408,F1411,U2:U1408,A1411,N2:N1408,U1421)*100/COUNTIFS(E2:E1408,F1411,U2:U1408,A1411)</f>
        <v>50.00</v>
      </c>
      <c r="Y1421" s="13" t="str">
        <f t="shared" ref="Y1421:Y1422" si="52">COUNTIFS(E2:E1408,F1411,U2:U1408,A1411,N2:N1408,V1421)*100/COUNTIFS(E2:E1408,F1411,U2:U1408,A1411)</f>
        <v>42.86</v>
      </c>
      <c r="Z1421" s="13" t="str">
        <f t="shared" ref="Z1421:Z1429" si="53">SUM(W1421:Y1421)</f>
        <v>100.00</v>
      </c>
      <c r="AA1421" s="5" t="s">
        <v>134</v>
      </c>
      <c r="AB1421" s="5" t="s">
        <v>237</v>
      </c>
      <c r="AC1421" s="5" t="s">
        <v>188</v>
      </c>
      <c r="AD1421" s="5" t="s">
        <v>135</v>
      </c>
      <c r="AE1421" s="13" t="str">
        <f t="shared" ref="AE1421:AE1422" si="54">COUNTIFS(E2:E1408,F1411,U2:U1408,A1411,O2:O1408,AA1421)*100/COUNTIFS(E2:E1408,F1411,U2:U1408,A1411,N2:N1408,U1421)</f>
        <v>0.00</v>
      </c>
      <c r="AF1421" s="13" t="str">
        <f t="shared" ref="AF1421:AF1422" si="55">COUNTIFS(E2:E1408,F1411,U2:U1408,A1411,O2:O1408,AB1421)*100/COUNTIFS(E2:E1408,F1411,U2:U1408,A1411,N2:N1408,U1421)</f>
        <v>100.00</v>
      </c>
      <c r="AG1421" s="13" t="str">
        <f t="shared" ref="AG1421:AG1422" si="56">COUNTIFS(E2:E1408,F1411,U2:U1408,A1411,O2:O1408,AC1421)*100/COUNTIFS(E2:E1408,F1411,U2:U1408,A1411,N2:N1408,U1421)</f>
        <v>0.00</v>
      </c>
      <c r="AH1421" s="4"/>
      <c r="AI1421" s="13" t="str">
        <f t="shared" ref="AI1421:AI1429" si="57">SUM(AE1421:AH1421)</f>
        <v>100.00</v>
      </c>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1"/>
      <c r="CS1421" s="4"/>
      <c r="CT1421" s="1"/>
      <c r="CU1421" s="4"/>
      <c r="CV1421" s="10"/>
      <c r="CW1421" s="4"/>
      <c r="CX1421" s="10"/>
      <c r="CY1421" s="4"/>
      <c r="CZ1421" s="10"/>
      <c r="DA1421" s="4"/>
      <c r="DB1421" s="10"/>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row>
    <row r="1422">
      <c r="A1422" s="5" t="s">
        <v>793</v>
      </c>
      <c r="B1422" s="5" t="s">
        <v>2462</v>
      </c>
      <c r="C1422" s="5" t="s">
        <v>138</v>
      </c>
      <c r="D1422" s="5" t="s">
        <v>4609</v>
      </c>
      <c r="E1422" s="5" t="s">
        <v>139</v>
      </c>
      <c r="F1422" s="4">
        <v>2006.0</v>
      </c>
      <c r="G1422" s="15" t="s">
        <v>150</v>
      </c>
      <c r="H1422" s="15" t="s">
        <v>2636</v>
      </c>
      <c r="I1422" s="5" t="s">
        <v>933</v>
      </c>
      <c r="J1422" s="5" t="s">
        <v>13745</v>
      </c>
      <c r="K1422" s="5"/>
      <c r="L1422" s="5" t="s">
        <v>135</v>
      </c>
      <c r="M1422" s="13" t="str">
        <f t="shared" si="43"/>
        <v>0.00</v>
      </c>
      <c r="N1422" s="12" t="str">
        <f t="shared" si="44"/>
        <v>0.00</v>
      </c>
      <c r="O1422" s="13" t="str">
        <f t="shared" si="45"/>
        <v>0.00</v>
      </c>
      <c r="P1422" s="13" t="str">
        <f t="shared" si="46"/>
        <v>0.00</v>
      </c>
      <c r="Q1422" s="13" t="str">
        <f t="shared" si="47"/>
        <v>0.00</v>
      </c>
      <c r="R1422" s="13" t="str">
        <f t="shared" si="48"/>
        <v>100.00</v>
      </c>
      <c r="S1422" s="13" t="str">
        <f t="shared" si="49"/>
        <v>100.00</v>
      </c>
      <c r="T1422" s="5" t="s">
        <v>652</v>
      </c>
      <c r="U1422" s="5" t="s">
        <v>236</v>
      </c>
      <c r="V1422" s="5" t="s">
        <v>135</v>
      </c>
      <c r="W1422" s="13" t="str">
        <f t="shared" si="50"/>
        <v>13.33</v>
      </c>
      <c r="X1422" s="13" t="str">
        <f t="shared" si="51"/>
        <v>80.00</v>
      </c>
      <c r="Y1422" s="13" t="str">
        <f t="shared" si="52"/>
        <v>6.67</v>
      </c>
      <c r="Z1422" s="13" t="str">
        <f t="shared" si="53"/>
        <v>100.00</v>
      </c>
      <c r="AA1422" s="5" t="s">
        <v>134</v>
      </c>
      <c r="AB1422" s="5" t="s">
        <v>237</v>
      </c>
      <c r="AC1422" s="5" t="s">
        <v>188</v>
      </c>
      <c r="AD1422" s="5" t="s">
        <v>135</v>
      </c>
      <c r="AE1422" s="13" t="str">
        <f t="shared" si="54"/>
        <v>0.00</v>
      </c>
      <c r="AF1422" s="13" t="str">
        <f t="shared" si="55"/>
        <v>100.00</v>
      </c>
      <c r="AG1422" s="13" t="str">
        <f t="shared" si="56"/>
        <v>0.00</v>
      </c>
      <c r="AH1422" s="4"/>
      <c r="AI1422" s="13" t="str">
        <f t="shared" si="57"/>
        <v>100.00</v>
      </c>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1"/>
      <c r="CS1422" s="4"/>
      <c r="CT1422" s="1"/>
      <c r="CU1422" s="4"/>
      <c r="CV1422" s="10"/>
      <c r="CW1422" s="4"/>
      <c r="CX1422" s="10"/>
      <c r="CY1422" s="4"/>
      <c r="CZ1422" s="10"/>
      <c r="DA1422" s="4"/>
      <c r="DB1422" s="10"/>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row>
    <row r="1423">
      <c r="A1423" s="5" t="s">
        <v>793</v>
      </c>
      <c r="B1423" s="5" t="s">
        <v>2462</v>
      </c>
      <c r="C1423" s="5" t="s">
        <v>138</v>
      </c>
      <c r="D1423" s="5" t="s">
        <v>4609</v>
      </c>
      <c r="E1423" s="5" t="s">
        <v>139</v>
      </c>
      <c r="F1423" s="4">
        <v>2007.0</v>
      </c>
      <c r="G1423" s="15" t="s">
        <v>150</v>
      </c>
      <c r="H1423" s="15" t="s">
        <v>2636</v>
      </c>
      <c r="I1423" s="5" t="s">
        <v>933</v>
      </c>
      <c r="J1423" s="5" t="s">
        <v>13745</v>
      </c>
      <c r="K1423" s="5"/>
      <c r="L1423" s="5" t="s">
        <v>135</v>
      </c>
      <c r="M1423" s="13" t="str">
        <f t="shared" ref="M1423:M1429" si="58">COUNTIFS(E4:E1411,F1413,U4:U1411,A1413,V4:V1411,G1423)*100/COUNTIFS(E4:E1411,F1413,U4:U1411,A1413)</f>
        <v>0.00</v>
      </c>
      <c r="N1423" s="12" t="str">
        <f t="shared" ref="N1423:N1429" si="59">COUNTIFS(E4:E1411,F1413,U4:U1411,A1413,V4:V1411,H1423)*100/COUNTIFS(E4:E1411,F1413,U4:U1411,A1413)</f>
        <v>0.00</v>
      </c>
      <c r="O1423" s="13" t="str">
        <f t="shared" ref="O1423:O1429" si="60">COUNTIFS(E4:E1411,F1413,U4:U1411,A1413,V4:V1411,I1423)*100/COUNTIFS(E4:E1411,F1413,U4:U1411,A1413)</f>
        <v>0.00</v>
      </c>
      <c r="P1423" s="13" t="str">
        <f t="shared" ref="P1423:P1429" si="61">COUNTIFS(E4:E1411,F1413,U4:U1411,A1413,V4:V1411,J1423)*100/COUNTIFS(E4:E1411,F1413,U4:U1411,A1413)</f>
        <v>0.00</v>
      </c>
      <c r="Q1423" s="13" t="str">
        <f t="shared" ref="Q1423:Q1429" si="62">COUNTIFS(E4:E1411,F1413,U4:U1411,A1413,V4:V1411,K1423)*100/COUNTIFS(E4:E1411,F1413,U4:U1411,A1413)</f>
        <v>0.00</v>
      </c>
      <c r="R1423" s="13" t="str">
        <f t="shared" ref="R1423:R1429" si="63">COUNTIFS(E4:E1411,F1413,U4:U1411,A1413,V4:V1411,L1423)*100/COUNTIFS(E4:E1411,F1413,U4:U1411,A1413)</f>
        <v>10.53</v>
      </c>
      <c r="S1423" s="13" t="str">
        <f t="shared" si="49"/>
        <v>10.53</v>
      </c>
      <c r="T1423" s="5" t="s">
        <v>652</v>
      </c>
      <c r="U1423" s="5" t="s">
        <v>236</v>
      </c>
      <c r="V1423" s="5" t="s">
        <v>135</v>
      </c>
      <c r="W1423" s="13" t="str">
        <f t="shared" ref="W1423:W1429" si="64">COUNTIFS(E4:E1411,F1413,U4:U1411,A1413,N4:N1411,T1423)*100/COUNTIFS(E4:E1411,F1413,U4:U1411,A1413)</f>
        <v>36.84</v>
      </c>
      <c r="X1423" s="13" t="str">
        <f t="shared" ref="X1423:X1429" si="65">COUNTIFS(E4:E1411,F1413,U4:U1411,A1413,N4:N1411,U1423)*100/COUNTIFS(E4:E1411,F1413,U4:U1411,A1413)</f>
        <v>63.16</v>
      </c>
      <c r="Y1423" s="13" t="str">
        <f t="shared" ref="Y1423:Y1429" si="66">COUNTIFS(E4:E1411,F1413,U4:U1411,A1413,N4:N1411,V1423)*100/COUNTIFS(E4:E1411,F1413,U4:U1411,A1413)</f>
        <v>0.00</v>
      </c>
      <c r="Z1423" s="13" t="str">
        <f t="shared" si="53"/>
        <v>100.00</v>
      </c>
      <c r="AA1423" s="5" t="s">
        <v>134</v>
      </c>
      <c r="AB1423" s="5" t="s">
        <v>237</v>
      </c>
      <c r="AC1423" s="5" t="s">
        <v>188</v>
      </c>
      <c r="AD1423" s="5" t="s">
        <v>135</v>
      </c>
      <c r="AE1423" s="13" t="str">
        <f t="shared" ref="AE1423:AE1429" si="67">COUNTIFS(E4:E1411,F1413,U4:U1411,A1413,O4:O1411,AA1423)*100/COUNTIFS(E4:E1411,F1413,U4:U1411,A1413,N4:N1411,U1423)</f>
        <v>0.00</v>
      </c>
      <c r="AF1423" s="13" t="str">
        <f t="shared" ref="AF1423:AF1429" si="68">COUNTIFS(E4:E1411,F1413,U4:U1411,A1413,O4:O1411,AB1423)*100/COUNTIFS(E4:E1411,F1413,U4:U1411,A1413,N4:N1411,U1423)</f>
        <v>91.67</v>
      </c>
      <c r="AG1423" s="13" t="str">
        <f t="shared" ref="AG1423:AG1429" si="69">COUNTIFS(E4:E1411,F1413,U4:U1411,A1413,O4:O1411,AC1423)*100/COUNTIFS(E4:E1411,F1413,U4:U1411,A1413,N4:N1411,U1423)</f>
        <v>8.33</v>
      </c>
      <c r="AH1423" s="4"/>
      <c r="AI1423" s="13" t="str">
        <f t="shared" si="57"/>
        <v>100.00</v>
      </c>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1"/>
      <c r="CS1423" s="4"/>
      <c r="CT1423" s="1"/>
      <c r="CU1423" s="4"/>
      <c r="CV1423" s="10"/>
      <c r="CW1423" s="4"/>
      <c r="CX1423" s="10"/>
      <c r="CY1423" s="4"/>
      <c r="CZ1423" s="10"/>
      <c r="DA1423" s="4"/>
      <c r="DB1423" s="10"/>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row>
    <row r="1424">
      <c r="A1424" s="5" t="s">
        <v>793</v>
      </c>
      <c r="B1424" s="5" t="s">
        <v>2462</v>
      </c>
      <c r="C1424" s="5" t="s">
        <v>138</v>
      </c>
      <c r="D1424" s="5" t="s">
        <v>4609</v>
      </c>
      <c r="E1424" s="5" t="s">
        <v>139</v>
      </c>
      <c r="F1424" s="4">
        <v>2008.0</v>
      </c>
      <c r="G1424" s="15" t="s">
        <v>150</v>
      </c>
      <c r="H1424" s="15" t="s">
        <v>2636</v>
      </c>
      <c r="I1424" s="5" t="s">
        <v>933</v>
      </c>
      <c r="J1424" s="5" t="s">
        <v>13745</v>
      </c>
      <c r="K1424" s="5"/>
      <c r="L1424" s="5" t="s">
        <v>135</v>
      </c>
      <c r="M1424" s="13" t="str">
        <f t="shared" si="58"/>
        <v>0.00</v>
      </c>
      <c r="N1424" s="12" t="str">
        <f t="shared" si="59"/>
        <v>0.00</v>
      </c>
      <c r="O1424" s="13" t="str">
        <f t="shared" si="60"/>
        <v>0.00</v>
      </c>
      <c r="P1424" s="13" t="str">
        <f t="shared" si="61"/>
        <v>0.00</v>
      </c>
      <c r="Q1424" s="13" t="str">
        <f t="shared" si="62"/>
        <v>0.00</v>
      </c>
      <c r="R1424" s="13" t="str">
        <f t="shared" si="63"/>
        <v>100.00</v>
      </c>
      <c r="S1424" s="13" t="str">
        <f t="shared" si="49"/>
        <v>100.00</v>
      </c>
      <c r="T1424" s="5" t="s">
        <v>652</v>
      </c>
      <c r="U1424" s="5" t="s">
        <v>236</v>
      </c>
      <c r="V1424" s="5" t="s">
        <v>135</v>
      </c>
      <c r="W1424" s="13" t="str">
        <f t="shared" si="64"/>
        <v>100.00</v>
      </c>
      <c r="X1424" s="13" t="str">
        <f t="shared" si="65"/>
        <v>0.00</v>
      </c>
      <c r="Y1424" s="13" t="str">
        <f t="shared" si="66"/>
        <v>0.00</v>
      </c>
      <c r="Z1424" s="13" t="str">
        <f t="shared" si="53"/>
        <v>100.00</v>
      </c>
      <c r="AA1424" s="5" t="s">
        <v>134</v>
      </c>
      <c r="AB1424" s="5" t="s">
        <v>237</v>
      </c>
      <c r="AC1424" s="5" t="s">
        <v>188</v>
      </c>
      <c r="AD1424" s="5" t="s">
        <v>135</v>
      </c>
      <c r="AE1424" s="13" t="str">
        <f t="shared" si="67"/>
        <v>#DIV/0!</v>
      </c>
      <c r="AF1424" s="13" t="str">
        <f t="shared" si="68"/>
        <v>#DIV/0!</v>
      </c>
      <c r="AG1424" s="13" t="str">
        <f t="shared" si="69"/>
        <v>#DIV/0!</v>
      </c>
      <c r="AH1424" s="4"/>
      <c r="AI1424" s="4" t="str">
        <f t="shared" si="57"/>
        <v>#DIV/0!</v>
      </c>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1"/>
      <c r="CS1424" s="4"/>
      <c r="CT1424" s="1"/>
      <c r="CU1424" s="4"/>
      <c r="CV1424" s="10"/>
      <c r="CW1424" s="4"/>
      <c r="CX1424" s="10"/>
      <c r="CY1424" s="4"/>
      <c r="CZ1424" s="10"/>
      <c r="DA1424" s="4"/>
      <c r="DB1424" s="10"/>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row>
    <row r="1425">
      <c r="A1425" s="5" t="s">
        <v>793</v>
      </c>
      <c r="B1425" s="5" t="s">
        <v>2462</v>
      </c>
      <c r="C1425" s="5" t="s">
        <v>138</v>
      </c>
      <c r="D1425" s="5" t="s">
        <v>4609</v>
      </c>
      <c r="E1425" s="5" t="s">
        <v>139</v>
      </c>
      <c r="F1425" s="4">
        <v>2009.0</v>
      </c>
      <c r="G1425" s="15" t="s">
        <v>150</v>
      </c>
      <c r="H1425" s="15" t="s">
        <v>2636</v>
      </c>
      <c r="I1425" s="5" t="s">
        <v>933</v>
      </c>
      <c r="J1425" s="5" t="s">
        <v>13745</v>
      </c>
      <c r="K1425" s="5"/>
      <c r="L1425" s="5" t="s">
        <v>135</v>
      </c>
      <c r="M1425" s="13" t="str">
        <f t="shared" si="58"/>
        <v>0.00</v>
      </c>
      <c r="N1425" s="12" t="str">
        <f t="shared" si="59"/>
        <v>0.00</v>
      </c>
      <c r="O1425" s="13" t="str">
        <f t="shared" si="60"/>
        <v>0.00</v>
      </c>
      <c r="P1425" s="13" t="str">
        <f t="shared" si="61"/>
        <v>0.00</v>
      </c>
      <c r="Q1425" s="13" t="str">
        <f t="shared" si="62"/>
        <v>0.00</v>
      </c>
      <c r="R1425" s="13" t="str">
        <f t="shared" si="63"/>
        <v>0.00</v>
      </c>
      <c r="S1425" s="13" t="str">
        <f t="shared" si="49"/>
        <v>0.00</v>
      </c>
      <c r="T1425" s="5" t="s">
        <v>652</v>
      </c>
      <c r="U1425" s="5" t="s">
        <v>236</v>
      </c>
      <c r="V1425" s="5" t="s">
        <v>135</v>
      </c>
      <c r="W1425" s="13" t="str">
        <f t="shared" si="64"/>
        <v>0.00</v>
      </c>
      <c r="X1425" s="13" t="str">
        <f t="shared" si="65"/>
        <v>100.00</v>
      </c>
      <c r="Y1425" s="13" t="str">
        <f t="shared" si="66"/>
        <v>0.00</v>
      </c>
      <c r="Z1425" s="13" t="str">
        <f t="shared" si="53"/>
        <v>100.00</v>
      </c>
      <c r="AA1425" s="5" t="s">
        <v>134</v>
      </c>
      <c r="AB1425" s="5" t="s">
        <v>237</v>
      </c>
      <c r="AC1425" s="5" t="s">
        <v>188</v>
      </c>
      <c r="AD1425" s="5" t="s">
        <v>135</v>
      </c>
      <c r="AE1425" s="13" t="str">
        <f t="shared" si="67"/>
        <v>100.00</v>
      </c>
      <c r="AF1425" s="13" t="str">
        <f t="shared" si="68"/>
        <v>0.00</v>
      </c>
      <c r="AG1425" s="13" t="str">
        <f t="shared" si="69"/>
        <v>0.00</v>
      </c>
      <c r="AH1425" s="4"/>
      <c r="AI1425" s="13" t="str">
        <f t="shared" si="57"/>
        <v>100.00</v>
      </c>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1"/>
      <c r="CS1425" s="4"/>
      <c r="CT1425" s="1"/>
      <c r="CU1425" s="4"/>
      <c r="CV1425" s="10"/>
      <c r="CW1425" s="4"/>
      <c r="CX1425" s="10"/>
      <c r="CY1425" s="4"/>
      <c r="CZ1425" s="10"/>
      <c r="DA1425" s="4"/>
      <c r="DB1425" s="10"/>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row>
    <row r="1426">
      <c r="A1426" s="5" t="s">
        <v>793</v>
      </c>
      <c r="B1426" s="5" t="s">
        <v>2462</v>
      </c>
      <c r="C1426" s="5" t="s">
        <v>138</v>
      </c>
      <c r="D1426" s="5" t="s">
        <v>4609</v>
      </c>
      <c r="E1426" s="5" t="s">
        <v>139</v>
      </c>
      <c r="F1426" s="4">
        <v>2010.0</v>
      </c>
      <c r="G1426" s="15" t="s">
        <v>150</v>
      </c>
      <c r="H1426" s="15" t="s">
        <v>2636</v>
      </c>
      <c r="I1426" s="5" t="s">
        <v>933</v>
      </c>
      <c r="J1426" s="5" t="s">
        <v>13745</v>
      </c>
      <c r="K1426" s="5"/>
      <c r="L1426" s="5" t="s">
        <v>135</v>
      </c>
      <c r="M1426" s="13" t="str">
        <f t="shared" si="58"/>
        <v>0.00</v>
      </c>
      <c r="N1426" s="12" t="str">
        <f t="shared" si="59"/>
        <v>0.00</v>
      </c>
      <c r="O1426" s="13" t="str">
        <f t="shared" si="60"/>
        <v>0.00</v>
      </c>
      <c r="P1426" s="13" t="str">
        <f t="shared" si="61"/>
        <v>0.00</v>
      </c>
      <c r="Q1426" s="13" t="str">
        <f t="shared" si="62"/>
        <v>0.00</v>
      </c>
      <c r="R1426" s="13" t="str">
        <f t="shared" si="63"/>
        <v>33.33</v>
      </c>
      <c r="S1426" s="13" t="str">
        <f t="shared" si="49"/>
        <v>33.33</v>
      </c>
      <c r="T1426" s="5" t="s">
        <v>652</v>
      </c>
      <c r="U1426" s="5" t="s">
        <v>236</v>
      </c>
      <c r="V1426" s="5" t="s">
        <v>135</v>
      </c>
      <c r="W1426" s="13" t="str">
        <f t="shared" si="64"/>
        <v>33.33</v>
      </c>
      <c r="X1426" s="13" t="str">
        <f t="shared" si="65"/>
        <v>66.67</v>
      </c>
      <c r="Y1426" s="13" t="str">
        <f t="shared" si="66"/>
        <v>0.00</v>
      </c>
      <c r="Z1426" s="13" t="str">
        <f t="shared" si="53"/>
        <v>100.00</v>
      </c>
      <c r="AA1426" s="5" t="s">
        <v>134</v>
      </c>
      <c r="AB1426" s="5" t="s">
        <v>237</v>
      </c>
      <c r="AC1426" s="5" t="s">
        <v>188</v>
      </c>
      <c r="AD1426" s="5" t="s">
        <v>135</v>
      </c>
      <c r="AE1426" s="13" t="str">
        <f t="shared" si="67"/>
        <v>0.00</v>
      </c>
      <c r="AF1426" s="13" t="str">
        <f t="shared" si="68"/>
        <v>100.00</v>
      </c>
      <c r="AG1426" s="13" t="str">
        <f t="shared" si="69"/>
        <v>0.00</v>
      </c>
      <c r="AH1426" s="4"/>
      <c r="AI1426" s="13" t="str">
        <f t="shared" si="57"/>
        <v>100.00</v>
      </c>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1"/>
      <c r="CS1426" s="4"/>
      <c r="CT1426" s="1"/>
      <c r="CU1426" s="4"/>
      <c r="CV1426" s="10"/>
      <c r="CW1426" s="4"/>
      <c r="CX1426" s="10"/>
      <c r="CY1426" s="4"/>
      <c r="CZ1426" s="10"/>
      <c r="DA1426" s="4"/>
      <c r="DB1426" s="10"/>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row>
    <row r="1427">
      <c r="A1427" s="5" t="s">
        <v>793</v>
      </c>
      <c r="B1427" s="5" t="s">
        <v>2462</v>
      </c>
      <c r="C1427" s="5" t="s">
        <v>138</v>
      </c>
      <c r="D1427" s="5" t="s">
        <v>4609</v>
      </c>
      <c r="E1427" s="5" t="s">
        <v>139</v>
      </c>
      <c r="F1427" s="4">
        <v>2011.0</v>
      </c>
      <c r="G1427" s="15" t="s">
        <v>150</v>
      </c>
      <c r="H1427" s="15" t="s">
        <v>2636</v>
      </c>
      <c r="I1427" s="5" t="s">
        <v>933</v>
      </c>
      <c r="J1427" s="5" t="s">
        <v>13745</v>
      </c>
      <c r="K1427" s="5"/>
      <c r="L1427" s="5" t="s">
        <v>135</v>
      </c>
      <c r="M1427" s="13" t="str">
        <f t="shared" si="58"/>
        <v>0.00</v>
      </c>
      <c r="N1427" s="12" t="str">
        <f t="shared" si="59"/>
        <v>0.00</v>
      </c>
      <c r="O1427" s="13" t="str">
        <f t="shared" si="60"/>
        <v>15.38</v>
      </c>
      <c r="P1427" s="13" t="str">
        <f t="shared" si="61"/>
        <v>0.00</v>
      </c>
      <c r="Q1427" s="13" t="str">
        <f t="shared" si="62"/>
        <v>0.00</v>
      </c>
      <c r="R1427" s="13" t="str">
        <f t="shared" si="63"/>
        <v>7.69</v>
      </c>
      <c r="S1427" s="13" t="str">
        <f t="shared" si="49"/>
        <v>23.08</v>
      </c>
      <c r="T1427" s="5" t="s">
        <v>652</v>
      </c>
      <c r="U1427" s="5" t="s">
        <v>236</v>
      </c>
      <c r="V1427" s="5" t="s">
        <v>135</v>
      </c>
      <c r="W1427" s="13" t="str">
        <f t="shared" si="64"/>
        <v>30.77</v>
      </c>
      <c r="X1427" s="13" t="str">
        <f t="shared" si="65"/>
        <v>38.46</v>
      </c>
      <c r="Y1427" s="13" t="str">
        <f t="shared" si="66"/>
        <v>30.77</v>
      </c>
      <c r="Z1427" s="13" t="str">
        <f t="shared" si="53"/>
        <v>100.00</v>
      </c>
      <c r="AA1427" s="5" t="s">
        <v>134</v>
      </c>
      <c r="AB1427" s="5" t="s">
        <v>237</v>
      </c>
      <c r="AC1427" s="5" t="s">
        <v>188</v>
      </c>
      <c r="AD1427" s="5" t="s">
        <v>135</v>
      </c>
      <c r="AE1427" s="13" t="str">
        <f t="shared" si="67"/>
        <v>40.00</v>
      </c>
      <c r="AF1427" s="13" t="str">
        <f t="shared" si="68"/>
        <v>60.00</v>
      </c>
      <c r="AG1427" s="13" t="str">
        <f t="shared" si="69"/>
        <v>0.00</v>
      </c>
      <c r="AH1427" s="4"/>
      <c r="AI1427" s="13" t="str">
        <f t="shared" si="57"/>
        <v>100.00</v>
      </c>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1"/>
      <c r="CS1427" s="4"/>
      <c r="CT1427" s="1"/>
      <c r="CU1427" s="4"/>
      <c r="CV1427" s="10"/>
      <c r="CW1427" s="4"/>
      <c r="CX1427" s="10"/>
      <c r="CY1427" s="4"/>
      <c r="CZ1427" s="10"/>
      <c r="DA1427" s="4"/>
      <c r="DB1427" s="10"/>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row>
    <row r="1428">
      <c r="A1428" s="5" t="s">
        <v>793</v>
      </c>
      <c r="B1428" s="5" t="s">
        <v>2462</v>
      </c>
      <c r="C1428" s="5" t="s">
        <v>138</v>
      </c>
      <c r="D1428" s="5" t="s">
        <v>4609</v>
      </c>
      <c r="E1428" s="5" t="s">
        <v>139</v>
      </c>
      <c r="F1428" s="4">
        <v>2012.0</v>
      </c>
      <c r="G1428" s="15" t="s">
        <v>150</v>
      </c>
      <c r="H1428" s="15" t="s">
        <v>2636</v>
      </c>
      <c r="I1428" s="5" t="s">
        <v>933</v>
      </c>
      <c r="J1428" s="5" t="s">
        <v>13745</v>
      </c>
      <c r="K1428" s="5"/>
      <c r="L1428" s="5" t="s">
        <v>135</v>
      </c>
      <c r="M1428" s="13" t="str">
        <f t="shared" si="58"/>
        <v>0.00</v>
      </c>
      <c r="N1428" s="12" t="str">
        <f t="shared" si="59"/>
        <v>0.00</v>
      </c>
      <c r="O1428" s="13" t="str">
        <f t="shared" si="60"/>
        <v>0.00</v>
      </c>
      <c r="P1428" s="13" t="str">
        <f t="shared" si="61"/>
        <v>0.00</v>
      </c>
      <c r="Q1428" s="13" t="str">
        <f t="shared" si="62"/>
        <v>0.00</v>
      </c>
      <c r="R1428" s="13" t="str">
        <f t="shared" si="63"/>
        <v>100.00</v>
      </c>
      <c r="S1428" s="13" t="str">
        <f t="shared" si="49"/>
        <v>100.00</v>
      </c>
      <c r="T1428" s="5" t="s">
        <v>652</v>
      </c>
      <c r="U1428" s="5" t="s">
        <v>236</v>
      </c>
      <c r="V1428" s="5" t="s">
        <v>135</v>
      </c>
      <c r="W1428" s="13" t="str">
        <f t="shared" si="64"/>
        <v>0.00</v>
      </c>
      <c r="X1428" s="13" t="str">
        <f t="shared" si="65"/>
        <v>100.00</v>
      </c>
      <c r="Y1428" s="13" t="str">
        <f t="shared" si="66"/>
        <v>0.00</v>
      </c>
      <c r="Z1428" s="13" t="str">
        <f t="shared" si="53"/>
        <v>100.00</v>
      </c>
      <c r="AA1428" s="5" t="s">
        <v>134</v>
      </c>
      <c r="AB1428" s="5" t="s">
        <v>237</v>
      </c>
      <c r="AC1428" s="5" t="s">
        <v>188</v>
      </c>
      <c r="AD1428" s="5" t="s">
        <v>135</v>
      </c>
      <c r="AE1428" s="13" t="str">
        <f t="shared" si="67"/>
        <v>66.67</v>
      </c>
      <c r="AF1428" s="13" t="str">
        <f t="shared" si="68"/>
        <v>33.33</v>
      </c>
      <c r="AG1428" s="13" t="str">
        <f t="shared" si="69"/>
        <v>0.00</v>
      </c>
      <c r="AH1428" s="4"/>
      <c r="AI1428" s="13" t="str">
        <f t="shared" si="57"/>
        <v>100.00</v>
      </c>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1"/>
      <c r="CS1428" s="4"/>
      <c r="CT1428" s="1"/>
      <c r="CU1428" s="4"/>
      <c r="CV1428" s="10"/>
      <c r="CW1428" s="4"/>
      <c r="CX1428" s="10"/>
      <c r="CY1428" s="4"/>
      <c r="CZ1428" s="10"/>
      <c r="DA1428" s="4"/>
      <c r="DB1428" s="10"/>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row>
    <row r="1429">
      <c r="A1429" s="5" t="s">
        <v>793</v>
      </c>
      <c r="B1429" s="5" t="s">
        <v>2462</v>
      </c>
      <c r="C1429" s="5" t="s">
        <v>138</v>
      </c>
      <c r="D1429" s="5" t="s">
        <v>4609</v>
      </c>
      <c r="E1429" s="5" t="s">
        <v>139</v>
      </c>
      <c r="F1429" s="4">
        <v>2013.0</v>
      </c>
      <c r="G1429" s="15" t="s">
        <v>150</v>
      </c>
      <c r="H1429" s="15" t="s">
        <v>2636</v>
      </c>
      <c r="I1429" s="5" t="s">
        <v>933</v>
      </c>
      <c r="J1429" s="5" t="s">
        <v>13745</v>
      </c>
      <c r="K1429" s="5"/>
      <c r="L1429" s="5" t="s">
        <v>135</v>
      </c>
      <c r="M1429" s="13" t="str">
        <f t="shared" si="58"/>
        <v>0.00</v>
      </c>
      <c r="N1429" s="12" t="str">
        <f t="shared" si="59"/>
        <v>0.00</v>
      </c>
      <c r="O1429" s="13" t="str">
        <f t="shared" si="60"/>
        <v>0.00</v>
      </c>
      <c r="P1429" s="13" t="str">
        <f t="shared" si="61"/>
        <v>0.00</v>
      </c>
      <c r="Q1429" s="13" t="str">
        <f t="shared" si="62"/>
        <v>0.00</v>
      </c>
      <c r="R1429" s="13" t="str">
        <f t="shared" si="63"/>
        <v>100.00</v>
      </c>
      <c r="S1429" s="13" t="str">
        <f t="shared" si="49"/>
        <v>100.00</v>
      </c>
      <c r="T1429" s="5" t="s">
        <v>652</v>
      </c>
      <c r="U1429" s="5" t="s">
        <v>236</v>
      </c>
      <c r="V1429" s="5" t="s">
        <v>135</v>
      </c>
      <c r="W1429" s="13" t="str">
        <f t="shared" si="64"/>
        <v>6.67</v>
      </c>
      <c r="X1429" s="13" t="str">
        <f t="shared" si="65"/>
        <v>60.00</v>
      </c>
      <c r="Y1429" s="13" t="str">
        <f t="shared" si="66"/>
        <v>33.33</v>
      </c>
      <c r="Z1429" s="13" t="str">
        <f t="shared" si="53"/>
        <v>100.00</v>
      </c>
      <c r="AA1429" s="5" t="s">
        <v>134</v>
      </c>
      <c r="AB1429" s="5" t="s">
        <v>237</v>
      </c>
      <c r="AC1429" s="5" t="s">
        <v>188</v>
      </c>
      <c r="AD1429" s="5" t="s">
        <v>135</v>
      </c>
      <c r="AE1429" s="13" t="str">
        <f t="shared" si="67"/>
        <v>55.56</v>
      </c>
      <c r="AF1429" s="13" t="str">
        <f t="shared" si="68"/>
        <v>44.44</v>
      </c>
      <c r="AG1429" s="13" t="str">
        <f t="shared" si="69"/>
        <v>0.00</v>
      </c>
      <c r="AH1429" s="4"/>
      <c r="AI1429" s="13" t="str">
        <f t="shared" si="57"/>
        <v>100.00</v>
      </c>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1"/>
      <c r="CS1429" s="4"/>
      <c r="CT1429" s="1"/>
      <c r="CU1429" s="4"/>
      <c r="CV1429" s="10"/>
      <c r="CW1429" s="4"/>
      <c r="CX1429" s="10"/>
      <c r="CY1429" s="4"/>
      <c r="CZ1429" s="10"/>
      <c r="DA1429" s="4"/>
      <c r="DB1429" s="10"/>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row>
    <row r="1430">
      <c r="A1430" s="4"/>
      <c r="B1430" s="4"/>
      <c r="C1430" s="4"/>
      <c r="D1430" s="4"/>
      <c r="E1430" s="4"/>
      <c r="F1430" s="4"/>
      <c r="G1430" s="11"/>
      <c r="H1430" s="11"/>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1"/>
      <c r="CS1430" s="4"/>
      <c r="CT1430" s="1"/>
      <c r="CU1430" s="4"/>
      <c r="CV1430" s="10"/>
      <c r="CW1430" s="4"/>
      <c r="CX1430" s="10"/>
      <c r="CY1430" s="4"/>
      <c r="CZ1430" s="10"/>
      <c r="DA1430" s="4"/>
      <c r="DB1430" s="10"/>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row>
    <row r="1431">
      <c r="A1431" s="4"/>
      <c r="B1431" s="4"/>
      <c r="C1431" s="4"/>
      <c r="D1431" s="4"/>
      <c r="E1431" s="4"/>
      <c r="F1431" s="4"/>
      <c r="G1431" s="11"/>
      <c r="H1431" s="11"/>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1"/>
      <c r="CS1431" s="4"/>
      <c r="CT1431" s="1"/>
      <c r="CU1431" s="4"/>
      <c r="CV1431" s="10"/>
      <c r="CW1431" s="4"/>
      <c r="CX1431" s="10"/>
      <c r="CY1431" s="4"/>
      <c r="CZ1431" s="10"/>
      <c r="DA1431" s="4"/>
      <c r="DB1431" s="10"/>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row>
    <row r="1432">
      <c r="A1432" s="4"/>
      <c r="B1432" s="5" t="s">
        <v>303</v>
      </c>
      <c r="C1432" s="5" t="s">
        <v>669</v>
      </c>
      <c r="D1432" s="5" t="s">
        <v>864</v>
      </c>
      <c r="E1432" s="5" t="s">
        <v>13746</v>
      </c>
      <c r="F1432" s="5" t="s">
        <v>13747</v>
      </c>
      <c r="G1432" s="15" t="s">
        <v>13748</v>
      </c>
      <c r="H1432" s="11"/>
      <c r="I1432" s="5"/>
      <c r="J1432" s="5"/>
      <c r="K1432" s="5"/>
      <c r="L1432" s="5"/>
      <c r="M1432" s="5"/>
      <c r="N1432" s="4"/>
      <c r="O1432" s="4"/>
      <c r="P1432" s="4"/>
      <c r="Q1432" s="4"/>
      <c r="R1432" s="4"/>
      <c r="S1432" s="15"/>
      <c r="T1432" s="15"/>
      <c r="U1432" s="5"/>
      <c r="V1432" s="5"/>
      <c r="W1432" s="5"/>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1"/>
      <c r="CS1432" s="4"/>
      <c r="CT1432" s="1"/>
      <c r="CU1432" s="4"/>
      <c r="CV1432" s="10"/>
      <c r="CW1432" s="4"/>
      <c r="CX1432" s="10"/>
      <c r="CY1432" s="4"/>
      <c r="CZ1432" s="10"/>
      <c r="DA1432" s="4"/>
      <c r="DB1432" s="10"/>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row>
    <row r="1433">
      <c r="A1433" s="5">
        <v>2005.0</v>
      </c>
      <c r="B1433" s="4" t="str">
        <f>COUNTIFS(E2:E1408,A1433,W2:W1408,"uf")</f>
        <v>35</v>
      </c>
      <c r="C1433" s="4" t="str">
        <f>COUNTIFS(E2:E1408,"2005",W2:W1408,"en")</f>
        <v>4</v>
      </c>
      <c r="D1433" s="4" t="str">
        <f>COUNTIFS(E2:E1408,"2005",W2:W1408,"mh")</f>
        <v>0</v>
      </c>
      <c r="E1433" s="4" t="str">
        <f>COUNTIFS(E2:E1408,"2005",W2:W1408,"")</f>
        <v>161</v>
      </c>
      <c r="F1433" s="4" t="str">
        <f t="shared" ref="F1433:F1441" si="70">SUM(B1433:E1433)</f>
        <v>200</v>
      </c>
      <c r="G1433" s="16" t="str">
        <f>COUNTIF(E2:E1408,"2005")</f>
        <v>200</v>
      </c>
      <c r="H1433" s="11"/>
      <c r="I1433" s="5"/>
      <c r="J1433" s="5"/>
      <c r="K1433" s="5"/>
      <c r="L1433" s="5"/>
      <c r="M1433" s="5"/>
      <c r="N1433" s="4"/>
      <c r="O1433" s="4"/>
      <c r="P1433" s="4"/>
      <c r="Q1433" s="4"/>
      <c r="R1433" s="4"/>
      <c r="S1433" s="15"/>
      <c r="T1433" s="15"/>
      <c r="U1433" s="5"/>
      <c r="V1433" s="5"/>
      <c r="W1433" s="5"/>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1"/>
      <c r="CS1433" s="4"/>
      <c r="CT1433" s="1"/>
      <c r="CU1433" s="4"/>
      <c r="CV1433" s="10"/>
      <c r="CW1433" s="4"/>
      <c r="CX1433" s="10"/>
      <c r="CY1433" s="4"/>
      <c r="CZ1433" s="10"/>
      <c r="DA1433" s="4"/>
      <c r="DB1433" s="10"/>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row>
    <row r="1434">
      <c r="A1434" s="5">
        <v>2006.0</v>
      </c>
      <c r="B1434" s="4" t="str">
        <f>COUNTIFS(E2:E1408,"2006",W2:W1408,"uf")</f>
        <v>12</v>
      </c>
      <c r="C1434" s="4" t="str">
        <f>COUNTIFS(E2:E1408,"2006",W2:W1408,"en")</f>
        <v>3</v>
      </c>
      <c r="D1434" s="4" t="str">
        <f>COUNTIFS(E2:E1408,"2006",W2:W1408,"mh")</f>
        <v>2</v>
      </c>
      <c r="E1434" s="4" t="str">
        <f>COUNTIFS(E2:E1408,"2006",W2:W1408,"")</f>
        <v>250</v>
      </c>
      <c r="F1434" s="4" t="str">
        <f t="shared" si="70"/>
        <v>267</v>
      </c>
      <c r="G1434" s="16" t="str">
        <f>COUNTIF(E2:E1408,"2006")</f>
        <v>267</v>
      </c>
      <c r="H1434" s="11"/>
      <c r="I1434" s="5"/>
      <c r="J1434" s="5"/>
      <c r="K1434" s="5"/>
      <c r="L1434" s="5"/>
      <c r="M1434" s="5"/>
      <c r="N1434" s="4"/>
      <c r="O1434" s="4"/>
      <c r="P1434" s="4"/>
      <c r="Q1434" s="4"/>
      <c r="R1434" s="4"/>
      <c r="S1434" s="15"/>
      <c r="T1434" s="15"/>
      <c r="U1434" s="5"/>
      <c r="V1434" s="5"/>
      <c r="W1434" s="5"/>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1"/>
      <c r="CS1434" s="4"/>
      <c r="CT1434" s="1"/>
      <c r="CU1434" s="4"/>
      <c r="CV1434" s="10"/>
      <c r="CW1434" s="4"/>
      <c r="CX1434" s="10"/>
      <c r="CY1434" s="4"/>
      <c r="CZ1434" s="10"/>
      <c r="DA1434" s="4"/>
      <c r="DB1434" s="10"/>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row>
    <row r="1435">
      <c r="A1435" s="5">
        <v>2007.0</v>
      </c>
      <c r="B1435" s="4" t="str">
        <f>COUNTIFS(E2:E1408,A1435,W2:W1408,"uf")</f>
        <v>12</v>
      </c>
      <c r="C1435" s="4" t="str">
        <f>COUNTIFS(E2:E1408,A1435,W2:W1408,"en")</f>
        <v>2</v>
      </c>
      <c r="D1435" s="4" t="str">
        <f>COUNTIFS(E2:E1408,A1435,W2:W1408,"mh")</f>
        <v>1</v>
      </c>
      <c r="E1435" s="4" t="str">
        <f>COUNTIFS(E2:E1408,A1435,W2:W1408,"")</f>
        <v>212</v>
      </c>
      <c r="F1435" s="4" t="str">
        <f t="shared" si="70"/>
        <v>227</v>
      </c>
      <c r="G1435" s="16" t="str">
        <f>COUNTIF(E2:E1408,A1435)</f>
        <v>227</v>
      </c>
      <c r="H1435" s="11"/>
      <c r="I1435" s="5"/>
      <c r="J1435" s="5"/>
      <c r="K1435" s="5"/>
      <c r="L1435" s="5"/>
      <c r="M1435" s="5"/>
      <c r="N1435" s="4"/>
      <c r="O1435" s="4"/>
      <c r="P1435" s="4"/>
      <c r="Q1435" s="4"/>
      <c r="R1435" s="4"/>
      <c r="S1435" s="15"/>
      <c r="T1435" s="15"/>
      <c r="U1435" s="5"/>
      <c r="V1435" s="5"/>
      <c r="W1435" s="5"/>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1"/>
      <c r="CS1435" s="4"/>
      <c r="CT1435" s="1"/>
      <c r="CU1435" s="4"/>
      <c r="CV1435" s="10"/>
      <c r="CW1435" s="4"/>
      <c r="CX1435" s="10"/>
      <c r="CY1435" s="4"/>
      <c r="CZ1435" s="10"/>
      <c r="DA1435" s="4"/>
      <c r="DB1435" s="10"/>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row>
    <row r="1436">
      <c r="A1436" s="5">
        <v>2008.0</v>
      </c>
      <c r="B1436" s="4" t="str">
        <f>COUNTIFS(E2:E1408,A1436,W2:W1408,"uf")</f>
        <v>12</v>
      </c>
      <c r="C1436" s="4" t="str">
        <f>COUNTIFS(E2:E1408,A1436,W2:W1408,"en")</f>
        <v>3</v>
      </c>
      <c r="D1436" s="4" t="str">
        <f>COUNTIFS(E2:E1408,A1436,W2:W1408,"mh")</f>
        <v>6</v>
      </c>
      <c r="E1436" s="4" t="str">
        <f>COUNTIFS(E2:E1408,A1436,W2:W1408,"")</f>
        <v>0</v>
      </c>
      <c r="F1436" s="4" t="str">
        <f t="shared" si="70"/>
        <v>21</v>
      </c>
      <c r="G1436" s="16" t="str">
        <f>COUNTIF(E2:E1408,A1436)</f>
        <v>21</v>
      </c>
      <c r="H1436" s="11"/>
      <c r="I1436" s="5"/>
      <c r="J1436" s="5"/>
      <c r="K1436" s="5"/>
      <c r="L1436" s="5"/>
      <c r="M1436" s="5"/>
      <c r="N1436" s="4"/>
      <c r="O1436" s="4"/>
      <c r="P1436" s="4"/>
      <c r="Q1436" s="4"/>
      <c r="R1436" s="4"/>
      <c r="S1436" s="15"/>
      <c r="T1436" s="15"/>
      <c r="U1436" s="5"/>
      <c r="V1436" s="5"/>
      <c r="W1436" s="5"/>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1"/>
      <c r="CS1436" s="4"/>
      <c r="CT1436" s="1"/>
      <c r="CU1436" s="4"/>
      <c r="CV1436" s="10"/>
      <c r="CW1436" s="4"/>
      <c r="CX1436" s="10"/>
      <c r="CY1436" s="4"/>
      <c r="CZ1436" s="10"/>
      <c r="DA1436" s="4"/>
      <c r="DB1436" s="10"/>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row>
    <row r="1437">
      <c r="A1437" s="5">
        <v>2009.0</v>
      </c>
      <c r="B1437" s="4" t="str">
        <f>COUNTIFS(E2:E1408,A1437,W2:W1408,"uf")</f>
        <v>8</v>
      </c>
      <c r="C1437" s="4" t="str">
        <f>COUNTIFS(E2:E1408,A1437,W2:W1408,"en")</f>
        <v>3</v>
      </c>
      <c r="D1437" s="4" t="str">
        <f>COUNTIFS(E2:E1408,A1437,W2:W1408,"mh")</f>
        <v>2</v>
      </c>
      <c r="E1437" s="4" t="str">
        <f>COUNTIFS(E2:E1408,A1437,W2:W1408,"")</f>
        <v>36</v>
      </c>
      <c r="F1437" s="4" t="str">
        <f t="shared" si="70"/>
        <v>49</v>
      </c>
      <c r="G1437" s="16" t="str">
        <f>COUNTIF(E2:E1408,A1437)</f>
        <v>49</v>
      </c>
      <c r="H1437" s="11"/>
      <c r="I1437" s="5"/>
      <c r="J1437" s="5"/>
      <c r="K1437" s="5"/>
      <c r="L1437" s="5"/>
      <c r="M1437" s="5"/>
      <c r="N1437" s="4"/>
      <c r="O1437" s="4"/>
      <c r="P1437" s="4"/>
      <c r="Q1437" s="4"/>
      <c r="R1437" s="4"/>
      <c r="S1437" s="15"/>
      <c r="T1437" s="15"/>
      <c r="U1437" s="5"/>
      <c r="V1437" s="5"/>
      <c r="W1437" s="5"/>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1"/>
      <c r="CS1437" s="4"/>
      <c r="CT1437" s="1"/>
      <c r="CU1437" s="4"/>
      <c r="CV1437" s="10"/>
      <c r="CW1437" s="4"/>
      <c r="CX1437" s="10"/>
      <c r="CY1437" s="4"/>
      <c r="CZ1437" s="10"/>
      <c r="DA1437" s="4"/>
      <c r="DB1437" s="10"/>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row>
    <row r="1438">
      <c r="A1438" s="5">
        <v>2010.0</v>
      </c>
      <c r="B1438" s="4" t="str">
        <f>COUNTIFS(E2:E1408,A1438,W2:W1408,"uf")</f>
        <v>9</v>
      </c>
      <c r="C1438" s="4" t="str">
        <f>COUNTIFS(E2:E1408,A1438,W2:W1408,"en")</f>
        <v>2</v>
      </c>
      <c r="D1438" s="4" t="str">
        <f>COUNTIFS(E2:E1408,A1438,W2:W1408,"mh")</f>
        <v>2</v>
      </c>
      <c r="E1438" s="4" t="str">
        <f>COUNTIFS(E2:E1408,A1438,W2:W1408,"")</f>
        <v>0</v>
      </c>
      <c r="F1438" s="4" t="str">
        <f t="shared" si="70"/>
        <v>13</v>
      </c>
      <c r="G1438" s="16" t="str">
        <f>COUNTIF(E2:E1408,A1438)</f>
        <v>13</v>
      </c>
      <c r="H1438" s="11"/>
      <c r="I1438" s="5"/>
      <c r="J1438" s="5"/>
      <c r="K1438" s="5"/>
      <c r="L1438" s="5"/>
      <c r="M1438" s="5"/>
      <c r="N1438" s="4"/>
      <c r="O1438" s="4"/>
      <c r="P1438" s="4"/>
      <c r="Q1438" s="4"/>
      <c r="R1438" s="4"/>
      <c r="S1438" s="15"/>
      <c r="T1438" s="15"/>
      <c r="U1438" s="5"/>
      <c r="V1438" s="5"/>
      <c r="W1438" s="5"/>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1"/>
      <c r="CS1438" s="4"/>
      <c r="CT1438" s="1"/>
      <c r="CU1438" s="4"/>
      <c r="CV1438" s="10"/>
      <c r="CW1438" s="4"/>
      <c r="CX1438" s="10"/>
      <c r="CY1438" s="4"/>
      <c r="CZ1438" s="10"/>
      <c r="DA1438" s="4"/>
      <c r="DB1438" s="10"/>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row>
    <row r="1439">
      <c r="A1439" s="5">
        <v>2011.0</v>
      </c>
      <c r="B1439" s="4" t="str">
        <f>COUNTIFS(E2:E1408,A1439,W2:W1408,"uf")</f>
        <v>12</v>
      </c>
      <c r="C1439" s="4" t="str">
        <f>COUNTIFS(E2:E1408,A1439,W2:W1408,"en")</f>
        <v>3</v>
      </c>
      <c r="D1439" s="4" t="str">
        <f>COUNTIFS(E2:E1408,A1439,W2:W1408,"mh")</f>
        <v>0</v>
      </c>
      <c r="E1439" s="4" t="str">
        <f>COUNTIFS(E2:E1408,A1439,W2:W1408,"")</f>
        <v>298</v>
      </c>
      <c r="F1439" s="4" t="str">
        <f t="shared" si="70"/>
        <v>313</v>
      </c>
      <c r="G1439" s="16" t="str">
        <f>COUNTIF(E2:E1408,A1439)</f>
        <v>313</v>
      </c>
      <c r="H1439" s="11"/>
      <c r="I1439" s="5"/>
      <c r="J1439" s="5"/>
      <c r="K1439" s="5"/>
      <c r="L1439" s="5"/>
      <c r="M1439" s="5"/>
      <c r="N1439" s="4"/>
      <c r="O1439" s="4"/>
      <c r="P1439" s="4"/>
      <c r="Q1439" s="4"/>
      <c r="R1439" s="4"/>
      <c r="S1439" s="15"/>
      <c r="T1439" s="15"/>
      <c r="U1439" s="5"/>
      <c r="V1439" s="5"/>
      <c r="W1439" s="5"/>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1"/>
      <c r="CS1439" s="4"/>
      <c r="CT1439" s="1"/>
      <c r="CU1439" s="4"/>
      <c r="CV1439" s="10"/>
      <c r="CW1439" s="4"/>
      <c r="CX1439" s="10"/>
      <c r="CY1439" s="4"/>
      <c r="CZ1439" s="10"/>
      <c r="DA1439" s="4"/>
      <c r="DB1439" s="10"/>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row>
    <row r="1440">
      <c r="A1440" s="5">
        <v>2012.0</v>
      </c>
      <c r="B1440" s="4" t="str">
        <f>COUNTIFS(E2:E1408,A1440,W2:W1408,"uf")</f>
        <v>14</v>
      </c>
      <c r="C1440" s="4" t="str">
        <f>COUNTIFS(E2:E1408,A1440,W2:W1408,"en")</f>
        <v>3</v>
      </c>
      <c r="D1440" s="4" t="str">
        <f>COUNTIFS(E2:E1408,A1440,W2:W1408,"mh")</f>
        <v>0</v>
      </c>
      <c r="E1440" s="4" t="str">
        <f>COUNTIFS(E2:E1408,A1440,W2:W1408,"")</f>
        <v>0</v>
      </c>
      <c r="F1440" s="4" t="str">
        <f t="shared" si="70"/>
        <v>17</v>
      </c>
      <c r="G1440" s="16" t="str">
        <f>COUNTIF(E2:E1408,A1440)</f>
        <v>17</v>
      </c>
      <c r="H1440" s="11"/>
      <c r="I1440" s="5"/>
      <c r="J1440" s="5"/>
      <c r="K1440" s="5"/>
      <c r="L1440" s="5"/>
      <c r="M1440" s="5"/>
      <c r="N1440" s="4"/>
      <c r="O1440" s="4"/>
      <c r="P1440" s="4"/>
      <c r="Q1440" s="4"/>
      <c r="R1440" s="4"/>
      <c r="S1440" s="15"/>
      <c r="T1440" s="15"/>
      <c r="U1440" s="5"/>
      <c r="V1440" s="5"/>
      <c r="W1440" s="5"/>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1"/>
      <c r="CS1440" s="4"/>
      <c r="CT1440" s="1"/>
      <c r="CU1440" s="4"/>
      <c r="CV1440" s="10"/>
      <c r="CW1440" s="4"/>
      <c r="CX1440" s="10"/>
      <c r="CY1440" s="4"/>
      <c r="CZ1440" s="10"/>
      <c r="DA1440" s="4"/>
      <c r="DB1440" s="10"/>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row>
    <row r="1441">
      <c r="A1441" s="5">
        <v>2013.0</v>
      </c>
      <c r="B1441" s="4" t="str">
        <f>COUNTIFS(E2:E1408,A1441,W2:W1408,"uf")</f>
        <v>13</v>
      </c>
      <c r="C1441" s="4" t="str">
        <f>COUNTIFS(E2:E1408,A1441,W2:W1408,"en")</f>
        <v>3</v>
      </c>
      <c r="D1441" s="4" t="str">
        <f>COUNTIFS(E2:E1408,A1441,W2:W1408,"mh")</f>
        <v>0</v>
      </c>
      <c r="E1441" s="4" t="str">
        <f>COUNTIFS(E2:E1408,A1441,W2:W1408,"")</f>
        <v>284</v>
      </c>
      <c r="F1441" s="4" t="str">
        <f t="shared" si="70"/>
        <v>300</v>
      </c>
      <c r="G1441" s="16" t="str">
        <f>COUNTIF(E2:E1408,A1441)</f>
        <v>300</v>
      </c>
      <c r="H1441" s="11"/>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1"/>
      <c r="CS1441" s="4"/>
      <c r="CT1441" s="1"/>
      <c r="CU1441" s="4"/>
      <c r="CV1441" s="10"/>
      <c r="CW1441" s="4"/>
      <c r="CX1441" s="10"/>
      <c r="CY1441" s="4"/>
      <c r="CZ1441" s="10"/>
      <c r="DA1441" s="4"/>
      <c r="DB1441" s="10"/>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row>
    <row r="1442">
      <c r="A1442" s="5"/>
      <c r="B1442" s="4"/>
      <c r="C1442" s="4"/>
      <c r="D1442" s="4"/>
      <c r="E1442" s="4"/>
      <c r="F1442" s="4"/>
      <c r="G1442" s="11"/>
      <c r="H1442" s="11"/>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1"/>
      <c r="CS1442" s="4"/>
      <c r="CT1442" s="1"/>
      <c r="CU1442" s="4"/>
      <c r="CV1442" s="10"/>
      <c r="CW1442" s="4"/>
      <c r="CX1442" s="10"/>
      <c r="CY1442" s="4"/>
      <c r="CZ1442" s="10"/>
      <c r="DA1442" s="4"/>
      <c r="DB1442" s="10"/>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row>
  </sheetData>
  <drawing r:id="rId1"/>
</worksheet>
</file>